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Scope &amp; Definitions" sheetId="2" r:id="rId5"/>
    <sheet state="visible" name="Discovered Accessibility Issues" sheetId="3" r:id="rId6"/>
    <sheet state="visible" name="JIRA Upload" sheetId="4" r:id="rId7"/>
    <sheet state="hidden" name="Data Reference" sheetId="5" r:id="rId8"/>
  </sheets>
  <definedNames/>
  <calcPr/>
  <extLst>
    <ext uri="GoogleSheetsCustomDataVersion1">
      <go:sheetsCustomData xmlns:go="http://customooxmlschemas.google.com/" r:id="rId9" roundtripDataSignature="AMtx7mg/FHRlj25AY9KQZoXg8Cvx8W5PsA=="/>
    </ext>
  </extLst>
</workbook>
</file>

<file path=xl/comments1.xml><?xml version="1.0" encoding="utf-8"?>
<comments xmlns:r="http://schemas.openxmlformats.org/officeDocument/2006/relationships" xmlns="http://schemas.openxmlformats.org/spreadsheetml/2006/main">
  <authors>
    <author/>
  </authors>
  <commentList>
    <comment authorId="0" ref="C5">
      <text>
        <t xml:space="preserve">======
ID#AAAAKzkAiuY
Author    (2020-11-19 21:39:47)
Navigation using only the keyboard</t>
      </text>
    </comment>
    <comment authorId="0" ref="I21">
      <text>
        <t xml:space="preserve">======
ID#AAAAKzkAiuQ
Author    (2020-11-19 21:39:47)
Sort issues by these three columns to determine remediation order &amp; effort</t>
      </text>
    </comment>
    <comment authorId="0" ref="C4">
      <text>
        <t xml:space="preserve">======
ID#AAAAKzkAiuE
Author    (2020-11-19 21:39:47)
Ctrl + = (Increase Size)
Ctrl + - (Reduce Size)</t>
      </text>
    </comment>
  </commentList>
  <extLst>
    <ext uri="GoogleSheetsCustomDataVersion1">
      <go:sheetsCustomData xmlns:go="http://customooxmlschemas.google.com/" r:id="rId1" roundtripDataSignature="AMtx7miq5nAU3K8eKfl0GoXe2Ytu2pMuKg=="/>
    </ext>
  </extLst>
</comments>
</file>

<file path=xl/comments2.xml><?xml version="1.0" encoding="utf-8"?>
<comments xmlns:r="http://schemas.openxmlformats.org/officeDocument/2006/relationships" xmlns="http://schemas.openxmlformats.org/spreadsheetml/2006/main">
  <authors>
    <author/>
  </authors>
  <commentList>
    <comment authorId="0" ref="O1">
      <text>
        <t xml:space="preserve">======
ID#AAAAKzkAiuk
    (2020-11-19 21:39:47)
What is the impact to person(s) with disabilities, also the suggested order in which you should remediate the defects for greatest impact. Optimized for Agile development</t>
      </text>
    </comment>
    <comment authorId="0" ref="G1">
      <text>
        <t xml:space="preserve">======
ID#AAAAKzkAiug
    (2020-11-19 21:39:47)
Short Description of the issue</t>
      </text>
    </comment>
    <comment authorId="0" ref="E1">
      <text>
        <t xml:space="preserve">======
ID#AAAAKzkAiuc
Author    (2020-11-19 21:39:47)
Was this issue found globally, or on a subset of pages</t>
      </text>
    </comment>
    <comment authorId="0" ref="S1">
      <text>
        <t xml:space="preserve">======
ID#AAAAKzkAiuU
    (2020-11-19 21:39:47)
This is a proposed solution to remediate the specific defect within your codebase. Please note that without full knowledge or access to your codebase, this recommendation may differ from the most ideal or optimized fix. All recommendations should be evaluated by someone familiar with your in-production code</t>
      </text>
    </comment>
    <comment authorId="0" ref="M1">
      <text>
        <t xml:space="preserve">======
ID#AAAAKzkAiuM
    (2020-11-19 21:39:47)
WCAG Level (A or AA)</t>
      </text>
    </comment>
    <comment authorId="0" ref="F1">
      <text>
        <t xml:space="preserve">======
ID#AAAAKzkAiuI
    (2020-11-19 21:39:47)
Environment/Screen Reader/Browser combination used to discover defect</t>
      </text>
    </comment>
    <comment authorId="0" ref="K1">
      <text>
        <t xml:space="preserve">======
ID#AAAAKzkAiuA
    (2020-11-19 21:39:47)
Screenshot of the issue</t>
      </text>
    </comment>
    <comment authorId="0" ref="D1">
      <text>
        <t xml:space="preserve">======
ID#AAAAKzkAit8
    (2020-11-19 21:39:47)
URL or URI of screen in question</t>
      </text>
    </comment>
    <comment authorId="0" ref="P1">
      <text>
        <t xml:space="preserve">======
ID#AAAAKzkAit0
Author    (2020-11-19 21:39:47)
Other screens where this issue has been observed</t>
      </text>
    </comment>
    <comment authorId="0" ref="L1">
      <text>
        <t xml:space="preserve">======
ID#AAAAKzkAit4
    (2020-11-19 21:39:47)
WCAG Criteria in question</t>
      </text>
    </comment>
    <comment authorId="0" ref="R1">
      <text>
        <t xml:space="preserve">======
ID#AAAAKzkAits
    (2020-11-19 21:39:47)
This is a proposed solution to remediate the specific defect within your codebase. Please note that without full knowledge or access to your codebase, this recommendation may differ from the most ideal or optimized fix. All recommendations should be evaluated by someone familiar with your in-production code</t>
      </text>
    </comment>
    <comment authorId="0" ref="I1">
      <text>
        <t xml:space="preserve">======
ID#AAAAKzkAitw
    (2020-11-19 21:39:47)
Current behavior/pattern observed</t>
      </text>
    </comment>
    <comment authorId="0" ref="C1">
      <text>
        <t xml:space="preserve">======
ID#AAAAKzkAitk
    (2020-11-19 21:39:47)
Also known as:  "page", "title", "flow", "element", "section"</t>
      </text>
    </comment>
    <comment authorId="0" ref="A1">
      <text>
        <t xml:space="preserve">======
ID#AAAAKzkAito
    (2020-11-19 21:39:47)
Unique Identifier</t>
      </text>
    </comment>
    <comment authorId="0" ref="J1">
      <text>
        <t xml:space="preserve">======
ID#AAAAKzkAitg
    (2020-11-19 21:39:47)
Ideal state behavior/pattern</t>
      </text>
    </comment>
    <comment authorId="0" ref="Q1">
      <text>
        <t xml:space="preserve">======
ID#AAAAKzkAitY
Author    (2020-11-19 21:39:47)
Disability affected by the specific issue</t>
      </text>
    </comment>
    <comment authorId="0" ref="H1">
      <text>
        <t xml:space="preserve">======
ID#AAAAKzkAitc
    (2020-11-19 21:39:47)
Step by step method to reproduce the issue</t>
      </text>
    </comment>
    <comment authorId="0" ref="N1">
      <text>
        <t xml:space="preserve">======
ID#AAAAKzkAitU
    (2020-11-19 21:39:47)
How likely this change may break the functionality of the page</t>
      </text>
    </comment>
  </commentList>
  <extLst>
    <ext uri="GoogleSheetsCustomDataVersion1">
      <go:sheetsCustomData xmlns:go="http://customooxmlschemas.google.com/" r:id="rId1" roundtripDataSignature="AMtx7mh1JVD/LdgDYRMK36Ev+HuS5d1B6A=="/>
    </ext>
  </extLst>
</comments>
</file>

<file path=xl/sharedStrings.xml><?xml version="1.0" encoding="utf-8"?>
<sst xmlns="http://schemas.openxmlformats.org/spreadsheetml/2006/main" count="2252" uniqueCount="1062">
  <si>
    <t>eSSENTIAL Accessibility Audit - carilionclinic.org</t>
  </si>
  <si>
    <t>Conformance Target:</t>
  </si>
  <si>
    <t>WCAG 2.1
Level AA</t>
  </si>
  <si>
    <t>Remediation Progress</t>
  </si>
  <si>
    <t>Date Completed:</t>
  </si>
  <si>
    <t>WCAG Success Criteria</t>
  </si>
  <si>
    <t>Total Issues</t>
  </si>
  <si>
    <t>Original Audit</t>
  </si>
  <si>
    <t>1.1.1 – Non-text Content (A)</t>
  </si>
  <si>
    <t>Progression Audit</t>
  </si>
  <si>
    <t>Date</t>
  </si>
  <si>
    <t>1.2.1 – Audio-only and Video-only (Pre-recorded) (A)</t>
  </si>
  <si>
    <t>1.2.2 – Captions (Pre-recorded) (A)</t>
  </si>
  <si>
    <t>1.2.3 – Audio Description or Media Alternative (Pre-recorded) (A)</t>
  </si>
  <si>
    <t>Progress by Status</t>
  </si>
  <si>
    <t>1.2.4 – Captions (Live) (AA)</t>
  </si>
  <si>
    <t>Severity</t>
  </si>
  <si>
    <t>Fixed</t>
  </si>
  <si>
    <t>New</t>
  </si>
  <si>
    <t>Partially Fixed</t>
  </si>
  <si>
    <t>Not Fixed</t>
  </si>
  <si>
    <t>Cannot be Fixed</t>
  </si>
  <si>
    <t>1.2.5 – Audio Description (Pre-recorded) (AA)</t>
  </si>
  <si>
    <t>Totals</t>
  </si>
  <si>
    <t>1.3.1 – Info and Relationships (A)</t>
  </si>
  <si>
    <t>1.3.2 – Meaningful Sequence (A)</t>
  </si>
  <si>
    <t>Progress Chart</t>
  </si>
  <si>
    <t>1.3.3 – Sensory Characteristics (A)</t>
  </si>
  <si>
    <t>1.3.4 – Orientation (AA)</t>
  </si>
  <si>
    <t>1.3.5 – Identify Input Purpose (AA)</t>
  </si>
  <si>
    <t>1.4.1 – Use of Colour (A)</t>
  </si>
  <si>
    <t>1.4.2 – Audio Control (A)</t>
  </si>
  <si>
    <t>1.4.3 – Contrast (Minimum) (AA)</t>
  </si>
  <si>
    <t>1.4.4 – Resize Text (AA)</t>
  </si>
  <si>
    <t>1.4.5 – Images of Text (AA)</t>
  </si>
  <si>
    <t>1.4.10 – Reflow (AA)</t>
  </si>
  <si>
    <t>1.4.11 – Non-text Contrast (AA)</t>
  </si>
  <si>
    <t>1.4.12 – Text Spacing (AA)</t>
  </si>
  <si>
    <t>1.4.13 – Content on Hover or Focus (AA)</t>
  </si>
  <si>
    <t>Summary of Issues by Severity</t>
  </si>
  <si>
    <t>2.1.1 – Keyboard (A)</t>
  </si>
  <si>
    <t># of Issues</t>
  </si>
  <si>
    <t>2.1.2 – No Keyboard Trap (A)</t>
  </si>
  <si>
    <t>Critical</t>
  </si>
  <si>
    <t>2.1.4 – Character Key Shortcuts (A)</t>
  </si>
  <si>
    <t>High</t>
  </si>
  <si>
    <t>2.2.1 – Timing Adjustable (A)</t>
  </si>
  <si>
    <t>Low</t>
  </si>
  <si>
    <t>2.2.2 – Pause, Stop, Hide (A)</t>
  </si>
  <si>
    <t>Total</t>
  </si>
  <si>
    <t>2.3.1 – Three Flashes or Below (A)</t>
  </si>
  <si>
    <t>This table summarizes the total of the individual issues based on severity</t>
  </si>
  <si>
    <t>2.4.1 – Bypass Blocks (A)</t>
  </si>
  <si>
    <t>2.4.2 – Page Titled (A)</t>
  </si>
  <si>
    <t>2.4.3 – Focus Order (A)</t>
  </si>
  <si>
    <t>2.4.4 – Link Purpose (In Context) (A)</t>
  </si>
  <si>
    <t>2.4.5 – Multiple Ways (AA)</t>
  </si>
  <si>
    <t>2.4.6 – Headings and Labels (AA)</t>
  </si>
  <si>
    <t>2.4.7 – Focus Visible (AA)</t>
  </si>
  <si>
    <t>2.5.1 – Pointer Gestures (A)</t>
  </si>
  <si>
    <t>2.5.2 – Pointer Cancellation (A)</t>
  </si>
  <si>
    <t>2.5.3 – Label in Name (A)</t>
  </si>
  <si>
    <t>2.5.4 – Motion Actuation (A)</t>
  </si>
  <si>
    <t>3.1.1 – Language of Page (A)</t>
  </si>
  <si>
    <t>3.1.2 – Language of Parts (AA)</t>
  </si>
  <si>
    <t>3.2.1 – On Focus (A)</t>
  </si>
  <si>
    <t>3.2.2 – On Input (A)</t>
  </si>
  <si>
    <t>3.2.3 – Consistent Navigation (AA)</t>
  </si>
  <si>
    <t>3.2.4 – Consistent Identification (AA)</t>
  </si>
  <si>
    <t>3.3.1 – Error Identification (A)</t>
  </si>
  <si>
    <t>3.3.2 – Labels or Instructions (A)</t>
  </si>
  <si>
    <t>3.3.3 – Error Suggestion (AA)</t>
  </si>
  <si>
    <t>3.3.4 – Error Prevention (Legal, Financial, Data) (AA)</t>
  </si>
  <si>
    <t>4.1.1 – Parsing (A)</t>
  </si>
  <si>
    <t>4.1.2 – Name, Role, Value (A)</t>
  </si>
  <si>
    <t>4.1.3 – Status Messages (AA)</t>
  </si>
  <si>
    <t>Tools used to discover accessibility issues</t>
  </si>
  <si>
    <t>In scope screens (from eA Test Plan)</t>
  </si>
  <si>
    <t>Description of the Accessibility Impact/Severity levels</t>
  </si>
  <si>
    <t>Operating System</t>
  </si>
  <si>
    <t>Browser</t>
  </si>
  <si>
    <t>Assistive Technology</t>
  </si>
  <si>
    <t>Automated Tools</t>
  </si>
  <si>
    <t>Screen Name</t>
  </si>
  <si>
    <t>Information</t>
  </si>
  <si>
    <t>Description</t>
  </si>
  <si>
    <t>Windows</t>
  </si>
  <si>
    <t>Google Chrome</t>
  </si>
  <si>
    <t>Browser Zoom
1280 x 768</t>
  </si>
  <si>
    <t>Colour Contrast Analyser</t>
  </si>
  <si>
    <t xml:space="preserve">Home
</t>
  </si>
  <si>
    <r>
      <rPr>
        <rFont val="Arial"/>
        <color theme="1"/>
        <sz val="11.0"/>
      </rPr>
      <t xml:space="preserve"> </t>
    </r>
    <r>
      <rPr>
        <rFont val="Arial"/>
        <color theme="1"/>
        <sz val="11.0"/>
      </rPr>
      <t>https://carilionclinic.org/</t>
    </r>
  </si>
  <si>
    <t>This results in blocked content for individuals with disabilities. Until a solution is implemented content will be completely inaccessible, making your organization highly vulnerable to legal action.  Remediation should be a top priority.</t>
  </si>
  <si>
    <t>Keyboard-only</t>
  </si>
  <si>
    <t>aXe Browser Plugin</t>
  </si>
  <si>
    <t xml:space="preserve">Alerts
</t>
  </si>
  <si>
    <r>
      <rPr>
        <rFont val="Arial"/>
        <color rgb="FF000000"/>
        <sz val="11.0"/>
      </rPr>
      <t xml:space="preserve"> </t>
    </r>
    <r>
      <rPr>
        <rFont val="Arial"/>
        <color rgb="FF000000"/>
        <sz val="11.0"/>
      </rPr>
      <t>https://carilionclinic.org/alerts</t>
    </r>
  </si>
  <si>
    <t>This results in serious barriers for individuals with disabilities.  Until a solution is implemented some content will be inaccessible, making your organization vulnerable to legal action.  Users relying on Assistive Technology will experience significant frustration when attempting to access content. Remediation should be a priority.</t>
  </si>
  <si>
    <t>NVDA 2021.1</t>
  </si>
  <si>
    <t>Search (flow)
 Ø With results
 o Search “orthopaedic”
 Ø Without results
 o Search “giraffe”</t>
  </si>
  <si>
    <t>This is considered an Accessibility issue that yields less impact for users than a high issue.  For a page to be considered fully compliant this issue must be resolved but can be dealt with last.</t>
  </si>
  <si>
    <t>MacOS Big Sur</t>
  </si>
  <si>
    <t>Safari</t>
  </si>
  <si>
    <t>VoiceOver</t>
  </si>
  <si>
    <t>Find a Location (flow)
 Ø In Search by services, name or specialty field, enter “Breast”
 Ø Under Advanced search, select “Breast Surgery”
 Ø Click Find button</t>
  </si>
  <si>
    <t xml:space="preserve">https://carilionclinic.org/search/locations </t>
  </si>
  <si>
    <t>iOS 15</t>
  </si>
  <si>
    <t>iPhone / Safari</t>
  </si>
  <si>
    <t>Find a Location – Urgent Care (flow)
 Ø Click on “Show Filters”
 Ø Under Services Offers, select “Annual Exams”
 Ø Click on “Accepts new patients”</t>
  </si>
  <si>
    <t xml:space="preserve">https://carilionclinic.org/locations?q=Urgent%20Care </t>
  </si>
  <si>
    <t>Column Definitions</t>
  </si>
  <si>
    <t>iPad / Safari</t>
  </si>
  <si>
    <t>Responsiveness</t>
  </si>
  <si>
    <t>Location – Carilion Clinic Breast Diagnostic Center</t>
  </si>
  <si>
    <t>https://carilionclinic.org/locations/carilion-clinic-breast-diagnostic-center</t>
  </si>
  <si>
    <t>Stop the Flu</t>
  </si>
  <si>
    <t>https://carilionclinic.org/flu</t>
  </si>
  <si>
    <t>Issue ID</t>
  </si>
  <si>
    <t>Unique identifier</t>
  </si>
  <si>
    <t>Find a Doctor (flow)
 Search “acne”</t>
  </si>
  <si>
    <t xml:space="preserve">https://carilionclinic.org/search/providers </t>
  </si>
  <si>
    <t>Screen</t>
  </si>
  <si>
    <t>Also known as:  "page", "title", "flow", "element", "section", "URL"</t>
  </si>
  <si>
    <r>
      <rPr>
        <color rgb="FF000000"/>
        <sz val="11.0"/>
      </rPr>
      <t xml:space="preserve">Providers – Maria R. Soriano M.D.
 </t>
    </r>
    <r>
      <rPr>
        <color rgb="FF000000"/>
        <sz val="11.0"/>
      </rPr>
      <t>https://carilionclinic.org/providers/maria-r-soriano-md</t>
    </r>
  </si>
  <si>
    <t>URL</t>
  </si>
  <si>
    <t>URL or URI of screen in question (Web only)</t>
  </si>
  <si>
    <t>Specialties – Infectious Disease</t>
  </si>
  <si>
    <t>https://carilionclinic.org/specialties/infectious-disease</t>
  </si>
  <si>
    <t>Issue Frequency</t>
  </si>
  <si>
    <t>Was this issue found globally, or on a subset of pages</t>
  </si>
  <si>
    <t>Payments and Billing</t>
  </si>
  <si>
    <t>https://carilionclinic.org/billing#pay-your-bill-online</t>
  </si>
  <si>
    <t>Assistive Technology Combination</t>
  </si>
  <si>
    <t>Environment/Screen Reader/Browser combination used to discover defect</t>
  </si>
  <si>
    <t>Pricing</t>
  </si>
  <si>
    <t>https://carilionclinic.org/pricing#price-estimates</t>
  </si>
  <si>
    <t>Summary</t>
  </si>
  <si>
    <t>Short Description and title of the issue</t>
  </si>
  <si>
    <t>Financial Assistance</t>
  </si>
  <si>
    <t>https://carilionclinic.org/billing/financial-assistance#financial-assistance</t>
  </si>
  <si>
    <t>Steps to 
Reproduce</t>
  </si>
  <si>
    <t>Step by step method to reproduce the issue</t>
  </si>
  <si>
    <t>Billing - Contact Us</t>
  </si>
  <si>
    <t>https://carilionclinic.org/billing#contact-us</t>
  </si>
  <si>
    <t>Actual Result</t>
  </si>
  <si>
    <t>Current behavior/pattern observed</t>
  </si>
  <si>
    <t>Contact Us (flow)</t>
  </si>
  <si>
    <t>https://carilionclinic.org/contactform</t>
  </si>
  <si>
    <t>Expected Result</t>
  </si>
  <si>
    <t>Ideal state behavior/pattern</t>
  </si>
  <si>
    <t>For Professionals – About</t>
  </si>
  <si>
    <t>https://carilionclinic.org/professionals#about</t>
  </si>
  <si>
    <t>Screenshot</t>
  </si>
  <si>
    <t>Screenshot of the issue</t>
  </si>
  <si>
    <t>Department of Emergency Medicine</t>
  </si>
  <si>
    <t>https://carilionclinic.org/node/1992970729#about</t>
  </si>
  <si>
    <t>WCAG Criteria of the issue</t>
  </si>
  <si>
    <t>Community Health and Outreach</t>
  </si>
  <si>
    <t>https://www.carilionclinic.org/community-health-outreach?_ga=2.164220093.382502028.1636038936-1681950489.1636038936</t>
  </si>
  <si>
    <t>WCAG Conformance Level</t>
  </si>
  <si>
    <t>WCAG Level (A or AA)</t>
  </si>
  <si>
    <t>Community Health Assessments</t>
  </si>
  <si>
    <t>https://www.carilionclinic.org/community-health-assessments#about</t>
  </si>
  <si>
    <t>Functional Impact</t>
  </si>
  <si>
    <t>Development effort to apply the fix</t>
  </si>
  <si>
    <t xml:space="preserve">Emergency Medicine Residency </t>
  </si>
  <si>
    <t>https://carilionclinic.org/gme/emergency-medicine-residency</t>
  </si>
  <si>
    <t>Accessibility Impact / Severity</t>
  </si>
  <si>
    <t>What is the impact to person(s) with disabilities, also the suggested order in which you should remediate the defects for greatest impact. Optimized for Agile development</t>
  </si>
  <si>
    <t>Graduate Medical Education</t>
  </si>
  <si>
    <t>https://carilionclinic.org/graduate-medical-education</t>
  </si>
  <si>
    <t>Instances</t>
  </si>
  <si>
    <t>Other screens where this issue has been observed</t>
  </si>
  <si>
    <t>Patients and Visitors</t>
  </si>
  <si>
    <t>https://carilionclinic.org/patients-and-visitors#about</t>
  </si>
  <si>
    <t>Disability Affected</t>
  </si>
  <si>
    <t>Disability affected by the specific issue</t>
  </si>
  <si>
    <t>Language Assistance Services</t>
  </si>
  <si>
    <t>https://carilionclinic.org/node/1992967341#languages</t>
  </si>
  <si>
    <t>Recommendations</t>
  </si>
  <si>
    <t>This is a proposed solution to remediate the specific defect within your codebase. Please note that without full knowledge or access to your codebase, this recommendation may differ from the most ideal or optimized fix. All recommendations should be evaluated by someone familiar with your in-production code</t>
  </si>
  <si>
    <t>Hospice</t>
  </si>
  <si>
    <t>https://carilionclinic.org/node/1992967404#about-us</t>
  </si>
  <si>
    <t>Therapy and Rehabilitation</t>
  </si>
  <si>
    <t>https://carilionclinic.org/node/1992967390#occupational-therapy</t>
  </si>
  <si>
    <t>Employee Assistance Program</t>
  </si>
  <si>
    <t>https://carilionclinic.org/node/1992967393#about</t>
  </si>
  <si>
    <t>Insurance</t>
  </si>
  <si>
    <t>https://carilionclinic.org/insurance#health-insurance-plans-we-contract-with</t>
  </si>
  <si>
    <t>Healing Arts</t>
  </si>
  <si>
    <t>https://carilionclinic.org/healing-arts#about</t>
  </si>
  <si>
    <t>About Carilion Clinic</t>
  </si>
  <si>
    <t>https://carilionclinic.org/about-carilion-clinic#how-we-give-back</t>
  </si>
  <si>
    <t>Newsroom</t>
  </si>
  <si>
    <t>https://www.carilionclinic.org/news?_ga=2.108759168.382502028.1636038936-1681950489.1636038936</t>
  </si>
  <si>
    <t>News - New Entrance for Carilion Roanoke Memorial Hospital’s Emergency Department</t>
  </si>
  <si>
    <t>https://www.carilionclinic.org/news/new-entrance-for-carilion-roanoke-memorial-hospitals-emergency-department/</t>
  </si>
  <si>
    <t>News – Photo Library</t>
  </si>
  <si>
    <t>https://www.carilionclinic.org/news/photo-and-video-library/#</t>
  </si>
  <si>
    <r>
      <rPr>
        <color rgb="FF000000"/>
        <sz val="11.0"/>
      </rPr>
      <t xml:space="preserve">News - Love and Grief in the Time of Coronavirus
 </t>
    </r>
    <r>
      <rPr>
        <color rgb="FF000000"/>
        <sz val="11.0"/>
      </rPr>
      <t>https://www.carilionclinic.org/news/love-and-grief-in-the-time-of-coronavirus/</t>
    </r>
  </si>
  <si>
    <r>
      <rPr>
        <color rgb="FF000000"/>
        <sz val="11.0"/>
      </rPr>
      <t xml:space="preserve">News – Carilion Clinic – Archive 
 </t>
    </r>
    <r>
      <rPr>
        <color rgb="FF000000"/>
        <sz val="11.0"/>
      </rPr>
      <t>https://www.carilionclinic.org/news/?h=1&amp;t=excellence</t>
    </r>
  </si>
  <si>
    <r>
      <rPr>
        <color rgb="FF000000"/>
        <sz val="11.0"/>
      </rPr>
      <t xml:space="preserve">News – FAQ – COVID-19 Booster Guidance
 </t>
    </r>
    <r>
      <rPr>
        <color rgb="FF000000"/>
        <sz val="11.0"/>
      </rPr>
      <t>https://www.carilionclinic.org/news/faq-covid-19-booster-guidance/</t>
    </r>
  </si>
  <si>
    <r>
      <rPr>
        <color rgb="FF000000"/>
        <sz val="11.0"/>
      </rPr>
      <t xml:space="preserve">News – Infographic – Carilion COVID-19 Hospitalizations
 </t>
    </r>
    <r>
      <rPr>
        <color rgb="FF000000"/>
        <sz val="11.0"/>
      </rPr>
      <t>https://www.carilionclinic.org/news/infographic-carilion-covid-19-hospitalizations/</t>
    </r>
  </si>
  <si>
    <t>News – Search Newsroom (flow)
 Ø With results
 o Search “COVID-19”
 Ø Without results
 o Search “giraffe”</t>
  </si>
  <si>
    <r>
      <rPr>
        <color rgb="FF000000"/>
        <sz val="11.0"/>
      </rPr>
      <t xml:space="preserve">Notice of Nondiscrimination and Accessibility Requirements
 </t>
    </r>
    <r>
      <rPr>
        <color rgb="FF000000"/>
        <sz val="11.0"/>
      </rPr>
      <t>https://carilionclinic.org/notice-nondiscrimination-and-accessibility-requirements#about</t>
    </r>
  </si>
  <si>
    <t>Seeing Your Safely</t>
  </si>
  <si>
    <t>https://carilionclinic.org/safe</t>
  </si>
  <si>
    <t>Department of Orthopaedics</t>
  </si>
  <si>
    <t>https://carilionclinic.org/ortho</t>
  </si>
  <si>
    <t>General Ortho</t>
  </si>
  <si>
    <t>https://carilionclinic.org/generalortho</t>
  </si>
  <si>
    <t>Scheduled Virtual Visits</t>
  </si>
  <si>
    <t>https://carilionclinic.org/virtual</t>
  </si>
  <si>
    <t>Virtual Visit Guide</t>
  </si>
  <si>
    <t>https://carilionclinic.org/virtual-visit-guide</t>
  </si>
  <si>
    <t>MyChart</t>
  </si>
  <si>
    <t>https://carilionclinic.org/mychart</t>
  </si>
  <si>
    <t>Common Element</t>
  </si>
  <si>
    <t>Header</t>
  </si>
  <si>
    <t>Footer</t>
  </si>
  <si>
    <t>Rule ID</t>
  </si>
  <si>
    <t>Steps to Reproduce</t>
  </si>
  <si>
    <t>Recommendation</t>
  </si>
  <si>
    <t>QA Status</t>
  </si>
  <si>
    <t>QA Comment</t>
  </si>
  <si>
    <t>QA Screencast</t>
  </si>
  <si>
    <t>QA Recommendation</t>
  </si>
  <si>
    <t>man-key-21</t>
  </si>
  <si>
    <t>https://carilionclinic.org/</t>
  </si>
  <si>
    <t>Global</t>
  </si>
  <si>
    <t>Windows/ Chrome</t>
  </si>
  <si>
    <t>Skip to main content link implemented incorrectly</t>
  </si>
  <si>
    <t>1. Go to the Home Page.
2. Tab to the skip to main content link.
3. Notice that the skip to main content link is not working as expected.</t>
  </si>
  <si>
    <t>Although the skip to main content link is implemented on the page, it is not working as expected.
Links are not visible when it receives focus.
1. Skip to Main Content.
2. Skip to Footer Content.
3. Youtube Terms of Service.
4. Google Privacy Policy.</t>
  </si>
  <si>
    <t>The skip to main content link:
-It is located at the top of the page.
-It is the first element to receive keyboard focus.
-Becomes visible when focus is received. 
-Once activated,  it redirects the user to the beginning of the main landmark.</t>
  </si>
  <si>
    <t>https://www.screencast.com/t/MxZkwcCZoLb</t>
  </si>
  <si>
    <t>2.4.1</t>
  </si>
  <si>
    <t>A</t>
  </si>
  <si>
    <t>Cognitive, Visual, Auditory, Physical</t>
  </si>
  <si>
    <r>
      <rPr>
        <rFont val="Arial"/>
        <color theme="1"/>
        <sz val="11.0"/>
      </rPr>
      <t xml:space="preserve">A method should be available that allows the user to jump to the beginning of the main content. If this is a same page link, this link should be the first tabbable element on the screen and become visible when receiving focus.
Make sure to move the focus to the main content of the page using JavaScript function element.focus();
</t>
    </r>
    <r>
      <rPr>
        <rFont val="Arial"/>
        <b/>
        <color theme="1"/>
        <sz val="11.0"/>
      </rPr>
      <t xml:space="preserve">
Resources:
</t>
    </r>
    <r>
      <rPr>
        <rFont val="Arial"/>
        <color theme="1"/>
        <sz val="11.0"/>
      </rPr>
      <t xml:space="preserve">Skip navigation links:
https://www.w3.org/TR/WCAG20-TECHS/G1.html
HTMLElement.focus():
https://developer.mozilla.org/en-US/docs/Web/API/HTMLOrForeignElement/focus
</t>
    </r>
  </si>
  <si>
    <t>Open</t>
  </si>
  <si>
    <t>man-sr-25</t>
  </si>
  <si>
    <t>Windows/ Chrome/ NVDA
macOS/ Safari/ VoiceOver
iPhone/ Safari/ VoiceOver</t>
  </si>
  <si>
    <t>Expanded change of state not announced</t>
  </si>
  <si>
    <r>
      <rPr>
        <rFont val="Arial"/>
        <color theme="1"/>
        <sz val="11.0"/>
      </rPr>
      <t xml:space="preserve">1. Go to the URL.
2. Navigate to the </t>
    </r>
    <r>
      <rPr>
        <rFont val="Arial"/>
        <b/>
        <color theme="1"/>
        <sz val="11.0"/>
      </rPr>
      <t xml:space="preserve">button "Menu" </t>
    </r>
    <r>
      <rPr>
        <rFont val="Arial"/>
        <color theme="1"/>
        <sz val="11.0"/>
      </rPr>
      <t>present with in the header section.</t>
    </r>
    <r>
      <rPr>
        <rFont val="Arial"/>
        <b/>
        <color theme="1"/>
        <sz val="11.0"/>
      </rPr>
      <t xml:space="preserve">
</t>
    </r>
    <r>
      <rPr>
        <rFont val="Arial"/>
        <color theme="1"/>
        <sz val="11.0"/>
      </rPr>
      <t>3. Notice that the screen reader does not announce the current state of the</t>
    </r>
    <r>
      <rPr>
        <rFont val="Arial"/>
        <b/>
        <color theme="1"/>
        <sz val="11.0"/>
      </rPr>
      <t xml:space="preserve"> button "Menu"</t>
    </r>
    <r>
      <rPr>
        <rFont val="Arial"/>
        <color theme="1"/>
        <sz val="11.0"/>
      </rPr>
      <t>.</t>
    </r>
  </si>
  <si>
    <r>
      <rPr>
        <rFont val="Arial"/>
        <color rgb="FF000000"/>
        <sz val="11.0"/>
      </rPr>
      <t xml:space="preserve">The state of the </t>
    </r>
    <r>
      <rPr>
        <rFont val="Arial"/>
        <b/>
        <color rgb="FF000000"/>
        <sz val="11.0"/>
      </rPr>
      <t>button "Menu"</t>
    </r>
    <r>
      <rPr>
        <rFont val="Arial"/>
        <color rgb="FF000000"/>
        <sz val="11.0"/>
      </rPr>
      <t>, whether its content is collapsed or expanded, is not announced by the screen reader.</t>
    </r>
  </si>
  <si>
    <r>
      <rPr>
        <rFont val="Arial"/>
        <color theme="1"/>
        <sz val="11.0"/>
      </rPr>
      <t xml:space="preserve">There is an aria-expanded attribute that indicates the current state of the </t>
    </r>
    <r>
      <rPr>
        <rFont val="Arial"/>
        <b/>
        <color theme="1"/>
        <sz val="11.0"/>
      </rPr>
      <t>button "Menu"</t>
    </r>
    <r>
      <rPr>
        <rFont val="Arial"/>
        <color theme="1"/>
        <sz val="11.0"/>
      </rPr>
      <t>.</t>
    </r>
  </si>
  <si>
    <t>https://www.screencast.com/t/2a5E8pFO7ofy</t>
  </si>
  <si>
    <t>4.1.2</t>
  </si>
  <si>
    <t>Visual, Cognitive</t>
  </si>
  <si>
    <r>
      <rPr>
        <rFont val="Arial"/>
        <color theme="1"/>
        <sz val="11.0"/>
      </rPr>
      <t xml:space="preserve">Use an aria-expanded attribute to provide information about the current state of the element. Initially, set the value to "false" and handle the toggle functionality between "false" and "true" using JS.
When the button is coded correctly, the screen reader should announce when the state changes between expanded and collapsed.
</t>
    </r>
    <r>
      <rPr>
        <rFont val="Arial"/>
        <b/>
        <color theme="1"/>
        <sz val="11.0"/>
      </rPr>
      <t xml:space="preserve">Resources
</t>
    </r>
    <r>
      <rPr>
        <rFont val="Arial"/>
        <color theme="1"/>
        <sz val="11.0"/>
      </rPr>
      <t xml:space="preserve">Using the WAI-ARIA aria-expanded state to mark expandable and collapsible regions:
https://www.w3.org/WAI/GL/wiki/Using_the_WAI-ARIA_aria-expanded_state_to_mark_expandable_and_collapsible_regions#Example_1:_Using_a_button_to_collapse_and_expand_a_region
Accessible Rich Internet Applications
See aria-expanded:
https://www.w3.org/TR/wai-aria/#aria-expanded
</t>
    </r>
  </si>
  <si>
    <t>man-key-13</t>
  </si>
  <si>
    <t xml:space="preserve">Windows/ Chrome/ NVDA
macOS/ Safari/ VoiceOver
</t>
  </si>
  <si>
    <t>Incorrect focus order on modal</t>
  </si>
  <si>
    <r>
      <rPr>
        <rFont val="Arial"/>
        <color theme="1"/>
        <sz val="11.0"/>
      </rPr>
      <t>1. Go to the URL.
2. Navigate through the page using the keyboard until you reach the</t>
    </r>
    <r>
      <rPr>
        <rFont val="Arial"/>
        <b/>
        <color theme="1"/>
        <sz val="11.0"/>
      </rPr>
      <t xml:space="preserve"> button "Menu" </t>
    </r>
    <r>
      <rPr>
        <rFont val="Arial"/>
        <color theme="1"/>
        <sz val="11.0"/>
      </rPr>
      <t xml:space="preserve">present within the header section. 
3. When the </t>
    </r>
    <r>
      <rPr>
        <rFont val="Arial"/>
        <b/>
        <color theme="1"/>
        <sz val="11.0"/>
      </rPr>
      <t xml:space="preserve">button "Menu" </t>
    </r>
    <r>
      <rPr>
        <rFont val="Arial"/>
        <color theme="1"/>
        <sz val="11.0"/>
      </rPr>
      <t>is triggered, notice that a modal is displayed and focus does not move directly to it.</t>
    </r>
  </si>
  <si>
    <t>Focus is not directed to the first functional element of the element modal.</t>
  </si>
  <si>
    <t>When a modal is displayed, the following should be true: 
1. Focus should be on the first logical element, or on the entire modal. 
2. Focus should be trapped within the modal. 3. Focus in the modal should be cyclic (from the last element to the first and from the first element to the last). 
4. The modal should be closed by pressing the ESC key. 
5. Focus should go back to the element that opened the modal once the modal is closed.</t>
  </si>
  <si>
    <t>https://www.screencast.com/t/K9D1qKZmynr</t>
  </si>
  <si>
    <t>2.4.3</t>
  </si>
  <si>
    <t>Visual, Cognitive, Physical</t>
  </si>
  <si>
    <r>
      <rPr>
        <rFont val="Arial"/>
        <color theme="1"/>
        <sz val="11.0"/>
      </rPr>
      <t xml:space="preserve">When a modal is displayed, the following should be true: 
1. Focus should be on the first logical element, or on the entire modal.
2. Focus should be trapped within the modal. 
3. Focus in the modal should be cyclic (from the last element to the first and from the first element to the last).
4. The modal should be closed by pressing the ESC key.
5. Focus should go back to the element that opened the modal once the modal is closed.
Trap focus within the modal using the JS focus() function and make sure to order the &lt;elements&gt; of the HTML in a logical way, so that the default tab order follows the sequence.
</t>
    </r>
    <r>
      <rPr>
        <rFont val="Arial"/>
        <b/>
        <color theme="1"/>
        <sz val="11.0"/>
      </rPr>
      <t xml:space="preserve">Resources:
</t>
    </r>
    <r>
      <rPr>
        <rFont val="Arial"/>
        <color theme="1"/>
        <sz val="11.0"/>
      </rPr>
      <t xml:space="preserve">How to trap focus inside modal:
https://uxdesign.cc/how-to-trap-focus-inside-modal-to-make-it-ada-compliant-6a50f9a70700
Using JavaScript to trap focus:
https://hiddedevries.nl/en/blog/2017-01-29-using-javascript-to-trap-focus-in-an-element
Modal dialog example:
https://www.w3.org/TR/wai-aria-practices/examples/dialog-modal/dialog.html
</t>
    </r>
    <r>
      <rPr>
        <rFont val="Arial"/>
        <b/>
        <color theme="1"/>
        <sz val="11.0"/>
      </rPr>
      <t>&lt;If this issue only happens with screen reader add the following:&gt;</t>
    </r>
    <r>
      <rPr>
        <rFont val="Arial"/>
        <color theme="1"/>
        <sz val="11.0"/>
      </rPr>
      <t xml:space="preserve">
Also, add a role="dialog", an aria-modal="true" and an aria-labelledby="ID_TITLE_MODAL" to the &lt;div&gt; that wrap the modal.
</t>
    </r>
  </si>
  <si>
    <t>man-sr-28</t>
  </si>
  <si>
    <t>Incorrect role for control</t>
  </si>
  <si>
    <r>
      <rPr>
        <rFont val="Arial"/>
        <color theme="1"/>
        <sz val="11.0"/>
      </rPr>
      <t xml:space="preserve">1. Go to the URL.
2. Navigate to the </t>
    </r>
    <r>
      <rPr>
        <rFont val="Arial"/>
        <b/>
        <color theme="1"/>
        <sz val="11.0"/>
      </rPr>
      <t xml:space="preserve">element "Carilion clinic - Home" </t>
    </r>
    <r>
      <rPr>
        <rFont val="Arial"/>
        <color theme="1"/>
        <sz val="11.0"/>
      </rPr>
      <t xml:space="preserve">present with in the header section.
3. Inspect the </t>
    </r>
    <r>
      <rPr>
        <rFont val="Arial"/>
        <b/>
        <color theme="1"/>
        <sz val="11.0"/>
      </rPr>
      <t>element "Carilion clinic - Home"</t>
    </r>
    <r>
      <rPr>
        <rFont val="Arial"/>
        <color theme="1"/>
        <sz val="11.0"/>
      </rPr>
      <t xml:space="preserve">.
4. Notice that the </t>
    </r>
    <r>
      <rPr>
        <rFont val="Arial"/>
        <b/>
        <color theme="1"/>
        <sz val="11.0"/>
      </rPr>
      <t>element "Carilion clinic - Home"</t>
    </r>
    <r>
      <rPr>
        <rFont val="Arial"/>
        <color theme="1"/>
        <sz val="11.0"/>
      </rPr>
      <t xml:space="preserve"> role does not match its function.</t>
    </r>
  </si>
  <si>
    <r>
      <rPr>
        <rFont val="Arial"/>
        <color rgb="FF000000"/>
        <sz val="11.0"/>
      </rPr>
      <t xml:space="preserve">The </t>
    </r>
    <r>
      <rPr>
        <rFont val="Arial"/>
        <b/>
        <color rgb="FF000000"/>
        <sz val="11.0"/>
      </rPr>
      <t xml:space="preserve">"Carilion clinic - Home", button </t>
    </r>
    <r>
      <rPr>
        <rFont val="Arial"/>
        <color rgb="FF000000"/>
        <sz val="11.0"/>
      </rPr>
      <t xml:space="preserve">is not coded as </t>
    </r>
    <r>
      <rPr>
        <rFont val="Arial"/>
        <b/>
        <color rgb="FF000000"/>
        <sz val="11.0"/>
      </rPr>
      <t>link.</t>
    </r>
  </si>
  <si>
    <r>
      <rPr>
        <rFont val="Arial"/>
        <color theme="1"/>
        <sz val="11.0"/>
      </rPr>
      <t xml:space="preserve">The screen reader announces the </t>
    </r>
    <r>
      <rPr>
        <rFont val="Arial"/>
        <b/>
        <color theme="1"/>
        <sz val="11.0"/>
      </rPr>
      <t>element "Carilion clinic - Home"</t>
    </r>
    <r>
      <rPr>
        <rFont val="Arial"/>
        <color theme="1"/>
        <sz val="11.0"/>
      </rPr>
      <t xml:space="preserve"> with the correct role as a </t>
    </r>
    <r>
      <rPr>
        <rFont val="Arial"/>
        <b/>
        <color theme="1"/>
        <sz val="11.0"/>
      </rPr>
      <t>"link"</t>
    </r>
    <r>
      <rPr>
        <rFont val="Arial"/>
        <color theme="1"/>
        <sz val="11.0"/>
      </rPr>
      <t>.</t>
    </r>
  </si>
  <si>
    <t>https://www.screencast.com/t/AflXSqPdKLE</t>
  </si>
  <si>
    <r>
      <rPr>
        <rFont val="Arial"/>
        <color theme="1"/>
        <sz val="11.0"/>
      </rPr>
      <t xml:space="preserve">Provide the role="link" or use &lt;a&gt; tag.
</t>
    </r>
    <r>
      <rPr>
        <rFont val="Arial"/>
        <b/>
        <color theme="1"/>
        <sz val="11.0"/>
      </rPr>
      <t>Resources</t>
    </r>
    <r>
      <rPr>
        <rFont val="Arial"/>
        <color theme="1"/>
        <sz val="11.0"/>
      </rPr>
      <t xml:space="preserve">
</t>
    </r>
    <r>
      <rPr>
        <rFont val="Arial"/>
        <color theme="1"/>
        <sz val="11.0"/>
      </rPr>
      <t>https://developer.mozilla.org/en-US/docs/Web/Accessibility/ARIA/ARIA_Techniques/Using_the_link_role</t>
    </r>
  </si>
  <si>
    <t>man-sr-32</t>
  </si>
  <si>
    <t>Label is not descriptive</t>
  </si>
  <si>
    <r>
      <rPr>
        <rFont val="Arial"/>
        <color theme="1"/>
        <sz val="11.0"/>
      </rPr>
      <t xml:space="preserve">1. Go to the URL.
2. Navigate through the website until reaching </t>
    </r>
    <r>
      <rPr>
        <rFont val="Arial"/>
        <b/>
        <color theme="1"/>
        <sz val="11.0"/>
      </rPr>
      <t xml:space="preserve">"Search" button </t>
    </r>
    <r>
      <rPr>
        <rFont val="Arial"/>
        <color theme="1"/>
        <sz val="11.0"/>
      </rPr>
      <t>present within the header section</t>
    </r>
    <r>
      <rPr>
        <rFont val="Arial"/>
        <b/>
        <color theme="1"/>
        <sz val="11.0"/>
      </rPr>
      <t xml:space="preserve">.
</t>
    </r>
    <r>
      <rPr>
        <rFont val="Arial"/>
        <color theme="1"/>
        <sz val="11.0"/>
      </rPr>
      <t>3. Notice that the label does not describe the purpose of the button.</t>
    </r>
  </si>
  <si>
    <r>
      <rPr>
        <rFont val="Arial"/>
        <color rgb="FF000000"/>
        <sz val="11.0"/>
      </rPr>
      <t xml:space="preserve">The </t>
    </r>
    <r>
      <rPr>
        <rFont val="Arial"/>
        <b/>
        <color rgb="FF000000"/>
        <sz val="11.0"/>
      </rPr>
      <t xml:space="preserve">"Search button" button </t>
    </r>
    <r>
      <rPr>
        <rFont val="Arial"/>
        <color rgb="FF000000"/>
        <sz val="11.0"/>
      </rPr>
      <t>label is not describing the purpose of the button.</t>
    </r>
  </si>
  <si>
    <r>
      <rPr>
        <rFont val="Arial"/>
        <color theme="1"/>
        <sz val="11.0"/>
      </rPr>
      <t xml:space="preserve">The label </t>
    </r>
    <r>
      <rPr>
        <rFont val="Arial"/>
        <b/>
        <color theme="1"/>
        <sz val="11.0"/>
      </rPr>
      <t xml:space="preserve">"Search" </t>
    </r>
    <r>
      <rPr>
        <rFont val="Arial"/>
        <color theme="1"/>
        <sz val="11.0"/>
      </rPr>
      <t>clearly describes the purpose of the input.</t>
    </r>
  </si>
  <si>
    <t>https://www.screencast.com/t/IkDeccYWX9Tn</t>
  </si>
  <si>
    <t>2.4.6</t>
  </si>
  <si>
    <t>AA</t>
  </si>
  <si>
    <r>
      <rPr>
        <rFont val="Arial"/>
        <color theme="1"/>
        <sz val="11.0"/>
      </rPr>
      <t xml:space="preserve">Provide more descriptive text for the label.
When the label is not descriptive, it could potentially confuse the user or result in a misunderstanding.
</t>
    </r>
    <r>
      <rPr>
        <rFont val="Arial"/>
        <b/>
        <color theme="1"/>
        <sz val="11.0"/>
      </rPr>
      <t xml:space="preserve">Resources:
</t>
    </r>
    <r>
      <rPr>
        <rFont val="Arial"/>
        <color theme="1"/>
        <sz val="11.0"/>
      </rPr>
      <t>Providing descriptive labels:
https://www.w3.org/WAI/WCAG21/Techniques/general/G131</t>
    </r>
  </si>
  <si>
    <t>man-auto-3</t>
  </si>
  <si>
    <t>Frame doesn't have a title attribute</t>
  </si>
  <si>
    <r>
      <rPr>
        <rFont val="Arial"/>
        <color theme="1"/>
        <sz val="11.0"/>
      </rPr>
      <t xml:space="preserve">1. Go to the URL.
2. Navigate until reaching the </t>
    </r>
    <r>
      <rPr>
        <rFont val="Arial"/>
        <b/>
        <color theme="1"/>
        <sz val="11.0"/>
      </rPr>
      <t>"MyChart"</t>
    </r>
    <r>
      <rPr>
        <rFont val="Arial"/>
        <color theme="1"/>
        <sz val="11.0"/>
      </rPr>
      <t xml:space="preserve"> Iframe present within the </t>
    </r>
    <r>
      <rPr>
        <rFont val="Arial"/>
        <b/>
        <color theme="1"/>
        <sz val="11.0"/>
      </rPr>
      <t>button</t>
    </r>
    <r>
      <rPr>
        <rFont val="Arial"/>
        <color theme="1"/>
        <sz val="11.0"/>
      </rPr>
      <t xml:space="preserve"> </t>
    </r>
    <r>
      <rPr>
        <rFont val="Arial"/>
        <b/>
        <color theme="1"/>
        <sz val="11.0"/>
      </rPr>
      <t xml:space="preserve">"Menu" </t>
    </r>
    <r>
      <rPr>
        <rFont val="Arial"/>
        <color theme="1"/>
        <sz val="11.0"/>
      </rPr>
      <t>within the header section.
3. Inspect the code.
4. Notice the Iframe element doesn't have a title.</t>
    </r>
  </si>
  <si>
    <r>
      <rPr>
        <rFont val="Arial"/>
        <color rgb="FF000000"/>
        <sz val="11.0"/>
      </rPr>
      <t xml:space="preserve">The </t>
    </r>
    <r>
      <rPr>
        <rFont val="Arial"/>
        <b/>
        <color rgb="FF000000"/>
        <sz val="11.0"/>
      </rPr>
      <t xml:space="preserve">"MyChart" </t>
    </r>
    <r>
      <rPr>
        <rFont val="Arial"/>
        <color rgb="FF000000"/>
        <sz val="11.0"/>
      </rPr>
      <t>Iframe does not have a title attribute.</t>
    </r>
  </si>
  <si>
    <t xml:space="preserve">The Iframe has a valid and descriptive title attribute.
</t>
  </si>
  <si>
    <t>https://www.screencast.com/t/lmF6TKrYIjY</t>
  </si>
  <si>
    <r>
      <rPr>
        <rFont val="Arial"/>
        <color theme="1"/>
        <sz val="11.0"/>
      </rPr>
      <t xml:space="preserve">Use the title attribute to define an accessible name for an iframe element, for instance, title="the Iframe title". The accessible name should be concise and describe the content of the iframe element.
For iframes that do not convey meaningful content use aria-hidden=true to hide it from screen reader users.
</t>
    </r>
    <r>
      <rPr>
        <rFont val="Arial"/>
        <b/>
        <color theme="1"/>
        <sz val="11.0"/>
      </rPr>
      <t xml:space="preserve">Resources:
</t>
    </r>
    <r>
      <rPr>
        <rFont val="Arial"/>
        <color theme="1"/>
        <sz val="11.0"/>
      </rPr>
      <t xml:space="preserve">Creating Accessible Frames and Iframes:
</t>
    </r>
    <r>
      <rPr>
        <rFont val="Arial"/>
        <color theme="1"/>
        <sz val="11.0"/>
      </rPr>
      <t>https://webaim.org/techniques/frames/#title</t>
    </r>
  </si>
  <si>
    <t>man-zoom-4</t>
  </si>
  <si>
    <t>Content overlapped when zooming browser to 400%</t>
  </si>
  <si>
    <r>
      <rPr>
        <rFont val="Arial"/>
        <b/>
        <color theme="1"/>
        <sz val="11.0"/>
      </rPr>
      <t xml:space="preserve">Preconditions:
</t>
    </r>
    <r>
      <rPr>
        <rFont val="Arial"/>
        <color theme="1"/>
        <sz val="11.0"/>
      </rPr>
      <t xml:space="preserve">Set the display resolution to 1280x768 and scale to 100% in settings.
1. Open the URL in Chrome.
2. Press the CTRL and + keys at the same time.
3. Increase the browser zoom to 400%.
4. Search for </t>
    </r>
    <r>
      <rPr>
        <rFont val="Arial"/>
        <b/>
        <color theme="1"/>
        <sz val="11.0"/>
      </rPr>
      <t>header section</t>
    </r>
    <r>
      <rPr>
        <rFont val="Arial"/>
        <color theme="1"/>
        <sz val="11.0"/>
      </rPr>
      <t xml:space="preserve"> and activate the </t>
    </r>
    <r>
      <rPr>
        <rFont val="Arial"/>
        <b/>
        <color theme="1"/>
        <sz val="11.0"/>
      </rPr>
      <t>sub menu</t>
    </r>
    <r>
      <rPr>
        <rFont val="Arial"/>
        <color theme="1"/>
        <sz val="11.0"/>
      </rPr>
      <t xml:space="preserve"> </t>
    </r>
    <r>
      <rPr>
        <rFont val="Arial"/>
        <b/>
        <color theme="1"/>
        <sz val="11.0"/>
      </rPr>
      <t>"Patients and Visitors"</t>
    </r>
    <r>
      <rPr>
        <rFont val="Arial"/>
        <color theme="1"/>
        <sz val="11.0"/>
      </rPr>
      <t xml:space="preserve"> and notice how the </t>
    </r>
    <r>
      <rPr>
        <rFont val="Arial"/>
        <b/>
        <color theme="1"/>
        <sz val="11.0"/>
      </rPr>
      <t>sub menu</t>
    </r>
    <r>
      <rPr>
        <rFont val="Arial"/>
        <color theme="1"/>
        <sz val="11.0"/>
      </rPr>
      <t xml:space="preserve"> is overlapped.</t>
    </r>
  </si>
  <si>
    <r>
      <rPr>
        <rFont val="Arial"/>
        <color rgb="FF000000"/>
        <sz val="11.0"/>
      </rPr>
      <t>Activate the</t>
    </r>
    <r>
      <rPr>
        <rFont val="Arial"/>
        <b/>
        <color rgb="FF000000"/>
        <sz val="11.0"/>
      </rPr>
      <t xml:space="preserve"> sub menu "Patients and Visitors" </t>
    </r>
    <r>
      <rPr>
        <rFont val="Arial"/>
        <color rgb="FF000000"/>
        <sz val="11.0"/>
      </rPr>
      <t>and notice how the</t>
    </r>
    <r>
      <rPr>
        <rFont val="Arial"/>
        <b/>
        <color rgb="FF000000"/>
        <sz val="11.0"/>
      </rPr>
      <t xml:space="preserve"> sub menu </t>
    </r>
    <r>
      <rPr>
        <rFont val="Arial"/>
        <color rgb="FF000000"/>
        <sz val="11.0"/>
      </rPr>
      <t xml:space="preserve">is overlapped is blocking the content out from view.
</t>
    </r>
    <r>
      <rPr>
        <rFont val="Arial"/>
        <b/>
        <color rgb="FF000000"/>
        <sz val="11.0"/>
      </rPr>
      <t xml:space="preserve">
</t>
    </r>
    <r>
      <rPr>
        <rFont val="Arial"/>
        <color rgb="FF000000"/>
        <sz val="11.0"/>
      </rPr>
      <t xml:space="preserve">Either the user cannot distinguish one element from the other or, in order to understand the content, they have to make an effort to discern it. </t>
    </r>
  </si>
  <si>
    <t>The content adapts itself to the current viewport and has a logic sequence with the context around it without losing coherence.</t>
  </si>
  <si>
    <t>https://www.screencast.com/t/o5jCl6g0</t>
  </si>
  <si>
    <t>1.4.10</t>
  </si>
  <si>
    <t>Cognitive, Visual</t>
  </si>
  <si>
    <r>
      <rPr>
        <rFont val="Arial"/>
        <color theme="1"/>
        <sz val="11.0"/>
      </rPr>
      <t xml:space="preserve">Ensure the content adapts to the current viewport and have a logic sequence with the context around it without losing coherence.
1. Check the display properties and the DOM structure.
2. Use the CSS media query to adjust the properties when zooming the browser to 400%. 
Also ensure that the height and width of content containers are specified using dynamic units like '%', 'em', 'vh' and 'vw'.
</t>
    </r>
    <r>
      <rPr>
        <rFont val="Arial"/>
        <b/>
        <color theme="1"/>
        <sz val="11.0"/>
      </rPr>
      <t>Resources:</t>
    </r>
    <r>
      <rPr>
        <rFont val="Arial"/>
        <color theme="1"/>
        <sz val="11.0"/>
      </rPr>
      <t xml:space="preserve">
The @media CSS at-rule:
https://developer.mozilla.org/en-US/docs/Web/CSS/@media
CSS tips and tricks:
https://www.w3.org/Style/Examples/007/units.en.html</t>
    </r>
  </si>
  <si>
    <t>man-key-12</t>
  </si>
  <si>
    <t>Incorrect focus order on content</t>
  </si>
  <si>
    <r>
      <rPr>
        <rFont val="Arial"/>
        <color theme="1"/>
        <sz val="11.0"/>
      </rPr>
      <t>1. Go to the URL.
2. Navigate through the page</t>
    </r>
    <r>
      <rPr>
        <rFont val="Arial"/>
        <b/>
        <color theme="1"/>
        <sz val="11.0"/>
      </rPr>
      <t xml:space="preserve"> </t>
    </r>
    <r>
      <rPr>
        <rFont val="Arial"/>
        <color theme="1"/>
        <sz val="11.0"/>
      </rPr>
      <t xml:space="preserve">using the keyboard until you reach the </t>
    </r>
    <r>
      <rPr>
        <rFont val="Arial"/>
        <b/>
        <color theme="1"/>
        <sz val="11.0"/>
      </rPr>
      <t xml:space="preserve">links "Connect us, Call 800-422-8482, etc" </t>
    </r>
    <r>
      <rPr>
        <rFont val="Arial"/>
        <color theme="1"/>
        <sz val="11.0"/>
      </rPr>
      <t>present within the footer section.
3. Notice that the focus order is not logical.</t>
    </r>
  </si>
  <si>
    <r>
      <rPr>
        <rFont val="Arial"/>
        <color rgb="FF000000"/>
        <sz val="11.0"/>
      </rPr>
      <t xml:space="preserve">The </t>
    </r>
    <r>
      <rPr>
        <rFont val="Arial"/>
        <b/>
        <color rgb="FF000000"/>
        <sz val="11.0"/>
      </rPr>
      <t xml:space="preserve">footer links "Connect us, Call 800-422-8482, etc" </t>
    </r>
    <r>
      <rPr>
        <rFont val="Arial"/>
        <color rgb="FF000000"/>
        <sz val="11.0"/>
      </rPr>
      <t xml:space="preserve">don't have a logical navigation sequence using only the keyboard.
</t>
    </r>
    <r>
      <rPr>
        <rFont val="Arial"/>
        <b/>
        <color rgb="FF000000"/>
        <sz val="11.0"/>
      </rPr>
      <t>The current sequence is as follows:</t>
    </r>
    <r>
      <rPr>
        <rFont val="Arial"/>
        <color rgb="FF000000"/>
        <sz val="11.0"/>
      </rPr>
      <t xml:space="preserve">
1) "Connect Us" link
2) "Call 800-422-8482" link
3) "Social media" links
4) "About Us, Careers, etc" links</t>
    </r>
  </si>
  <si>
    <r>
      <rPr>
        <rFont val="Arial"/>
        <color theme="1"/>
        <sz val="11.0"/>
      </rPr>
      <t xml:space="preserve">Using keyboard-only interactions, the user can navigate through the page in a logical sequence.
</t>
    </r>
    <r>
      <rPr>
        <rFont val="Arial"/>
        <b/>
        <color theme="1"/>
        <sz val="11.0"/>
      </rPr>
      <t xml:space="preserve">The logical sequence is as follows:
</t>
    </r>
    <r>
      <rPr>
        <rFont val="Arial"/>
        <color theme="1"/>
        <sz val="11.0"/>
      </rPr>
      <t>1) "About Us, Careers, etc" links
2) "Connect Us" link
3) "Call 800-422-8482" link
4) "Social media" links</t>
    </r>
  </si>
  <si>
    <t>https://www.screencast.com/t/Nc8jMveLU6j</t>
  </si>
  <si>
    <r>
      <rPr>
        <rFont val="Arial"/>
        <color theme="1"/>
        <sz val="11.0"/>
      </rPr>
      <t xml:space="preserve">Place the HTML elements within the code in a logical order left to right top to bottom, so that the default tab order follows that sequence.
</t>
    </r>
    <r>
      <rPr>
        <rFont val="Arial"/>
        <b/>
        <color theme="1"/>
        <sz val="11.0"/>
      </rPr>
      <t>The logical sequence is as follows:</t>
    </r>
    <r>
      <rPr>
        <rFont val="Arial"/>
        <color theme="1"/>
        <sz val="11.0"/>
      </rPr>
      <t xml:space="preserve">
1) "About Us, Careers, etc" links
2) "Connect Us" link
3) "Call 800-422-8482" link
4) "Social media" links
</t>
    </r>
    <r>
      <rPr>
        <rFont val="Arial"/>
        <b/>
        <color theme="1"/>
        <sz val="11.0"/>
      </rPr>
      <t xml:space="preserve">Resources
</t>
    </r>
    <r>
      <rPr>
        <rFont val="Arial"/>
        <color theme="1"/>
        <sz val="11.0"/>
      </rPr>
      <t xml:space="preserve">Placing the interactive elements in an order that follows sequences and relationships:
https://www.w3.org/WAI/WCAG21/Techniques/general/G59.html
CSS and accessibility:
http://essentialaccessibility.com/blog/css-and-accessibility
</t>
    </r>
  </si>
  <si>
    <t>man-sr-69</t>
  </si>
  <si>
    <t>Descriptive call-to-action is not provided for the link</t>
  </si>
  <si>
    <r>
      <rPr>
        <rFont val="Arial"/>
        <color theme="1"/>
        <sz val="11.0"/>
      </rPr>
      <t xml:space="preserve">1. Go to the URL.
2. Navigate through the website using tab navigation until reaching the </t>
    </r>
    <r>
      <rPr>
        <rFont val="Arial"/>
        <b/>
        <color theme="1"/>
        <sz val="11.0"/>
      </rPr>
      <t>call-to-action links "Facebook, Twitter, Youtube &amp; Instagram"</t>
    </r>
    <r>
      <rPr>
        <rFont val="Arial"/>
        <color theme="1"/>
        <sz val="11.0"/>
      </rPr>
      <t xml:space="preserve"> present within the footer section</t>
    </r>
    <r>
      <rPr>
        <rFont val="Arial"/>
        <b/>
        <color theme="1"/>
        <sz val="11.0"/>
      </rPr>
      <t xml:space="preserve">.
</t>
    </r>
    <r>
      <rPr>
        <rFont val="Arial"/>
        <color theme="1"/>
        <sz val="11.0"/>
      </rPr>
      <t xml:space="preserve">3. Notice the purpose of </t>
    </r>
    <r>
      <rPr>
        <rFont val="Arial"/>
        <b/>
        <color theme="1"/>
        <sz val="11.0"/>
      </rPr>
      <t>links "Facebook, Twitter, Youtube &amp; Instagram"</t>
    </r>
    <r>
      <rPr>
        <rFont val="Arial"/>
        <color theme="1"/>
        <sz val="11.0"/>
      </rPr>
      <t xml:space="preserve"> can be enhanced to provide a better navigation experience for screen reader users.</t>
    </r>
  </si>
  <si>
    <r>
      <rPr>
        <rFont val="Arial"/>
        <color rgb="FF000000"/>
        <sz val="11.0"/>
      </rPr>
      <t xml:space="preserve">The discernible text for the </t>
    </r>
    <r>
      <rPr>
        <rFont val="Arial"/>
        <b/>
        <color rgb="FF000000"/>
        <sz val="11.0"/>
      </rPr>
      <t>links "Facebook, Twitter, Youtube &amp; Instagram"</t>
    </r>
    <r>
      <rPr>
        <rFont val="Arial"/>
        <color rgb="FF000000"/>
        <sz val="11.0"/>
      </rPr>
      <t xml:space="preserve"> is not worded as a call-to-action.</t>
    </r>
  </si>
  <si>
    <r>
      <rPr>
        <rFont val="Arial"/>
        <color theme="1"/>
        <sz val="11.0"/>
      </rPr>
      <t xml:space="preserve">The discernible text provided for the </t>
    </r>
    <r>
      <rPr>
        <rFont val="Arial"/>
        <b/>
        <color theme="1"/>
        <sz val="11.0"/>
      </rPr>
      <t>links "Facebook, Twitter, Youtube &amp; Instagram"</t>
    </r>
    <r>
      <rPr>
        <rFont val="Arial"/>
        <color theme="1"/>
        <sz val="11.0"/>
      </rPr>
      <t xml:space="preserve"> is clearly worded as a call-to-action.
</t>
    </r>
    <r>
      <rPr>
        <rFont val="Arial"/>
        <b/>
        <color theme="1"/>
        <sz val="11.0"/>
      </rPr>
      <t>For example:</t>
    </r>
    <r>
      <rPr>
        <rFont val="Arial"/>
        <color theme="1"/>
        <sz val="11.0"/>
      </rPr>
      <t xml:space="preserve"> "Go to Carilion Clinic Facebook Page, etc". </t>
    </r>
  </si>
  <si>
    <t>https://www.screencast.com/t/dBlngwqPZP60</t>
  </si>
  <si>
    <t>2.4.4</t>
  </si>
  <si>
    <r>
      <rPr>
        <rFont val="Arial"/>
        <color theme="1"/>
        <sz val="11.0"/>
      </rPr>
      <t xml:space="preserve">Enhance the discernible text in an aria-label or aria-labelledby attribute by wording it as a call-to-action. 
</t>
    </r>
    <r>
      <rPr>
        <rFont val="Arial"/>
        <b/>
        <color theme="1"/>
        <sz val="11.0"/>
      </rPr>
      <t xml:space="preserve">For example: </t>
    </r>
    <r>
      <rPr>
        <rFont val="Arial"/>
        <color theme="1"/>
        <sz val="11.0"/>
      </rPr>
      <t xml:space="preserve">"Go to Carilion Clinic Facebook Page, etc". .
</t>
    </r>
  </si>
  <si>
    <t>custom</t>
  </si>
  <si>
    <t>Content announced incorrectly by screen reader</t>
  </si>
  <si>
    <r>
      <rPr>
        <rFont val="Arial"/>
        <color theme="1"/>
        <sz val="11.0"/>
      </rPr>
      <t xml:space="preserve">1. Go to the URL.
2. Navigate through the website until reaching the </t>
    </r>
    <r>
      <rPr>
        <rFont val="Arial"/>
        <b/>
        <color theme="1"/>
        <sz val="11.0"/>
      </rPr>
      <t>footer landmark</t>
    </r>
    <r>
      <rPr>
        <rFont val="Arial"/>
        <color theme="1"/>
        <sz val="11.0"/>
      </rPr>
      <t xml:space="preserve">.
3. Notice that the </t>
    </r>
    <r>
      <rPr>
        <rFont val="Arial"/>
        <b/>
        <color theme="1"/>
        <sz val="11.0"/>
      </rPr>
      <t>"Separator"</t>
    </r>
    <r>
      <rPr>
        <rFont val="Arial"/>
        <color theme="1"/>
        <sz val="11.0"/>
      </rPr>
      <t xml:space="preserve"> is announced after the </t>
    </r>
    <r>
      <rPr>
        <rFont val="Arial"/>
        <b/>
        <color theme="1"/>
        <sz val="11.0"/>
      </rPr>
      <t>link "Privacy policy &amp; disclaimer"</t>
    </r>
    <r>
      <rPr>
        <rFont val="Arial"/>
        <color theme="1"/>
        <sz val="11.0"/>
      </rPr>
      <t xml:space="preserve"> by the screen reader.</t>
    </r>
  </si>
  <si>
    <r>
      <rPr>
        <rFont val="Arial"/>
        <color rgb="FF000000"/>
        <sz val="11.0"/>
      </rPr>
      <t xml:space="preserve">The </t>
    </r>
    <r>
      <rPr>
        <rFont val="Arial"/>
        <b/>
        <color rgb="FF000000"/>
        <sz val="11.0"/>
      </rPr>
      <t>"Separator"</t>
    </r>
    <r>
      <rPr>
        <rFont val="Arial"/>
        <color rgb="FF000000"/>
        <sz val="11.0"/>
      </rPr>
      <t xml:space="preserve"> is announced after the </t>
    </r>
    <r>
      <rPr>
        <rFont val="Arial"/>
        <b/>
        <color rgb="FF000000"/>
        <sz val="11.0"/>
      </rPr>
      <t>link "Privacy policy &amp; disclaimer"</t>
    </r>
    <r>
      <rPr>
        <rFont val="Arial"/>
        <color rgb="FF000000"/>
        <sz val="11.0"/>
      </rPr>
      <t xml:space="preserve"> by the screen reader.
This might be causing some difficulties for screen reader users to navigate the website.</t>
    </r>
  </si>
  <si>
    <t>Decorative separator is not announced for the screen reader user.</t>
  </si>
  <si>
    <t>https://www.screencast.com/t/TT0XGzeiP</t>
  </si>
  <si>
    <t>1.3.1</t>
  </si>
  <si>
    <t>Use aria-hidden="true" for the &lt;hr&gt; tag.</t>
  </si>
  <si>
    <t>man-sr-31</t>
  </si>
  <si>
    <t>Home</t>
  </si>
  <si>
    <t>Individual</t>
  </si>
  <si>
    <t>Missing heading level 1</t>
  </si>
  <si>
    <t>1. Go to the URL.
2. Use the HeadingMap Chrome extension.
3. Notice there is no heading level 1.</t>
  </si>
  <si>
    <t>There is not a heading level 1 present in the website.</t>
  </si>
  <si>
    <t>There is a heading level 1 present on the website.</t>
  </si>
  <si>
    <r>
      <rPr>
        <rFont val="Arial"/>
        <color rgb="FF000000"/>
        <sz val="11.0"/>
      </rPr>
      <t xml:space="preserve">https://www.screencast.com/t/Ax5ceqrkAJVt
</t>
    </r>
    <r>
      <rPr>
        <rFont val="Arial"/>
        <color rgb="FF1155CC"/>
        <sz val="11.0"/>
      </rPr>
      <t xml:space="preserve">https://www.screencast.com/t/8rJaIhbd6Io
</t>
    </r>
    <r>
      <rPr>
        <rFont val="Arial"/>
        <color rgb="FF1155CC"/>
        <sz val="11.0"/>
      </rPr>
      <t xml:space="preserve">https://www.screencast.com/t/Nzl8QI2zee
</t>
    </r>
    <r>
      <rPr>
        <rFont val="Arial"/>
        <color rgb="FF1155CC"/>
        <sz val="11.0"/>
      </rPr>
      <t xml:space="preserve">https://www.screencast.com/t/ZUCj1qOFgjn
</t>
    </r>
    <r>
      <rPr>
        <rFont val="Arial"/>
        <color rgb="FF1155CC"/>
        <sz val="11.0"/>
      </rPr>
      <t xml:space="preserve">https://www.screencast.com/t/Bx6cWykEV
</t>
    </r>
    <r>
      <rPr>
        <rFont val="Arial"/>
        <color rgb="FF1155CC"/>
        <sz val="11.0"/>
      </rPr>
      <t xml:space="preserve">https://www.screencast.com/t/aBCn6IJtzO
</t>
    </r>
    <r>
      <rPr>
        <rFont val="Arial"/>
        <color rgb="FF1155CC"/>
        <sz val="11.0"/>
      </rPr>
      <t xml:space="preserve">https://www.screencast.com/t/gbx3zeEH
</t>
    </r>
    <r>
      <rPr>
        <rFont val="Arial"/>
        <color rgb="FF1155CC"/>
        <sz val="11.0"/>
      </rPr>
      <t xml:space="preserve">https://www.screencast.com/t/WezFk5wNH
</t>
    </r>
    <r>
      <rPr>
        <rFont val="Arial"/>
        <color rgb="FF1155CC"/>
        <sz val="11.0"/>
      </rPr>
      <t xml:space="preserve">https://www.screencast.com/t/F1fIJldfc
</t>
    </r>
    <r>
      <rPr>
        <rFont val="Arial"/>
        <color rgb="FF1155CC"/>
        <sz val="11.0"/>
      </rPr>
      <t xml:space="preserve">https://www.screencast.com/t/Eswewi5riJ3w
</t>
    </r>
    <r>
      <rPr>
        <rFont val="Arial"/>
        <color rgb="FF1155CC"/>
        <sz val="11.0"/>
      </rPr>
      <t xml:space="preserve">https://www.screencast.com/t/m7rHzcts
</t>
    </r>
    <r>
      <rPr>
        <rFont val="Arial"/>
        <color rgb="FF1155CC"/>
        <sz val="11.0"/>
      </rPr>
      <t xml:space="preserve">https://www.screencast.com/t/n9EIuv5Hwz5
</t>
    </r>
    <r>
      <rPr>
        <rFont val="Arial"/>
        <color rgb="FF1155CC"/>
        <sz val="11.0"/>
      </rPr>
      <t xml:space="preserve">https://www.screencast.com/t/SUmsTptguHjC
</t>
    </r>
    <r>
      <rPr>
        <rFont val="Arial"/>
        <color rgb="FF1155CC"/>
        <sz val="11.0"/>
      </rPr>
      <t xml:space="preserve">https://www.screencast.com/t/H0TDMQFEi
</t>
    </r>
    <r>
      <rPr>
        <rFont val="Arial"/>
        <color rgb="FF1155CC"/>
        <sz val="11.0"/>
      </rPr>
      <t xml:space="preserve">https://www.screencast.com/t/v6X4UAZyUT87
</t>
    </r>
    <r>
      <rPr>
        <rFont val="Arial"/>
        <color rgb="FF1155CC"/>
        <sz val="11.0"/>
      </rPr>
      <t xml:space="preserve">https://www.screencast.com/t/O2ip5yny
</t>
    </r>
    <r>
      <rPr>
        <rFont val="Arial"/>
        <color rgb="FF1155CC"/>
        <sz val="11.0"/>
      </rPr>
      <t>https://www.screencast.com/t/6hF1sl6LH</t>
    </r>
    <r>
      <rPr>
        <rFont val="Arial"/>
        <color rgb="FF000000"/>
        <sz val="11.0"/>
      </rPr>
      <t xml:space="preserve">
</t>
    </r>
    <r>
      <rPr>
        <rFont val="Arial"/>
        <color rgb="FF1155CC"/>
        <sz val="11.0"/>
      </rPr>
      <t xml:space="preserve">https://www.screencast.com/t/32OVmkhU5LAY
</t>
    </r>
    <r>
      <rPr>
        <rFont val="Arial"/>
        <color rgb="FF1155CC"/>
        <sz val="11.0"/>
      </rPr>
      <t>https://www.screencast.com/t/e2Ngq7yod</t>
    </r>
  </si>
  <si>
    <t xml:space="preserve">Specialties – Infectious Disease, 
Language Assistance Services, 
Hospice, 
Location – Carilion Clinic Breast Diagnostic Center, 
Therapy and Rehabilitation, 
Financial Assistance, 
Billing - Contact Us, 
Insurance, 
For Professionals – About, 
Healing Arts, 
About Carilion Clinic, 
Community Health Assessments, 
Patients and Visitors, 
Scheduled Virtual Visits, 
Notice of Nondiscrimination and Accessibility Requirements,  
Payments and Billing, 
Pricing, 
MyChart. </t>
  </si>
  <si>
    <t>Visual, physical</t>
  </si>
  <si>
    <r>
      <rPr>
        <rFont val="Arial"/>
        <color theme="1"/>
        <sz val="11.0"/>
      </rPr>
      <t xml:space="preserve">Add an &lt;h1&gt; tag to identify the main title of the page.
This allows users to quickly identify the beginning of the main content.
</t>
    </r>
    <r>
      <rPr>
        <rFont val="Arial"/>
        <b/>
        <color theme="1"/>
        <sz val="11.0"/>
      </rPr>
      <t xml:space="preserve">Resources:
</t>
    </r>
    <r>
      <rPr>
        <rFont val="Arial"/>
        <color theme="1"/>
        <sz val="11.0"/>
      </rPr>
      <t xml:space="preserve">HeadingsMap extension:
https://chrome.google.com/webstore/detail/headingsmap/
Headings and page structure:
https://www.w3.org/WAI/tutorials/page-structure/headings/
</t>
    </r>
  </si>
  <si>
    <t>man-sr-18</t>
  </si>
  <si>
    <t>Pause, Stop, or Hide mechanism not implemented</t>
  </si>
  <si>
    <t>1. Go to the URL.
2. Navigate to the moving content present just after the header in the main region.
3. Notice there are no controls for the moving content.</t>
  </si>
  <si>
    <t>The user is not able to stop, pause, restart, or hide moving or updating content in main section.</t>
  </si>
  <si>
    <t>There is a mechanism to pause/stop the moving content.</t>
  </si>
  <si>
    <r>
      <rPr>
        <rFont val="Arial"/>
        <color rgb="FF000000"/>
        <sz val="11.0"/>
      </rPr>
      <t xml:space="preserve">https://www.screencast.com/t/Jbwj7bdi1
</t>
    </r>
    <r>
      <rPr>
        <rFont val="Arial"/>
        <color rgb="FF1155CC"/>
        <sz val="11.0"/>
      </rPr>
      <t xml:space="preserve">https://www.screencast.com/t/jdBVjYXMk
</t>
    </r>
    <r>
      <rPr>
        <rFont val="Arial"/>
        <color rgb="FF1155CC"/>
        <sz val="11.0"/>
      </rPr>
      <t xml:space="preserve">https://www.screencast.com/t/h0DxgzuBK
</t>
    </r>
    <r>
      <rPr>
        <rFont val="Arial"/>
        <color rgb="FF1155CC"/>
        <sz val="11.0"/>
      </rPr>
      <t>https://www.screencast.com/t/chW96dOtbGQ</t>
    </r>
  </si>
  <si>
    <t>2.2.2</t>
  </si>
  <si>
    <t>Newsroom, 
Department of Orthopaedics, 
General Ortho.</t>
  </si>
  <si>
    <r>
      <rPr>
        <rFont val="Arial"/>
        <color theme="1"/>
        <sz val="11.0"/>
      </rPr>
      <t xml:space="preserve">When content moves or updates for more than five seconds, there should be a way to pause, restart, or hide the element if it's not conveying meaningful or necessary information.
This helps users who are not able to quickly read or process the moving content or for whom the moving content is disorienting and distracting.
</t>
    </r>
    <r>
      <rPr>
        <rFont val="Arial"/>
        <b/>
        <color theme="1"/>
        <sz val="11.0"/>
      </rPr>
      <t xml:space="preserve">Resources:
</t>
    </r>
    <r>
      <rPr>
        <rFont val="Arial"/>
        <color theme="1"/>
        <sz val="11.0"/>
      </rPr>
      <t>Allowing to pause content:
https://www.w3.org/WAI/WCAG21/Techniques/general/G4.html
Accessible animations:
https://www.w3.org/WAI/tutorials/carousels/animations/</t>
    </r>
  </si>
  <si>
    <t>man-key-19</t>
  </si>
  <si>
    <t>Focus not fully visible on interactive element</t>
  </si>
  <si>
    <r>
      <rPr>
        <rFont val="Arial"/>
        <color theme="1"/>
        <sz val="11.0"/>
      </rPr>
      <t xml:space="preserve">1. Go to the URL.
2. Navigate the page using the keyboard until reaching the </t>
    </r>
    <r>
      <rPr>
        <rFont val="Arial"/>
        <b/>
        <color theme="1"/>
        <sz val="11.0"/>
      </rPr>
      <t>image</t>
    </r>
    <r>
      <rPr>
        <rFont val="Arial"/>
        <color theme="1"/>
        <sz val="11.0"/>
      </rPr>
      <t xml:space="preserve"> present just before the </t>
    </r>
    <r>
      <rPr>
        <rFont val="Arial"/>
        <b/>
        <color theme="1"/>
        <sz val="11.0"/>
      </rPr>
      <t>heading text "Inside the COVID ICU, the vaccine changes things"</t>
    </r>
    <r>
      <rPr>
        <rFont val="Arial"/>
        <color theme="1"/>
        <sz val="11.0"/>
      </rPr>
      <t xml:space="preserve"> in the main section.
3. Notice that focus is not fully visible when the reaching the interactive element.</t>
    </r>
  </si>
  <si>
    <r>
      <rPr>
        <rFont val="Arial"/>
        <color rgb="FF000000"/>
        <sz val="11.0"/>
      </rPr>
      <t xml:space="preserve">Focus is not fully visible on the </t>
    </r>
    <r>
      <rPr>
        <rFont val="Arial"/>
        <b/>
        <color rgb="FF000000"/>
        <sz val="11.0"/>
      </rPr>
      <t xml:space="preserve">image </t>
    </r>
    <r>
      <rPr>
        <rFont val="Arial"/>
        <color rgb="FF000000"/>
        <sz val="11.0"/>
      </rPr>
      <t>present just before the</t>
    </r>
    <r>
      <rPr>
        <rFont val="Arial"/>
        <b/>
        <color rgb="FF000000"/>
        <sz val="11.0"/>
      </rPr>
      <t xml:space="preserve"> heading text "Inside the COVID ICU, the vaccine changes things",</t>
    </r>
    <r>
      <rPr>
        <rFont val="Arial"/>
        <color rgb="FF000000"/>
        <sz val="11.0"/>
      </rPr>
      <t xml:space="preserve"> when it receives keyboard focus.</t>
    </r>
  </si>
  <si>
    <t>Focus border is visible around all the focusable elements and, meets the minimum contrast of 4.5:1 if the width is narrower than 3px by 3px or a minimum of 3.0:1 if it's equal or greater than 3px by 3px.</t>
  </si>
  <si>
    <r>
      <rPr>
        <rFont val="Arial"/>
        <color rgb="FF000000"/>
        <sz val="11.0"/>
      </rPr>
      <t xml:space="preserve">https://www.screencast.com/t/C2b9odV4Mr
</t>
    </r>
    <r>
      <rPr>
        <rFont val="Arial"/>
        <color rgb="FF1155CC"/>
        <sz val="11.0"/>
      </rPr>
      <t xml:space="preserve">https://www.screencast.com/t/ZPRubPNW5rY
</t>
    </r>
    <r>
      <rPr>
        <rFont val="Arial"/>
        <color rgb="FF1155CC"/>
        <sz val="11.0"/>
      </rPr>
      <t xml:space="preserve">
</t>
    </r>
    <r>
      <rPr>
        <rFont val="Arial"/>
        <color rgb="FF1155CC"/>
        <sz val="11.0"/>
      </rPr>
      <t xml:space="preserve">https://www.screencast.com/t/Qlq771rc
</t>
    </r>
    <r>
      <rPr>
        <rFont val="Arial"/>
        <color rgb="FF1155CC"/>
        <sz val="11.0"/>
      </rPr>
      <t xml:space="preserve">https://www.screencast.com/t/IPCBWgcSYcq
</t>
    </r>
    <r>
      <rPr>
        <rFont val="Arial"/>
        <color rgb="FF1155CC"/>
        <sz val="11.0"/>
      </rPr>
      <t xml:space="preserve">https://www.screencast.com/t/xwNiMezl5ZK
</t>
    </r>
    <r>
      <rPr>
        <rFont val="Arial"/>
        <color rgb="FF1155CC"/>
        <sz val="11.0"/>
      </rPr>
      <t>https://www.screencast.com/t/svzah93ErW</t>
    </r>
  </si>
  <si>
    <t>2.4.7</t>
  </si>
  <si>
    <t xml:space="preserve">Note: Similar issue observed on the some other interactive elements throughout the page.
Specialties – Infectious Disease, 
About Carilion Clinic: Focus is not fully visible on the link "Give a gift to help support initiatives of the Dr. Robert L. A. Keeley Healing Arts Program." when it receives keyboard focus, 
News - Love and Grief in the Time of Coronavirus: Focus is not fully visible on the link image "Marcia Dupree suffered a tragic" when it receives keyboard focus, 
Department of Orthopaedics, 
General Ortho: Links "Healthy Eating to Prevent Osteoporosis &amp; Overview of Osteoporosis" present just below heading text "Additional Resources" and also below headings "General Orthopaedics Locations, Meet Our General Orthopaedic Team" content. </t>
  </si>
  <si>
    <t>Cognitive, Visual, Physical</t>
  </si>
  <si>
    <r>
      <rPr>
        <rFont val="Arial"/>
        <color theme="1"/>
        <sz val="11.0"/>
      </rPr>
      <t xml:space="preserve">Focus border should be visible around all the focusable elements.
Provide a visible border on each interactive element using CSS. Review absolute values such as "top", "right" to make sure focus is fully visible. The focus outline should have a minimum contrast of 4.5:1 if the width is narrower than 3px by 3px or a minimum of 3.0:1 if it's equal or greater than 3px by 3px.
Having a visual reference as to where the user is positioned on the page is important to make navigation easier for keyboard-only users and people with cognitive disabilities or attention disorders.
</t>
    </r>
    <r>
      <rPr>
        <rFont val="Arial"/>
        <b/>
        <color theme="1"/>
        <sz val="11.0"/>
      </rPr>
      <t xml:space="preserve">Resources:
</t>
    </r>
    <r>
      <rPr>
        <rFont val="Arial"/>
        <color theme="1"/>
        <sz val="11.0"/>
      </rPr>
      <t xml:space="preserve">Focus visible:
https://www.w3.org/TR/UNDERSTANDING-WCAG20/navigation-mechanisms-focus-visible.html
Using CSS to change the presentation of a user interface component when it receives focus
</t>
    </r>
    <r>
      <rPr>
        <rFont val="Arial"/>
        <color theme="1"/>
        <sz val="11.0"/>
      </rPr>
      <t>https://www.w3.org/TR/2016/NOTE-WCAG20-TECHS-20161007/C15</t>
    </r>
  </si>
  <si>
    <t>man-cc-3</t>
  </si>
  <si>
    <t>Insufficient color contrast</t>
  </si>
  <si>
    <r>
      <rPr>
        <rFont val="Arial"/>
        <color theme="1"/>
        <sz val="11.0"/>
      </rPr>
      <t xml:space="preserve">1. Go to the URL.
2. Navigate to the </t>
    </r>
    <r>
      <rPr>
        <rFont val="Arial"/>
        <b/>
        <color theme="1"/>
        <sz val="11.0"/>
      </rPr>
      <t>main section</t>
    </r>
    <r>
      <rPr>
        <rFont val="Arial"/>
        <color theme="1"/>
        <sz val="11.0"/>
      </rPr>
      <t xml:space="preserve"> and search for the </t>
    </r>
    <r>
      <rPr>
        <rFont val="Arial"/>
        <b/>
        <color theme="1"/>
        <sz val="11.0"/>
      </rPr>
      <t xml:space="preserve">link text "View more" </t>
    </r>
    <r>
      <rPr>
        <rFont val="Arial"/>
        <color theme="1"/>
        <sz val="11.0"/>
      </rPr>
      <t xml:space="preserve">present under the </t>
    </r>
    <r>
      <rPr>
        <rFont val="Arial"/>
        <b/>
        <color theme="1"/>
        <sz val="11.0"/>
      </rPr>
      <t>heading text "Inside the COVID ICU"</t>
    </r>
    <r>
      <rPr>
        <rFont val="Arial"/>
        <color theme="1"/>
        <sz val="11.0"/>
      </rPr>
      <t>.
3. Use the Colour Contrast Analyser to measure the contrast ratio.</t>
    </r>
  </si>
  <si>
    <r>
      <rPr>
        <rFont val="Arial"/>
        <color rgb="FF000000"/>
        <sz val="11.0"/>
      </rPr>
      <t xml:space="preserve">In </t>
    </r>
    <r>
      <rPr>
        <rFont val="Arial"/>
        <b/>
        <color rgb="FF000000"/>
        <sz val="11.0"/>
      </rPr>
      <t>main section</t>
    </r>
    <r>
      <rPr>
        <rFont val="Arial"/>
        <color rgb="FF000000"/>
        <sz val="11.0"/>
      </rPr>
      <t xml:space="preserve">, the color contrast ratio between the </t>
    </r>
    <r>
      <rPr>
        <rFont val="Arial"/>
        <b/>
        <color rgb="FF000000"/>
        <sz val="11.0"/>
      </rPr>
      <t>link text "View more"</t>
    </r>
    <r>
      <rPr>
        <rFont val="Arial"/>
        <color rgb="FF000000"/>
        <sz val="11.0"/>
      </rPr>
      <t xml:space="preserve"> and its background is less than 4.5:1.</t>
    </r>
  </si>
  <si>
    <r>
      <rPr>
        <rFont val="Arial"/>
        <color theme="1"/>
        <sz val="11.0"/>
      </rPr>
      <t xml:space="preserve">The color contrast ratio between the </t>
    </r>
    <r>
      <rPr>
        <rFont val="Arial"/>
        <b/>
        <color theme="1"/>
        <sz val="11.0"/>
      </rPr>
      <t>link text "View more"</t>
    </r>
    <r>
      <rPr>
        <rFont val="Arial"/>
        <color theme="1"/>
        <sz val="11.0"/>
      </rPr>
      <t xml:space="preserve"> and its background is at least 4.5:1.</t>
    </r>
  </si>
  <si>
    <t>https://www.screencast.com/t/iaxq27Xy</t>
  </si>
  <si>
    <t>1.4.3</t>
  </si>
  <si>
    <t>The color combination (Foreground: #3474A1, Background: #ACD4F0) used for the element reported on the screenshot was found several times on other similar elements.</t>
  </si>
  <si>
    <t>Visual</t>
  </si>
  <si>
    <r>
      <rPr>
        <rFont val="Arial"/>
        <color theme="1"/>
        <sz val="11.0"/>
      </rPr>
      <t xml:space="preserve">Make sure that the element has a contrast ratio of at least 4.5:1.
</t>
    </r>
    <r>
      <rPr>
        <rFont val="Arial"/>
        <b/>
        <color theme="1"/>
        <sz val="11.0"/>
      </rPr>
      <t>For color compliant options:</t>
    </r>
    <r>
      <rPr>
        <rFont val="Arial"/>
        <color theme="1"/>
        <sz val="11.0"/>
      </rPr>
      <t xml:space="preserve">
https://contrast-finder.tanaguru.com/
http://colorsafe.co/
</t>
    </r>
    <r>
      <rPr>
        <rFont val="Arial"/>
        <b/>
        <color theme="1"/>
        <sz val="11.0"/>
      </rPr>
      <t>Good color option:</t>
    </r>
    <r>
      <rPr>
        <rFont val="Arial"/>
        <color theme="1"/>
        <sz val="11.0"/>
      </rPr>
      <t xml:space="preserve">
Foreground Color: #224E6D
Background Color: #ACD4F0
</t>
    </r>
    <r>
      <rPr>
        <rFont val="Arial"/>
        <b/>
        <color theme="1"/>
        <sz val="11.0"/>
      </rPr>
      <t xml:space="preserve">
Resources:
</t>
    </r>
    <r>
      <rPr>
        <rFont val="Arial"/>
        <color theme="1"/>
        <sz val="11.0"/>
      </rPr>
      <t xml:space="preserve">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t>
    </r>
    <r>
      <rPr>
        <rFont val="Arial"/>
        <color theme="1"/>
        <sz val="11.0"/>
      </rPr>
      <t>https://www.tpgi.com/color-contrast-checker/</t>
    </r>
  </si>
  <si>
    <r>
      <rPr>
        <rFont val="Arial"/>
        <color theme="1"/>
        <sz val="11.0"/>
      </rPr>
      <t xml:space="preserve">1. Go to the URL.
2. Navigate to the </t>
    </r>
    <r>
      <rPr>
        <rFont val="Arial"/>
        <b/>
        <color theme="1"/>
        <sz val="11.0"/>
      </rPr>
      <t>main section</t>
    </r>
    <r>
      <rPr>
        <rFont val="Arial"/>
        <color theme="1"/>
        <sz val="11.0"/>
      </rPr>
      <t xml:space="preserve"> and search for the </t>
    </r>
    <r>
      <rPr>
        <rFont val="Arial"/>
        <b/>
        <color theme="1"/>
        <sz val="11.0"/>
      </rPr>
      <t xml:space="preserve">plain text "Wellness" </t>
    </r>
    <r>
      <rPr>
        <rFont val="Arial"/>
        <color theme="1"/>
        <sz val="11.0"/>
      </rPr>
      <t xml:space="preserve">present over the </t>
    </r>
    <r>
      <rPr>
        <rFont val="Arial"/>
        <b/>
        <color theme="1"/>
        <sz val="11.0"/>
      </rPr>
      <t>link "Four skin-care ingredients decoded"</t>
    </r>
    <r>
      <rPr>
        <rFont val="Arial"/>
        <color theme="1"/>
        <sz val="11.0"/>
      </rPr>
      <t>.
3. Use the Colour Contrast Analyser to measure the contrast ratio.</t>
    </r>
  </si>
  <si>
    <r>
      <rPr>
        <rFont val="Arial"/>
        <color rgb="FF000000"/>
        <sz val="11.0"/>
      </rPr>
      <t xml:space="preserve">In </t>
    </r>
    <r>
      <rPr>
        <rFont val="Arial"/>
        <b/>
        <color rgb="FF000000"/>
        <sz val="11.0"/>
      </rPr>
      <t>main section</t>
    </r>
    <r>
      <rPr>
        <rFont val="Arial"/>
        <color rgb="FF000000"/>
        <sz val="11.0"/>
      </rPr>
      <t xml:space="preserve">, the color contrast ratio between the </t>
    </r>
    <r>
      <rPr>
        <rFont val="Arial"/>
        <b/>
        <color rgb="FF000000"/>
        <sz val="11.0"/>
      </rPr>
      <t>plain text "Wellness"</t>
    </r>
    <r>
      <rPr>
        <rFont val="Arial"/>
        <color rgb="FF000000"/>
        <sz val="11.0"/>
      </rPr>
      <t xml:space="preserve"> and its background is less than 4.5:1.</t>
    </r>
  </si>
  <si>
    <r>
      <rPr>
        <rFont val="Arial"/>
        <color theme="1"/>
        <sz val="11.0"/>
      </rPr>
      <t xml:space="preserve">The color contrast ratio between the </t>
    </r>
    <r>
      <rPr>
        <rFont val="Arial"/>
        <b/>
        <color theme="1"/>
        <sz val="11.0"/>
      </rPr>
      <t>plain text "Wellness"</t>
    </r>
    <r>
      <rPr>
        <rFont val="Arial"/>
        <color theme="1"/>
        <sz val="11.0"/>
      </rPr>
      <t xml:space="preserve"> and its background is at least 4.5:1.</t>
    </r>
  </si>
  <si>
    <t>https://www.screencast.com/t/yl5bzBtGU</t>
  </si>
  <si>
    <t>The color combination (Foreground: #FFFFFF, Background: #7DAED3) used for the element reported on the screenshot was found several times on other similar elements.</t>
  </si>
  <si>
    <r>
      <rPr>
        <rFont val="Arial"/>
        <color theme="1"/>
        <sz val="11.0"/>
      </rPr>
      <t xml:space="preserve">Make sure that the element has a contrast ratio of at least 4.5:1.
</t>
    </r>
    <r>
      <rPr>
        <rFont val="Arial"/>
        <b/>
        <color theme="1"/>
        <sz val="11.0"/>
      </rPr>
      <t>For color compliant options:</t>
    </r>
    <r>
      <rPr>
        <rFont val="Arial"/>
        <color theme="1"/>
        <sz val="11.0"/>
      </rPr>
      <t xml:space="preserve">
https://contrast-finder.tanaguru.com/
http://colorsafe.co/
</t>
    </r>
    <r>
      <rPr>
        <rFont val="Arial"/>
        <b/>
        <color theme="1"/>
        <sz val="11.0"/>
      </rPr>
      <t>Good color option:</t>
    </r>
    <r>
      <rPr>
        <rFont val="Arial"/>
        <color theme="1"/>
        <sz val="11.0"/>
      </rPr>
      <t xml:space="preserve">
Foreground Color: #3B3B3B
Background Color: #7DAED3
</t>
    </r>
    <r>
      <rPr>
        <rFont val="Arial"/>
        <b/>
        <color theme="1"/>
        <sz val="11.0"/>
      </rPr>
      <t xml:space="preserve">
Resources:
</t>
    </r>
    <r>
      <rPr>
        <rFont val="Arial"/>
        <color theme="1"/>
        <sz val="11.0"/>
      </rPr>
      <t>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https://www.tpgi.com/color-contrast-checker/</t>
    </r>
  </si>
  <si>
    <t xml:space="preserve">Windows/ Chrome/ NVDA
</t>
  </si>
  <si>
    <t>No role and label for control defined</t>
  </si>
  <si>
    <r>
      <rPr>
        <rFont val="Arial"/>
        <color theme="1"/>
        <sz val="11.0"/>
      </rPr>
      <t xml:space="preserve">1. Go to the URL.
2. Navigate through the page with screen reader until reaching the </t>
    </r>
    <r>
      <rPr>
        <rFont val="Arial"/>
        <b/>
        <color theme="1"/>
        <sz val="11.0"/>
      </rPr>
      <t>slider buttons</t>
    </r>
    <r>
      <rPr>
        <rFont val="Arial"/>
        <color theme="1"/>
        <sz val="11.0"/>
      </rPr>
      <t xml:space="preserve"> present within the carousel section and under the </t>
    </r>
    <r>
      <rPr>
        <rFont val="Arial"/>
        <b/>
        <color theme="1"/>
        <sz val="11.0"/>
      </rPr>
      <t>heading text "Inside the COVID ICU"</t>
    </r>
    <r>
      <rPr>
        <rFont val="Arial"/>
        <color theme="1"/>
        <sz val="11.0"/>
      </rPr>
      <t xml:space="preserve"> in the main region.
3. Notice that the screen reader does not announce the role and label for the</t>
    </r>
    <r>
      <rPr>
        <rFont val="Arial"/>
        <b/>
        <color theme="1"/>
        <sz val="11.0"/>
      </rPr>
      <t xml:space="preserve"> </t>
    </r>
    <r>
      <rPr>
        <rFont val="Arial"/>
        <color theme="1"/>
        <sz val="11.0"/>
      </rPr>
      <t>slider buttons.</t>
    </r>
  </si>
  <si>
    <r>
      <rPr>
        <rFont val="Arial"/>
        <color rgb="FF000000"/>
        <sz val="11.0"/>
      </rPr>
      <t xml:space="preserve">The screen reader not announces the </t>
    </r>
    <r>
      <rPr>
        <rFont val="Arial"/>
        <b/>
        <color rgb="FF000000"/>
        <sz val="11.0"/>
      </rPr>
      <t xml:space="preserve">role </t>
    </r>
    <r>
      <rPr>
        <rFont val="Arial"/>
        <color rgb="FF000000"/>
        <sz val="11.0"/>
      </rPr>
      <t>and</t>
    </r>
    <r>
      <rPr>
        <rFont val="Arial"/>
        <b/>
        <color rgb="FF000000"/>
        <sz val="11.0"/>
      </rPr>
      <t xml:space="preserve"> label </t>
    </r>
    <r>
      <rPr>
        <rFont val="Arial"/>
        <color rgb="FF000000"/>
        <sz val="11.0"/>
      </rPr>
      <t xml:space="preserve">for the </t>
    </r>
    <r>
      <rPr>
        <rFont val="Arial"/>
        <b/>
        <color rgb="FF000000"/>
        <sz val="11.0"/>
      </rPr>
      <t>slider buttons.</t>
    </r>
  </si>
  <si>
    <r>
      <rPr>
        <rFont val="Arial"/>
        <color theme="1"/>
        <sz val="11.0"/>
      </rPr>
      <t xml:space="preserve">The screen reader announces the </t>
    </r>
    <r>
      <rPr>
        <rFont val="Arial"/>
        <b/>
        <color theme="1"/>
        <sz val="11.0"/>
      </rPr>
      <t xml:space="preserve">role </t>
    </r>
    <r>
      <rPr>
        <rFont val="Arial"/>
        <color theme="1"/>
        <sz val="11.0"/>
      </rPr>
      <t>as a</t>
    </r>
    <r>
      <rPr>
        <rFont val="Arial"/>
        <b/>
        <color theme="1"/>
        <sz val="11.0"/>
      </rPr>
      <t xml:space="preserve"> "button" </t>
    </r>
    <r>
      <rPr>
        <rFont val="Arial"/>
        <color theme="1"/>
        <sz val="11.0"/>
      </rPr>
      <t>and</t>
    </r>
    <r>
      <rPr>
        <rFont val="Arial"/>
        <b/>
        <color theme="1"/>
        <sz val="11.0"/>
      </rPr>
      <t xml:space="preserve"> label</t>
    </r>
    <r>
      <rPr>
        <rFont val="Arial"/>
        <color theme="1"/>
        <sz val="11.0"/>
      </rPr>
      <t xml:space="preserve"> as a</t>
    </r>
    <r>
      <rPr>
        <rFont val="Arial"/>
        <b/>
        <color theme="1"/>
        <sz val="11.0"/>
      </rPr>
      <t xml:space="preserve"> "Go to slide 1" </t>
    </r>
    <r>
      <rPr>
        <rFont val="Arial"/>
        <color theme="1"/>
        <sz val="11.0"/>
      </rPr>
      <t xml:space="preserve">for the </t>
    </r>
    <r>
      <rPr>
        <rFont val="Arial"/>
        <b/>
        <color theme="1"/>
        <sz val="11.0"/>
      </rPr>
      <t>slider buttons.</t>
    </r>
  </si>
  <si>
    <r>
      <rPr>
        <rFont val="Arial"/>
        <color rgb="FF000000"/>
        <sz val="11.0"/>
      </rPr>
      <t xml:space="preserve">https://www.screencast.com/t/D4Gu6VeJ
</t>
    </r>
    <r>
      <rPr>
        <rFont val="Arial"/>
        <color rgb="FF1155CC"/>
        <sz val="11.0"/>
      </rPr>
      <t xml:space="preserve">https://www.screencast.com/t/yO1i41lW
</t>
    </r>
    <r>
      <rPr>
        <rFont val="Arial"/>
        <color rgb="FF1155CC"/>
        <sz val="11.0"/>
      </rPr>
      <t xml:space="preserve">https://www.screencast.com/t/Pu7ouok0tp
</t>
    </r>
    <r>
      <rPr>
        <rFont val="Arial"/>
        <color rgb="FF1155CC"/>
        <sz val="11.0"/>
      </rPr>
      <t xml:space="preserve">https://www.screencast.com/t/bc7yzjn385
</t>
    </r>
    <r>
      <rPr>
        <rFont val="Arial"/>
        <color rgb="FF1155CC"/>
        <sz val="11.0"/>
      </rPr>
      <t>https://www.screencast.com/t/MVKU0ED3cNP</t>
    </r>
    <r>
      <rPr>
        <rFont val="Arial"/>
        <color rgb="FF000000"/>
        <sz val="11.0"/>
      </rPr>
      <t xml:space="preserve">
</t>
    </r>
    <r>
      <rPr>
        <rFont val="Arial"/>
        <color rgb="FF1155CC"/>
        <sz val="11.0"/>
      </rPr>
      <t>https://www.screencast.com/t/ex6FamVxjfk1</t>
    </r>
    <r>
      <rPr>
        <rFont val="Arial"/>
        <color rgb="FF1155CC"/>
        <sz val="11.0"/>
      </rPr>
      <t xml:space="preserve">
</t>
    </r>
    <r>
      <rPr>
        <rFont val="Arial"/>
        <color rgb="FF1155CC"/>
        <sz val="11.0"/>
      </rPr>
      <t>https://www.screencast.com/t/7qNnzOwp2z</t>
    </r>
  </si>
  <si>
    <t xml:space="preserve">News - New Entrance for Carilion Roanoke Memorial Hospital’s Emergency Department, 
News - Love and Grief in the Time of Coronavirus, 
Department of Orthopaedics, 
General Ortho: Slider buttons present just below header and heading "Osteoporosis 101",  
News – Infographic – Carilion COVID-19 Hospitalizations. </t>
  </si>
  <si>
    <r>
      <rPr>
        <rFont val="Arial"/>
        <color theme="1"/>
        <sz val="11.0"/>
      </rPr>
      <t xml:space="preserve">Use role= "button" and label= "Go to slide 1" for the elements.
</t>
    </r>
    <r>
      <rPr>
        <rFont val="Arial"/>
        <b/>
        <color theme="1"/>
        <sz val="11.0"/>
      </rPr>
      <t xml:space="preserve">Refer to: 
</t>
    </r>
    <r>
      <rPr>
        <rFont val="Arial"/>
        <color theme="1"/>
        <sz val="11.0"/>
      </rPr>
      <t>https://developer.mozilla.org/en-US/docs/Web/Accessibility/ARIA/ARIA_Techniques/Using_the_button_r</t>
    </r>
    <r>
      <rPr>
        <rFont val="Arial"/>
        <color theme="1"/>
        <sz val="11.0"/>
      </rPr>
      <t>ole</t>
    </r>
  </si>
  <si>
    <t>man-sr-19</t>
  </si>
  <si>
    <t>Links must have discernible text</t>
  </si>
  <si>
    <r>
      <rPr>
        <rFont val="Arial"/>
        <color theme="1"/>
        <sz val="11.0"/>
      </rPr>
      <t xml:space="preserve">1. Go to the URL.
2. Navigate through the website using keyboard navigation or tab navigation until reaching </t>
    </r>
    <r>
      <rPr>
        <rFont val="Arial"/>
        <b/>
        <color theme="1"/>
        <sz val="11.0"/>
      </rPr>
      <t>the link "View All"</t>
    </r>
    <r>
      <rPr>
        <rFont val="Arial"/>
        <color theme="1"/>
        <sz val="11.0"/>
      </rPr>
      <t>.</t>
    </r>
    <r>
      <rPr>
        <rFont val="Arial"/>
        <b/>
        <color theme="1"/>
        <sz val="11.0"/>
      </rPr>
      <t xml:space="preserve">
</t>
    </r>
    <r>
      <rPr>
        <rFont val="Arial"/>
        <color theme="1"/>
        <sz val="11.0"/>
      </rPr>
      <t>3. Notice the purpose of this link is not being correctly communicated.</t>
    </r>
  </si>
  <si>
    <r>
      <rPr>
        <rFont val="Arial"/>
        <b/>
        <color rgb="FF000000"/>
        <sz val="11.0"/>
      </rPr>
      <t>The link "View All"</t>
    </r>
    <r>
      <rPr>
        <rFont val="Arial"/>
        <color rgb="FF000000"/>
        <sz val="11.0"/>
      </rPr>
      <t xml:space="preserve"> is not descriptive or accurate or doesn't provide accurate information about where it redirects the user.</t>
    </r>
  </si>
  <si>
    <r>
      <rPr>
        <rFont val="Arial"/>
        <color theme="1"/>
        <sz val="11.0"/>
      </rPr>
      <t xml:space="preserve">The text within the link or the adjacent text provides full context about where the user is going to be redirected to.
Link text should be as:
</t>
    </r>
    <r>
      <rPr>
        <rFont val="Arial"/>
        <b/>
        <color theme="1"/>
        <sz val="11.0"/>
      </rPr>
      <t xml:space="preserve">"Carilion Living view all link"
</t>
    </r>
  </si>
  <si>
    <r>
      <rPr>
        <rFont val="Arial"/>
        <color rgb="FF000000"/>
        <sz val="11.0"/>
      </rPr>
      <t xml:space="preserve">https://www.screencast.com/t/F31ROrb6ABxM
</t>
    </r>
    <r>
      <rPr>
        <rFont val="Arial"/>
        <color rgb="FF1155CC"/>
        <sz val="11.0"/>
      </rPr>
      <t xml:space="preserve">https://www.screencast.com/t/KWteZFJgw
</t>
    </r>
    <r>
      <rPr>
        <rFont val="Arial"/>
        <color rgb="FF1155CC"/>
        <sz val="11.0"/>
      </rPr>
      <t xml:space="preserve">https://www.screencast.com/t/kLrlYPfiL
</t>
    </r>
    <r>
      <rPr>
        <rFont val="Arial"/>
        <color rgb="FF1155CC"/>
        <sz val="11.0"/>
      </rPr>
      <t xml:space="preserve">https://www.screencast.com/t/xSITG3ZzHnd
</t>
    </r>
    <r>
      <rPr>
        <rFont val="Arial"/>
        <color rgb="FF1155CC"/>
        <sz val="11.0"/>
      </rPr>
      <t xml:space="preserve">https://www.screencast.com/t/LroZm8S11
</t>
    </r>
    <r>
      <rPr>
        <rFont val="Arial"/>
        <color rgb="FF1155CC"/>
        <sz val="11.0"/>
      </rPr>
      <t xml:space="preserve">https://www.screencast.com/t/8tqKdFSB
</t>
    </r>
    <r>
      <rPr>
        <rFont val="Arial"/>
        <color rgb="FF1155CC"/>
        <sz val="11.0"/>
      </rPr>
      <t xml:space="preserve">https://www.screencast.com/t/4Nt2ud4K3O
</t>
    </r>
    <r>
      <rPr>
        <rFont val="Arial"/>
        <color rgb="FF1155CC"/>
        <sz val="11.0"/>
      </rPr>
      <t xml:space="preserve">https://www.screencast.com/t/gBXnhbJNh0
</t>
    </r>
    <r>
      <rPr>
        <rFont val="Arial"/>
        <color rgb="FF1155CC"/>
        <sz val="11.0"/>
      </rPr>
      <t xml:space="preserve">https://www.screencast.com/t/iq45Tq54KzG
</t>
    </r>
    <r>
      <rPr>
        <rFont val="Arial"/>
        <color rgb="FF1155CC"/>
        <sz val="11.0"/>
      </rPr>
      <t xml:space="preserve">https://www.screencast.com/t/WRBTUFKKwHg
</t>
    </r>
    <r>
      <rPr>
        <rFont val="Arial"/>
        <color rgb="FF1155CC"/>
        <sz val="11.0"/>
      </rPr>
      <t xml:space="preserve">https://www.screencast.com/t/iREpQKUR
</t>
    </r>
    <r>
      <rPr>
        <rFont val="Arial"/>
        <color rgb="FF1155CC"/>
        <sz val="11.0"/>
      </rPr>
      <t xml:space="preserve">https://www.screencast.com/t/jPAGIfTx6Lg
</t>
    </r>
    <r>
      <rPr>
        <rFont val="Arial"/>
        <color rgb="FF1155CC"/>
        <sz val="11.0"/>
      </rPr>
      <t xml:space="preserve">https://www.screencast.com/t/PbxCewFK2
</t>
    </r>
    <r>
      <rPr>
        <rFont val="Arial"/>
        <color rgb="FF1155CC"/>
        <sz val="11.0"/>
      </rPr>
      <t xml:space="preserve">https://www.screencast.com/t/GNKT8xFG9hMX
</t>
    </r>
    <r>
      <rPr>
        <rFont val="Arial"/>
        <color rgb="FF1155CC"/>
        <sz val="11.0"/>
      </rPr>
      <t xml:space="preserve">https://www.screencast.com/t/Qarx02eXse
</t>
    </r>
    <r>
      <rPr>
        <rFont val="Arial"/>
        <color rgb="FF1155CC"/>
        <sz val="11.0"/>
      </rPr>
      <t>https://www.screencast.com/t/aDkB2c9wfr73</t>
    </r>
  </si>
  <si>
    <t xml:space="preserve">Stop the Flu: The "Find Locations" is not descriptive, 
Insurance: The "540-510-6400 &amp; 1-800-928-2860" is not descriptive,  
About Carilion Clinic : The "Learn more" is not descriptive, 
Community Health and Outreach: The "Learn more" is not descriptive, 
Patients and Visitors: The "Connect with us" is not descriptive, 
Find a Location (flow) : The "see how" is not descriptive, 
Seeing Your Safely: The "Here's How" link is not descriptive, 
Department of Orthopaedics: The "Contact Us" link is not descriptive, 
News – Carilion Clinic – Archive : The "Read More" link is not descriptive, 
News – Search Newsroom (flow) : The "Read More" link is not descriptive, 
MyChart: The link "866-865-3464", links "Learn more &amp; 8668653464" and link "Learn More" inside link "New User with Activation Code, Inside what’s new in my chart &amp; COVID-19 Vaccine" are not descriptive,  
Therapy and Rehabilitation:The "Learn more" is not descriptive, 
Location – Carilion Clinic Breast Diagnostic Center: The link "Map image" is not descriptive,  
Virtual Visit Guide: The link "Tutorial Video" is not descriptive present under heading text "Preparing for Your Visit, Technology Needs, Troubleshooting Your Video Setup etc.", 
General Ortho: The links "learn more &amp; our location" are not descriptive. </t>
  </si>
  <si>
    <r>
      <rPr>
        <rFont val="Arial"/>
        <color theme="1"/>
        <sz val="11.0"/>
      </rPr>
      <t xml:space="preserve">The text within the link or the adjacent text must provide full context about where the user is going to be redirected to. Links that aren't descriptive or accurate make it difficult for all users to navigate the website—but particularly for users with cognitive, language, and learning disabilities.
To fix this issue, do one of the following:
a. Add more descriptive text within the &lt;a&gt; tag.
b. Use an aria-label or aria-labelledby attribute to provide proper context to each link.
c. Use an aria-describedby attribute to add more information about the link.
If the title attribute is implemented, make sure the text is complementary instead of a duplicate of the link text.
Only use ARIA when you can't fix the issue with HTML.
</t>
    </r>
    <r>
      <rPr>
        <rFont val="Arial"/>
        <b/>
        <color theme="1"/>
        <sz val="11.0"/>
      </rPr>
      <t>(For PDF Links)</t>
    </r>
    <r>
      <rPr>
        <rFont val="Arial"/>
        <color theme="1"/>
        <sz val="11.0"/>
      </rPr>
      <t xml:space="preserve">
Add more descriptive text within the &lt;a&gt; tag. 
Follow the next standard for non-HTML links:
“&lt;Title of the PDF&gt; (&lt;type of document&gt;, &lt;size&gt; )” e.g.: “&lt;Privacy Policy (PDF, 12Mb)&gt;"
</t>
    </r>
    <r>
      <rPr>
        <rFont val="Arial"/>
        <b/>
        <color theme="1"/>
        <sz val="11.0"/>
      </rPr>
      <t xml:space="preserve">(Testing note (this note is for testing purposes only and has to be removed): Remove the PDF option if it's left unused)
</t>
    </r>
    <r>
      <rPr>
        <rFont val="Arial"/>
        <color theme="1"/>
        <sz val="11.0"/>
      </rPr>
      <t xml:space="preserve">
</t>
    </r>
    <r>
      <rPr>
        <rFont val="Arial"/>
        <b/>
        <color theme="1"/>
        <sz val="11.0"/>
      </rPr>
      <t xml:space="preserve">Resources
</t>
    </r>
    <r>
      <rPr>
        <rFont val="Arial"/>
        <color theme="1"/>
        <sz val="11.0"/>
      </rPr>
      <t xml:space="preserve">Providing link text that describes the purpose of a link for anchor elements:
</t>
    </r>
    <r>
      <rPr>
        <rFont val="Arial"/>
        <color theme="1"/>
        <sz val="11.0"/>
      </rPr>
      <t>https://www.w3.org/WAI/WCAG21</t>
    </r>
    <r>
      <rPr>
        <rFont val="Arial"/>
        <color theme="1"/>
        <sz val="11.0"/>
      </rPr>
      <t xml:space="preserve">/Techniques/html/H30
</t>
    </r>
  </si>
  <si>
    <t>man-sr-4</t>
  </si>
  <si>
    <t>Windows/ Chrome/ NVDA
macOS/ Safari/ VoiceOver</t>
  </si>
  <si>
    <t>Incorrect alternative text</t>
  </si>
  <si>
    <r>
      <rPr>
        <rFont val="Arial"/>
        <color theme="1"/>
        <sz val="11.0"/>
      </rPr>
      <t>1. Go to the URL.
2. Navigate to the</t>
    </r>
    <r>
      <rPr>
        <rFont val="Arial"/>
        <b/>
        <color theme="1"/>
        <sz val="11.0"/>
      </rPr>
      <t xml:space="preserve"> link image</t>
    </r>
    <r>
      <rPr>
        <rFont val="Arial"/>
        <color theme="1"/>
        <sz val="11.0"/>
      </rPr>
      <t xml:space="preserve"> present under the heading text </t>
    </r>
    <r>
      <rPr>
        <rFont val="Arial"/>
        <b/>
        <color theme="1"/>
        <sz val="11.0"/>
      </rPr>
      <t>"Carilion Living"</t>
    </r>
    <r>
      <rPr>
        <rFont val="Arial"/>
        <color theme="1"/>
        <sz val="11.0"/>
      </rPr>
      <t xml:space="preserve"> in the main region.
3. Inspect the image </t>
    </r>
    <r>
      <rPr>
        <rFont val="Arial"/>
        <b/>
        <color theme="1"/>
        <sz val="11.0"/>
      </rPr>
      <t>"undefined"</t>
    </r>
    <r>
      <rPr>
        <rFont val="Arial"/>
        <color theme="1"/>
        <sz val="11.0"/>
      </rPr>
      <t>.</t>
    </r>
    <r>
      <rPr>
        <rFont val="Arial"/>
        <b/>
        <color theme="1"/>
        <sz val="11.0"/>
      </rPr>
      <t xml:space="preserve">
</t>
    </r>
    <r>
      <rPr>
        <rFont val="Arial"/>
        <color theme="1"/>
        <sz val="11.0"/>
      </rPr>
      <t>4. Notice incorrect/irrelevant content is being read by the screen reader.</t>
    </r>
  </si>
  <si>
    <r>
      <rPr>
        <rFont val="Arial"/>
        <color rgb="FF000000"/>
        <sz val="11.0"/>
      </rPr>
      <t xml:space="preserve">The </t>
    </r>
    <r>
      <rPr>
        <rFont val="Arial"/>
        <b/>
        <color rgb="FF000000"/>
        <sz val="11.0"/>
      </rPr>
      <t>image "Four skin care ingredients decoded"</t>
    </r>
    <r>
      <rPr>
        <rFont val="Arial"/>
        <color rgb="FF000000"/>
        <sz val="11.0"/>
      </rPr>
      <t xml:space="preserve"> gives </t>
    </r>
    <r>
      <rPr>
        <rFont val="Arial"/>
        <b/>
        <color rgb="FF000000"/>
        <sz val="11.0"/>
      </rPr>
      <t>incorrect</t>
    </r>
    <r>
      <rPr>
        <rFont val="Arial"/>
        <color rgb="FF000000"/>
        <sz val="11.0"/>
      </rPr>
      <t xml:space="preserve"> information to the user when it is reached by the screen reader.
This could potentially confuse the user due the content's lack of relevance or it being incorrect.</t>
    </r>
  </si>
  <si>
    <r>
      <rPr>
        <rFont val="Arial"/>
        <color theme="1"/>
        <sz val="11.0"/>
      </rPr>
      <t xml:space="preserve">The screen reader reads the provided </t>
    </r>
    <r>
      <rPr>
        <rFont val="Arial"/>
        <b/>
        <color theme="1"/>
        <sz val="11.0"/>
      </rPr>
      <t>alternative text "Four skin care ingredients decoded"</t>
    </r>
    <r>
      <rPr>
        <rFont val="Arial"/>
        <color theme="1"/>
        <sz val="11.0"/>
      </rPr>
      <t xml:space="preserve"> as it is relevant to the image and its context.</t>
    </r>
  </si>
  <si>
    <t>https://www.screencast.com/t/hBUJ6CTH4dxM</t>
  </si>
  <si>
    <t>1.1.1</t>
  </si>
  <si>
    <r>
      <rPr>
        <rFont val="Arial"/>
        <color theme="1"/>
        <sz val="11.0"/>
      </rPr>
      <t xml:space="preserve">Ensure the &lt;img&gt; has an "alt" attribute with correct and relevant information.
</t>
    </r>
    <r>
      <rPr>
        <rFont val="Arial"/>
        <b/>
        <color theme="1"/>
        <sz val="11.0"/>
      </rPr>
      <t xml:space="preserve">Best practices for alternative text:
</t>
    </r>
    <r>
      <rPr>
        <rFont val="Arial"/>
        <color theme="1"/>
        <sz val="11.0"/>
      </rPr>
      <t xml:space="preserve">- Less than 125 characters long.
- Don't start the alt text with expressions such as "picture of..." or "image of..." 
- Describe the image with as much detail as possible.
</t>
    </r>
    <r>
      <rPr>
        <rFont val="Arial"/>
        <b/>
        <color theme="1"/>
        <sz val="11.0"/>
      </rPr>
      <t xml:space="preserve">Resources:
</t>
    </r>
    <r>
      <rPr>
        <rFont val="Arial"/>
        <color theme="1"/>
        <sz val="11.0"/>
      </rPr>
      <t>https://developer.mozilla.org/en-US/docs/Web/HTML/Element/img
https://www.w3schools.com/TagS/att_img_longdesc.asp</t>
    </r>
    <r>
      <rPr>
        <rFont val="Arial"/>
        <color theme="1"/>
        <sz val="11.0"/>
      </rPr>
      <t xml:space="preserve">
</t>
    </r>
    <r>
      <rPr>
        <rFont val="Arial"/>
        <color theme="1"/>
        <sz val="11.0"/>
      </rPr>
      <t>https://moz.com/learn/seo/alt-text</t>
    </r>
  </si>
  <si>
    <t>man-key-18</t>
  </si>
  <si>
    <t xml:space="preserve">Windows/ Chrome
macOS/ Safari/ VoiceOver
</t>
  </si>
  <si>
    <t>Button is not operable by the keyboard</t>
  </si>
  <si>
    <r>
      <rPr>
        <rFont val="Arial"/>
        <color theme="1"/>
        <sz val="11.0"/>
      </rPr>
      <t xml:space="preserve">1. Go to the URL.
2. Navigate through the page using the keyboard until reach the </t>
    </r>
    <r>
      <rPr>
        <rFont val="Arial"/>
        <b/>
        <color theme="1"/>
        <sz val="11.0"/>
      </rPr>
      <t>button "Next &amp; Previous"</t>
    </r>
    <r>
      <rPr>
        <rFont val="Arial"/>
        <color theme="1"/>
        <sz val="11.0"/>
      </rPr>
      <t xml:space="preserve"> present within the carousel section and under the </t>
    </r>
    <r>
      <rPr>
        <rFont val="Arial"/>
        <b/>
        <color theme="1"/>
        <sz val="11.0"/>
      </rPr>
      <t xml:space="preserve">heading text  "Inside the COVID ICU, Maintaining mental health" </t>
    </r>
    <r>
      <rPr>
        <rFont val="Arial"/>
        <color theme="1"/>
        <sz val="11.0"/>
      </rPr>
      <t xml:space="preserve">in the main region.
3. Notice that focus does not reach the </t>
    </r>
    <r>
      <rPr>
        <rFont val="Arial"/>
        <b/>
        <color theme="1"/>
        <sz val="11.0"/>
      </rPr>
      <t>button "Next &amp; Previous".</t>
    </r>
  </si>
  <si>
    <r>
      <rPr>
        <rFont val="Arial"/>
        <color rgb="FF000000"/>
        <sz val="11.0"/>
      </rPr>
      <t xml:space="preserve">The </t>
    </r>
    <r>
      <rPr>
        <rFont val="Arial"/>
        <b/>
        <color rgb="FF000000"/>
        <sz val="11.0"/>
      </rPr>
      <t>button "Next &amp; Previous"</t>
    </r>
    <r>
      <rPr>
        <rFont val="Arial"/>
        <color rgb="FF000000"/>
        <sz val="11.0"/>
      </rPr>
      <t xml:space="preserve"> is not operable by the keyboard.</t>
    </r>
  </si>
  <si>
    <r>
      <rPr>
        <rFont val="Arial"/>
        <color theme="1"/>
        <sz val="11.0"/>
      </rPr>
      <t xml:space="preserve">The </t>
    </r>
    <r>
      <rPr>
        <rFont val="Arial"/>
        <b/>
        <color theme="1"/>
        <sz val="11.0"/>
      </rPr>
      <t>button "Next &amp; Previous"</t>
    </r>
    <r>
      <rPr>
        <rFont val="Arial"/>
        <color theme="1"/>
        <sz val="11.0"/>
      </rPr>
      <t xml:space="preserve"> is operable and focusable by the keyboard.</t>
    </r>
  </si>
  <si>
    <r>
      <rPr>
        <rFont val="Arial"/>
        <color rgb="FF000000"/>
        <sz val="11.0"/>
      </rPr>
      <t xml:space="preserve">https://www.screencast.com/t/TQKvDy4FG40T
</t>
    </r>
    <r>
      <rPr>
        <rFont val="Arial"/>
        <color rgb="FF1155CC"/>
        <sz val="11.0"/>
      </rPr>
      <t>https://www.screencast.com/t/8TH6DvgH2t5X
https://www.screencast.com/t/XBCkHV0x2mT
https://www.screencast.com/t/envOES2Xs
https://www.screencast.com/t/VB5A4tGdP</t>
    </r>
    <r>
      <rPr>
        <rFont val="Arial"/>
        <color rgb="FF000000"/>
        <sz val="11.0"/>
      </rPr>
      <t xml:space="preserve">
</t>
    </r>
    <r>
      <rPr>
        <rFont val="Arial"/>
        <color rgb="FF1155CC"/>
        <sz val="11.0"/>
      </rPr>
      <t>https://www.screencast.com/t/5W5t2pQH</t>
    </r>
    <r>
      <rPr>
        <rFont val="Arial"/>
        <color rgb="FF1155CC"/>
        <sz val="11.0"/>
      </rPr>
      <t xml:space="preserve">
</t>
    </r>
    <r>
      <rPr>
        <rFont val="Arial"/>
        <color rgb="FF000000"/>
        <sz val="11.0"/>
      </rPr>
      <t>https://www.screencast.com/t/m75C7FLp</t>
    </r>
    <r>
      <rPr>
        <rFont val="Arial"/>
        <color rgb="FF000000"/>
        <sz val="11.0"/>
      </rPr>
      <t>A3</t>
    </r>
  </si>
  <si>
    <t>2.1.1</t>
  </si>
  <si>
    <t>Location – Carilion Clinic Breast Diagnostic Center: The button "Mammography" is not operable by the keyboard,  
Financial Assistance, 
Department of Orthopaedics,  
Providers – Maria R. Soriano M.D:The button "Existing Patient" is not operable by the keyboard, 
Location – Carilion Clinic Breast Diagnostic Center: The button "Mammography" is not operable by the keyboard
General Ortho.</t>
  </si>
  <si>
    <t>Visual, Physical</t>
  </si>
  <si>
    <r>
      <rPr>
        <rFont val="Arial"/>
        <color theme="1"/>
        <sz val="11.0"/>
      </rPr>
      <t xml:space="preserve">The button should be focusable and operable by the keyboard.
Use the proper &lt;button&gt; tag.
</t>
    </r>
    <r>
      <rPr>
        <rFont val="Arial"/>
        <b/>
        <color theme="1"/>
        <sz val="11.0"/>
      </rPr>
      <t xml:space="preserve">
</t>
    </r>
    <r>
      <rPr>
        <rFont val="Arial"/>
        <color theme="1"/>
        <sz val="11.0"/>
      </rPr>
      <t xml:space="preserve">Alternatively, use a tabindex="0" attribute to make the item focusable. 
Add a role="button" and make sure the element can be triggered when using the SPACE bar or ENTER key. 
Only use ARIA if necessary. Otherwise use HTML controls.
</t>
    </r>
    <r>
      <rPr>
        <rFont val="Arial"/>
        <b/>
        <color theme="1"/>
        <sz val="11.0"/>
      </rPr>
      <t xml:space="preserve">Resources
</t>
    </r>
    <r>
      <rPr>
        <rFont val="Arial"/>
        <color theme="1"/>
        <sz val="11.0"/>
      </rPr>
      <t xml:space="preserve">The ARIA button role:
</t>
    </r>
    <r>
      <rPr>
        <rFont val="Arial"/>
        <color theme="1"/>
        <sz val="11.0"/>
      </rPr>
      <t>https://developer.mozilla.org/en-US/docs/Web/Accessibility/ARIA/Roles/button_role</t>
    </r>
  </si>
  <si>
    <t>man-zoom-9</t>
  </si>
  <si>
    <t>Content is not visible when zooming browser to 200%</t>
  </si>
  <si>
    <r>
      <rPr>
        <rFont val="Arial"/>
        <b/>
        <color theme="1"/>
        <sz val="11.0"/>
      </rPr>
      <t xml:space="preserve">Preconditions:
</t>
    </r>
    <r>
      <rPr>
        <rFont val="Arial"/>
        <color theme="1"/>
        <sz val="11.0"/>
      </rPr>
      <t xml:space="preserve">Set the display resolution to 1280x768 and scale to 100% in settings.
1. Open the URL in Chrome.
2. Press the CTRL and + keys at the same time.
3. Increase the browser zoom to 200%.
4. Search for </t>
    </r>
    <r>
      <rPr>
        <rFont val="Arial"/>
        <b/>
        <color theme="1"/>
        <sz val="11.0"/>
      </rPr>
      <t>main section</t>
    </r>
    <r>
      <rPr>
        <rFont val="Arial"/>
        <color theme="1"/>
        <sz val="11.0"/>
      </rPr>
      <t xml:space="preserve"> and notice how the </t>
    </r>
    <r>
      <rPr>
        <rFont val="Arial"/>
        <b/>
        <color theme="1"/>
        <sz val="11.0"/>
      </rPr>
      <t xml:space="preserve">all elements </t>
    </r>
    <r>
      <rPr>
        <rFont val="Arial"/>
        <color theme="1"/>
        <sz val="11.0"/>
      </rPr>
      <t>is not visible.</t>
    </r>
  </si>
  <si>
    <r>
      <rPr>
        <rFont val="Arial"/>
        <b/>
        <color rgb="FF000000"/>
        <sz val="11.0"/>
      </rPr>
      <t xml:space="preserve">All the elements </t>
    </r>
    <r>
      <rPr>
        <rFont val="Arial"/>
        <color rgb="FF000000"/>
        <sz val="11.0"/>
      </rPr>
      <t>present in the main region, goes beyond the user's visual range and is incomprehensible because the context is lost.</t>
    </r>
  </si>
  <si>
    <t>https://www.screencast.com/t/r4ZzGFMRf3G</t>
  </si>
  <si>
    <t>1.4.4</t>
  </si>
  <si>
    <t>Note:This similar issue also exists at 400% zoom.</t>
  </si>
  <si>
    <r>
      <rPr>
        <rFont val="Arial"/>
        <color theme="1"/>
        <sz val="11.0"/>
      </rPr>
      <t xml:space="preserve">Ensure the content adapts to the current viewport and has a logical sequence with the context around it without losing coherence. 
1. Check the display properties and the DOM structure.
2. Use the CSS media query to adjust the properties when zooming the browser to 200%. 
Also ensure that the height and width of content containers are specified using dynamic units like '%', 'em', 'vh' and 'vw'.
</t>
    </r>
    <r>
      <rPr>
        <rFont val="Arial"/>
        <b/>
        <color theme="1"/>
        <sz val="11.0"/>
      </rPr>
      <t xml:space="preserve">Resources:
</t>
    </r>
    <r>
      <rPr>
        <rFont val="Arial"/>
        <color theme="1"/>
        <sz val="11.0"/>
      </rPr>
      <t xml:space="preserve">The @media CSS at-rule:
https://developer.mozilla.org/en-US/docs/Web/CSS/@media
CSS tips and tricks:
</t>
    </r>
    <r>
      <rPr>
        <rFont val="Arial"/>
        <color theme="1"/>
        <sz val="11.0"/>
      </rPr>
      <t>https://www.w3.org/Style/Examples/007/units.en.html</t>
    </r>
  </si>
  <si>
    <t>man-sr-15</t>
  </si>
  <si>
    <t>Heading tag used incorrectly</t>
  </si>
  <si>
    <r>
      <rPr>
        <rFont val="Arial"/>
        <color theme="1"/>
        <sz val="11.0"/>
      </rPr>
      <t>1. Go to the URL.
2. Navigate to the</t>
    </r>
    <r>
      <rPr>
        <rFont val="Arial"/>
        <b/>
        <color theme="1"/>
        <sz val="11.0"/>
      </rPr>
      <t xml:space="preserve"> links "Find a doctor, Find a location, Find a specialty &amp; Pay your bill"</t>
    </r>
    <r>
      <rPr>
        <rFont val="Arial"/>
        <color theme="1"/>
        <sz val="11.0"/>
      </rPr>
      <t xml:space="preserve"> present just above the </t>
    </r>
    <r>
      <rPr>
        <rFont val="Arial"/>
        <b/>
        <color theme="1"/>
        <sz val="11.0"/>
      </rPr>
      <t xml:space="preserve">heading text "Carilion Children’s" </t>
    </r>
    <r>
      <rPr>
        <rFont val="Arial"/>
        <color theme="1"/>
        <sz val="11.0"/>
      </rPr>
      <t>in the main region.</t>
    </r>
    <r>
      <rPr>
        <rFont val="Arial"/>
        <b/>
        <color theme="1"/>
        <sz val="11.0"/>
      </rPr>
      <t xml:space="preserve">
</t>
    </r>
    <r>
      <rPr>
        <rFont val="Arial"/>
        <color theme="1"/>
        <sz val="11.0"/>
      </rPr>
      <t xml:space="preserve">3. Inspect the </t>
    </r>
    <r>
      <rPr>
        <rFont val="Arial"/>
        <b/>
        <color theme="1"/>
        <sz val="11.0"/>
      </rPr>
      <t>links "Find a doctor, Find a location, Find a specialty &amp; Pay your bill"</t>
    </r>
    <r>
      <rPr>
        <rFont val="Arial"/>
        <color theme="1"/>
        <sz val="11.0"/>
      </rPr>
      <t xml:space="preserve">.
4. Notice that </t>
    </r>
    <r>
      <rPr>
        <rFont val="Arial"/>
        <b/>
        <color theme="1"/>
        <sz val="11.0"/>
      </rPr>
      <t>links "Find a doctor, Find a location, Find a specialty &amp; Pay your bill"</t>
    </r>
    <r>
      <rPr>
        <rFont val="Arial"/>
        <color theme="1"/>
        <sz val="11.0"/>
      </rPr>
      <t xml:space="preserve"> is tagged as a heading.</t>
    </r>
  </si>
  <si>
    <r>
      <rPr>
        <rFont val="Arial"/>
        <color rgb="FF000000"/>
        <sz val="11.0"/>
      </rPr>
      <t xml:space="preserve">The </t>
    </r>
    <r>
      <rPr>
        <rFont val="Arial"/>
        <b/>
        <color rgb="FF000000"/>
        <sz val="11.0"/>
      </rPr>
      <t>links "Find a doctor, Find a location, Find a specialty &amp; Pay your bill"</t>
    </r>
    <r>
      <rPr>
        <rFont val="Arial"/>
        <color rgb="FF000000"/>
        <sz val="11.0"/>
      </rPr>
      <t xml:space="preserve"> marked with heading tags does not function as a title or subtitle.</t>
    </r>
  </si>
  <si>
    <r>
      <rPr>
        <rFont val="Arial"/>
        <color theme="1"/>
        <sz val="11.0"/>
      </rPr>
      <t xml:space="preserve">The screen reader reads the non-heading </t>
    </r>
    <r>
      <rPr>
        <rFont val="Arial"/>
        <b/>
        <color theme="1"/>
        <sz val="11.0"/>
      </rPr>
      <t>links "Find a doctor, Find a location, Find a specialty &amp; Pay your bill"</t>
    </r>
    <r>
      <rPr>
        <rFont val="Arial"/>
        <color theme="1"/>
        <sz val="11.0"/>
      </rPr>
      <t xml:space="preserve"> as plain text.</t>
    </r>
  </si>
  <si>
    <r>
      <rPr>
        <rFont val="Arial"/>
        <color rgb="FF000000"/>
        <sz val="11.0"/>
      </rPr>
      <t xml:space="preserve">https://www.screencast.com/t/nvwOtCRErXJl
</t>
    </r>
    <r>
      <rPr>
        <rFont val="Arial"/>
        <color rgb="FF1155CC"/>
        <sz val="11.0"/>
      </rPr>
      <t>https://www.screencast.com/t/Nbr0tn3Z</t>
    </r>
  </si>
  <si>
    <t>News – Carilion Clinic – Archive : The link "COVID-19 innovation team creates life-guard face shield, etc" marked with heading tags does not function as a title or subtitle.</t>
  </si>
  <si>
    <r>
      <rPr>
        <rFont val="Arial"/>
        <color theme="1"/>
        <sz val="11.0"/>
      </rPr>
      <t xml:space="preserve">Instead of using a &lt;hx&gt; tag, use &lt;p&gt; or &lt;div&gt; tags and use CSS to maintain the visual effect.
A properly structured heading hierarchy helps screen reader users navigate the page.
</t>
    </r>
    <r>
      <rPr>
        <rFont val="Arial"/>
        <b/>
        <color theme="1"/>
        <sz val="11.0"/>
      </rPr>
      <t>Resources</t>
    </r>
    <r>
      <rPr>
        <rFont val="Arial"/>
        <color theme="1"/>
        <sz val="11.0"/>
      </rPr>
      <t xml:space="preserve">
Organizing a page using headings:</t>
    </r>
    <r>
      <rPr>
        <rFont val="Arial"/>
        <color theme="1"/>
        <sz val="11.0"/>
      </rPr>
      <t xml:space="preserve">
</t>
    </r>
    <r>
      <rPr>
        <rFont val="Arial"/>
        <color theme="1"/>
        <sz val="11.0"/>
      </rPr>
      <t>https://www.w3.org/WAI/WCAG21/Techniques/genera</t>
    </r>
    <r>
      <rPr>
        <rFont val="Arial"/>
        <color theme="1"/>
        <sz val="11.0"/>
      </rPr>
      <t>l/G141</t>
    </r>
  </si>
  <si>
    <r>
      <rPr>
        <rFont val="Arial"/>
        <color theme="1"/>
        <sz val="11.0"/>
      </rPr>
      <t xml:space="preserve">1. Go to the URL.
2. Navigate to the </t>
    </r>
    <r>
      <rPr>
        <rFont val="Arial"/>
        <b/>
        <color theme="1"/>
        <sz val="11.0"/>
      </rPr>
      <t xml:space="preserve">button "Login to MyChart" </t>
    </r>
    <r>
      <rPr>
        <rFont val="Arial"/>
        <color theme="1"/>
        <sz val="11.0"/>
      </rPr>
      <t>present just below the</t>
    </r>
    <r>
      <rPr>
        <rFont val="Arial"/>
        <b/>
        <color theme="1"/>
        <sz val="11.0"/>
      </rPr>
      <t xml:space="preserve"> header </t>
    </r>
    <r>
      <rPr>
        <rFont val="Arial"/>
        <color theme="1"/>
        <sz val="11.0"/>
      </rPr>
      <t>in the main region.</t>
    </r>
    <r>
      <rPr>
        <rFont val="Arial"/>
        <b/>
        <color theme="1"/>
        <sz val="11.0"/>
      </rPr>
      <t xml:space="preserve">
</t>
    </r>
    <r>
      <rPr>
        <rFont val="Arial"/>
        <color theme="1"/>
        <sz val="11.0"/>
      </rPr>
      <t>3. Notice that the screen reader does not announce the current state of the</t>
    </r>
    <r>
      <rPr>
        <rFont val="Arial"/>
        <b/>
        <color theme="1"/>
        <sz val="11.0"/>
      </rPr>
      <t xml:space="preserve"> button "Login to MyChart"</t>
    </r>
    <r>
      <rPr>
        <rFont val="Arial"/>
        <color theme="1"/>
        <sz val="11.0"/>
      </rPr>
      <t>.</t>
    </r>
  </si>
  <si>
    <r>
      <rPr>
        <rFont val="Arial"/>
        <color rgb="FF000000"/>
        <sz val="11.0"/>
      </rPr>
      <t xml:space="preserve">The state of the </t>
    </r>
    <r>
      <rPr>
        <rFont val="Arial"/>
        <b/>
        <color rgb="FF000000"/>
        <sz val="11.0"/>
      </rPr>
      <t>button "Login to MyChart"</t>
    </r>
    <r>
      <rPr>
        <rFont val="Arial"/>
        <color rgb="FF000000"/>
        <sz val="11.0"/>
      </rPr>
      <t xml:space="preserve">, whether its content is collapsed or expanded, is not announced by the screen reader.
</t>
    </r>
  </si>
  <si>
    <r>
      <rPr>
        <rFont val="Arial"/>
        <color theme="1"/>
        <sz val="11.0"/>
      </rPr>
      <t xml:space="preserve">There is an aria-expanded attribute that indicates the current state of the </t>
    </r>
    <r>
      <rPr>
        <rFont val="Arial"/>
        <b/>
        <color theme="1"/>
        <sz val="11.0"/>
      </rPr>
      <t>button "Login to MyChart"</t>
    </r>
    <r>
      <rPr>
        <rFont val="Arial"/>
        <color theme="1"/>
        <sz val="11.0"/>
      </rPr>
      <t>.</t>
    </r>
  </si>
  <si>
    <r>
      <rPr>
        <rFont val="Arial"/>
        <color rgb="FF000000"/>
        <sz val="11.0"/>
      </rPr>
      <t xml:space="preserve">https://www.screencast.com/t/6KPgdPw7ayyq
</t>
    </r>
    <r>
      <rPr>
        <rFont val="Arial"/>
        <color rgb="FF1155CC"/>
        <sz val="11.0"/>
      </rPr>
      <t xml:space="preserve">https://www.screencast.com/t/d9eZesm3T
</t>
    </r>
    <r>
      <rPr>
        <rFont val="Arial"/>
        <color rgb="FF1155CC"/>
        <sz val="11.0"/>
      </rPr>
      <t xml:space="preserve">https://www.screencast.com/t/q38ZjIVeoI
</t>
    </r>
    <r>
      <rPr>
        <rFont val="Arial"/>
        <color rgb="FF1155CC"/>
        <sz val="11.0"/>
      </rPr>
      <t xml:space="preserve">https://www.screencast.com/t/s0tarsle
</t>
    </r>
    <r>
      <rPr>
        <rFont val="Arial"/>
        <color rgb="FF1155CC"/>
        <sz val="11.0"/>
      </rPr>
      <t xml:space="preserve">https://www.screencast.com/t/GWoKZNTlr
</t>
    </r>
    <r>
      <rPr>
        <rFont val="Arial"/>
        <color rgb="FF1155CC"/>
        <sz val="11.0"/>
      </rPr>
      <t>https://www.screencast.com/t/uo1tJZKG</t>
    </r>
  </si>
  <si>
    <t>Location – Carilion Clinic Breast Diagnostic Center: Buttons "Click to open insurance, Aetna, Anthem etc.", 
Find a Location (flow): The state of the button "Advanced Search", whether its content is collapsed or expanded, is not announced by the screen reader, 
Seeing Your Safely: The state of the button "English (US)", whether its content is collapsed or expanded, is not announced by the screen reader, 
Providers – Maria R. Soriano M.D: The state of the button "Make an Appointment", whether its content is collapsed or expanded, is not announced by the screen reader, 
Contact Us (flow) : The state of the button "Reason for inquiry ", whether its content is collapsed or expanded, is not announced by the screen reader.</t>
  </si>
  <si>
    <r>
      <rPr>
        <rFont val="Arial"/>
        <color theme="1"/>
        <sz val="11.0"/>
      </rPr>
      <t xml:space="preserve">Use an aria-expanded attribute to provide information about the current state of the element. Initially, set the value to "false" and handle the toggle functionality between "false" and "true" using JS.
When the button is coded correctly, the screen reader should announce when the state changes between expanded and collapsed.
</t>
    </r>
    <r>
      <rPr>
        <rFont val="Arial"/>
        <b/>
        <color theme="1"/>
        <sz val="11.0"/>
      </rPr>
      <t xml:space="preserve">Resources
</t>
    </r>
    <r>
      <rPr>
        <rFont val="Arial"/>
        <color theme="1"/>
        <sz val="11.0"/>
      </rPr>
      <t xml:space="preserve">Using the WAI-ARIA aria-expanded state to mark expandable and collapsible regions:
https://www.w3.org/WAI/GL/wiki/Using_the_WAI-ARIA_aria-expanded_state_to_mark_expandable_and_collapsible_regions#Example_1:_Using_a_button_to_collapse_and_expand_a_region
Accessible Rich Internet Applications
See aria-expanded:
https://www.w3.org/TR/wai-aria/#aria-expanded
</t>
    </r>
  </si>
  <si>
    <t>man-sr-39</t>
  </si>
  <si>
    <t xml:space="preserve"> Home</t>
  </si>
  <si>
    <t>List not implemented</t>
  </si>
  <si>
    <r>
      <rPr>
        <rFont val="Arial"/>
        <color theme="1"/>
        <sz val="11.0"/>
      </rPr>
      <t xml:space="preserve">1. Go to the URL.
2. Navigate to the list </t>
    </r>
    <r>
      <rPr>
        <rFont val="Arial"/>
        <b/>
        <color theme="1"/>
        <sz val="11.0"/>
      </rPr>
      <t xml:space="preserve">"Find a Doctor, Find a Location.. etc"  </t>
    </r>
    <r>
      <rPr>
        <rFont val="Arial"/>
        <color theme="1"/>
        <sz val="11.0"/>
      </rPr>
      <t>present under the headings "" in main landmark..</t>
    </r>
    <r>
      <rPr>
        <rFont val="Arial"/>
        <b/>
        <color theme="1"/>
        <sz val="11.0"/>
      </rPr>
      <t xml:space="preserve">
</t>
    </r>
    <r>
      <rPr>
        <rFont val="Arial"/>
        <color theme="1"/>
        <sz val="11.0"/>
      </rPr>
      <t xml:space="preserve">3. Inspect the list </t>
    </r>
    <r>
      <rPr>
        <rFont val="Arial"/>
        <b/>
        <color theme="1"/>
        <sz val="11.0"/>
      </rPr>
      <t>"Find a Doctor, Find a Location.. etc"</t>
    </r>
    <r>
      <rPr>
        <rFont val="Arial"/>
        <color theme="1"/>
        <sz val="11.0"/>
      </rPr>
      <t>. 
4. Notice that the list is not programmatically coded as a list.</t>
    </r>
  </si>
  <si>
    <r>
      <rPr>
        <rFont val="Arial"/>
        <color rgb="FF000000"/>
        <sz val="11.0"/>
      </rPr>
      <t xml:space="preserve">The </t>
    </r>
    <r>
      <rPr>
        <rFont val="Arial"/>
        <b/>
        <color rgb="FF000000"/>
        <sz val="11.0"/>
      </rPr>
      <t>element "Find a Doctor Find a Location.. etc" list</t>
    </r>
    <r>
      <rPr>
        <rFont val="Arial"/>
        <color rgb="FF000000"/>
        <sz val="11.0"/>
      </rPr>
      <t xml:space="preserve"> is visually indicated but not properly coded.</t>
    </r>
  </si>
  <si>
    <r>
      <rPr>
        <rFont val="Arial"/>
        <color theme="1"/>
        <sz val="11.0"/>
      </rPr>
      <t xml:space="preserve">The screen reader announces the list as a list with a specific number of items </t>
    </r>
    <r>
      <rPr>
        <rFont val="Arial"/>
        <b/>
        <color theme="1"/>
        <sz val="11.0"/>
      </rPr>
      <t>4</t>
    </r>
    <r>
      <rPr>
        <rFont val="Arial"/>
        <color theme="1"/>
        <sz val="11.0"/>
      </rPr>
      <t>.</t>
    </r>
  </si>
  <si>
    <t>https://www.screencast.com/t/zKP26akRoS</t>
  </si>
  <si>
    <r>
      <rPr>
        <rFont val="Arial"/>
        <color theme="1"/>
        <sz val="11.0"/>
      </rPr>
      <t xml:space="preserve">1. Wrap each list item inside a &lt;li&gt; tag. 
2. Wrap the full list inside a &lt;ul&gt; or &lt;ol&gt; tag.
3. Provide the desired visual style using CSS.
Note that even when lists are coded according to native HTML, they are not read properly in iOS/MacOs with VoiceOver. This is a VoiceOver bug.
If many users are expected to use the page with VoiceOver, the following is also recommended:
1. Provide role=""list"" within the &lt;ul&gt; or &lt;ol&gt; tag.
2. Provide role=""listitem"" on the &lt;li&gt; tag.
</t>
    </r>
    <r>
      <rPr>
        <rFont val="Arial"/>
        <b/>
        <color theme="1"/>
        <sz val="11.0"/>
      </rPr>
      <t>Resources:</t>
    </r>
    <r>
      <rPr>
        <rFont val="Arial"/>
        <color theme="1"/>
        <sz val="11.0"/>
      </rPr>
      <t xml:space="preserve">
Page structure, Lists:
https://www.w3.org/WAI/tutorials/page-structure/content/#lists</t>
    </r>
  </si>
  <si>
    <t>man-sr-9</t>
  </si>
  <si>
    <t>Windows/ Chrome/ NVDA</t>
  </si>
  <si>
    <t>Unnecessarily heading text read by the screen reader</t>
  </si>
  <si>
    <r>
      <rPr>
        <rFont val="Arial"/>
        <color theme="1"/>
        <sz val="11.0"/>
      </rPr>
      <t>1. Go to the URL.
2. Navigate to the page using H key with screen reader</t>
    </r>
    <r>
      <rPr>
        <rFont val="Arial"/>
        <b/>
        <color theme="1"/>
        <sz val="11.0"/>
      </rPr>
      <t xml:space="preserve">.
</t>
    </r>
    <r>
      <rPr>
        <rFont val="Arial"/>
        <color theme="1"/>
        <sz val="11.0"/>
      </rPr>
      <t>3.</t>
    </r>
    <r>
      <rPr>
        <rFont val="Arial"/>
        <b/>
        <color theme="1"/>
        <sz val="11.0"/>
      </rPr>
      <t xml:space="preserve"> </t>
    </r>
    <r>
      <rPr>
        <rFont val="Arial"/>
        <color theme="1"/>
        <sz val="11.0"/>
      </rPr>
      <t xml:space="preserve">Notice the screen reader announces the hidden </t>
    </r>
    <r>
      <rPr>
        <rFont val="Arial"/>
        <b/>
        <color theme="1"/>
        <sz val="11.0"/>
      </rPr>
      <t>heading text "Search carilion clinic"</t>
    </r>
    <r>
      <rPr>
        <rFont val="Arial"/>
        <color theme="1"/>
        <sz val="11.0"/>
      </rPr>
      <t xml:space="preserve"> in the main region.</t>
    </r>
  </si>
  <si>
    <r>
      <rPr>
        <rFont val="Arial"/>
        <color rgb="FF000000"/>
        <sz val="11.0"/>
      </rPr>
      <t>In the</t>
    </r>
    <r>
      <rPr>
        <rFont val="Arial"/>
        <b/>
        <color rgb="FF000000"/>
        <sz val="11.0"/>
      </rPr>
      <t xml:space="preserve"> main section</t>
    </r>
    <r>
      <rPr>
        <rFont val="Arial"/>
        <color rgb="FF000000"/>
        <sz val="11.0"/>
      </rPr>
      <t xml:space="preserve">, the screen reader announces hidden </t>
    </r>
    <r>
      <rPr>
        <rFont val="Arial"/>
        <b/>
        <color rgb="FF000000"/>
        <sz val="11.0"/>
      </rPr>
      <t>heading text "Search carilion clinic"</t>
    </r>
    <r>
      <rPr>
        <rFont val="Arial"/>
        <color rgb="FF000000"/>
        <sz val="11.0"/>
      </rPr>
      <t>.
Heading text is not visually presented on the web page.</t>
    </r>
  </si>
  <si>
    <r>
      <rPr>
        <rFont val="Arial"/>
        <b/>
        <color theme="1"/>
        <sz val="11.0"/>
      </rPr>
      <t>Heading text "Search carilion clinic"</t>
    </r>
    <r>
      <rPr>
        <rFont val="Arial"/>
        <color theme="1"/>
        <sz val="11.0"/>
      </rPr>
      <t xml:space="preserve"> that is not visually displayed on the page is not reachable by the screen reader user.</t>
    </r>
  </si>
  <si>
    <t>https://www.screencast.com/t/YilKWzFHWyW</t>
  </si>
  <si>
    <t>Remove the &lt;h2&gt; attribute for the heading text.</t>
  </si>
  <si>
    <t>man-sr-33</t>
  </si>
  <si>
    <r>
      <rPr>
        <rFont val="Arial"/>
        <color theme="1"/>
        <sz val="11.0"/>
      </rPr>
      <t xml:space="preserve"> </t>
    </r>
    <r>
      <rPr>
        <rFont val="Arial"/>
        <color theme="1"/>
        <sz val="11.0"/>
      </rPr>
      <t>https://carilionclinic.org/alerts</t>
    </r>
  </si>
  <si>
    <t>Incorrect heading structure</t>
  </si>
  <si>
    <t>1. Go to the URL.
2. Activate the HeadingsMap extension.
3. Check the heading hierarchy.
4. Notice that the heading structure doesn't follow a strict hierarchy.</t>
  </si>
  <si>
    <t>Headings are not in a hierarchical order.</t>
  </si>
  <si>
    <t>Headings increase one level at a time.</t>
  </si>
  <si>
    <r>
      <rPr>
        <rFont val="Arial"/>
        <color rgb="FF000000"/>
        <sz val="11.0"/>
      </rPr>
      <t xml:space="preserve">https://www.screencast.com/t/NktmxTlz2Cw
</t>
    </r>
    <r>
      <rPr>
        <rFont val="Arial"/>
        <color rgb="FF1155CC"/>
        <sz val="11.0"/>
      </rPr>
      <t xml:space="preserve">https://www.screencast.com/t/31Qlayok7k
</t>
    </r>
    <r>
      <rPr>
        <rFont val="Arial"/>
        <color rgb="FF1155CC"/>
        <sz val="11.0"/>
      </rPr>
      <t xml:space="preserve">https://www.screencast.com/t/ajnQDqQW
</t>
    </r>
    <r>
      <rPr>
        <rFont val="Arial"/>
        <color rgb="FF1155CC"/>
        <sz val="11.0"/>
      </rPr>
      <t xml:space="preserve">https://www.screencast.com/t/7fSy54Zt
</t>
    </r>
    <r>
      <rPr>
        <rFont val="Arial"/>
        <color rgb="FF1155CC"/>
        <sz val="11.0"/>
      </rPr>
      <t xml:space="preserve">https://www.screencast.com/t/NXfMynr0ovi
</t>
    </r>
    <r>
      <rPr>
        <rFont val="Arial"/>
        <color rgb="FF1155CC"/>
        <sz val="11.0"/>
      </rPr>
      <t xml:space="preserve">https://www.screencast.com/t/ERyAC0fQ
</t>
    </r>
    <r>
      <rPr>
        <rFont val="Arial"/>
        <color rgb="FF1155CC"/>
        <sz val="11.0"/>
      </rPr>
      <t xml:space="preserve">https://www.screencast.com/t/YLiP2nq8uTY
</t>
    </r>
    <r>
      <rPr>
        <rFont val="Arial"/>
        <color rgb="FF1155CC"/>
        <sz val="11.0"/>
      </rPr>
      <t xml:space="preserve">https://www.screencast.com/t/Gro6gxdXr4
</t>
    </r>
    <r>
      <rPr>
        <rFont val="Arial"/>
        <color rgb="FF1155CC"/>
        <sz val="11.0"/>
      </rPr>
      <t xml:space="preserve">https://www.screencast.com/t/WovuPXl0
</t>
    </r>
    <r>
      <rPr>
        <rFont val="Arial"/>
        <color rgb="FF1155CC"/>
        <sz val="11.0"/>
      </rPr>
      <t xml:space="preserve">https://www.screencast.com/t/XE914Z9UHVI
</t>
    </r>
    <r>
      <rPr>
        <rFont val="Arial"/>
        <color rgb="FF1155CC"/>
        <sz val="11.0"/>
      </rPr>
      <t xml:space="preserve">https://www.screencast.com/t/guT7Kf3K
</t>
    </r>
    <r>
      <rPr>
        <rFont val="Arial"/>
        <color rgb="FF1155CC"/>
        <sz val="11.0"/>
      </rPr>
      <t xml:space="preserve">https://www.screencast.com/t/KVjD9ETpfd
</t>
    </r>
    <r>
      <rPr>
        <rFont val="Arial"/>
        <color rgb="FF1155CC"/>
        <sz val="11.0"/>
      </rPr>
      <t xml:space="preserve">https://www.screencast.com/t/DbJkSRpGzZy9
</t>
    </r>
    <r>
      <rPr>
        <rFont val="Arial"/>
        <color rgb="FF1155CC"/>
        <sz val="11.0"/>
      </rPr>
      <t xml:space="preserve">https://www.screencast.com/t/oCMRjDos
</t>
    </r>
    <r>
      <rPr>
        <rFont val="Arial"/>
        <color rgb="FF1155CC"/>
        <sz val="11.0"/>
      </rPr>
      <t xml:space="preserve">https://www.screencast.com/t/ehm3IqYsG9
</t>
    </r>
    <r>
      <rPr>
        <rFont val="Arial"/>
        <color rgb="FF1155CC"/>
        <sz val="11.0"/>
      </rPr>
      <t xml:space="preserve">https://www.screencast.com/t/a1cv3tuR
</t>
    </r>
    <r>
      <rPr>
        <rFont val="Arial"/>
        <color rgb="FF1155CC"/>
        <sz val="11.0"/>
      </rPr>
      <t>https://www.screencast.com/t/vWM3Cl2Y4T</t>
    </r>
  </si>
  <si>
    <t>Stop the Flu, 
Department of Emergency Medicine, 
About Carilion Clinic, 
Community Health and Outreach, 
Seeing Your Safely, 
Department of Orthopaedics, 
General Ortho, 
Virtual Visit Guide, 
Search (flow), 
Find a Location (flow), 
Find a Location – Urgent Care (flow),  
Find a Doctor (flow), 
Providers – Maria R. Soriano M.D, 
Contact Us (flow), 
Emergency Medicine Residency, 
Graduate Medical Education.</t>
  </si>
  <si>
    <r>
      <rPr>
        <rFont val="Arial"/>
        <color theme="1"/>
        <sz val="11.0"/>
      </rPr>
      <t xml:space="preserve">Make sure heading levels are structured in a hierarchical manner and increase one level at the time.
E.g. &lt;h1&gt;, &lt;h2&gt; ... &lt;h6&gt;.
This makes navigation much faster for screen reader and keyboard users.
</t>
    </r>
    <r>
      <rPr>
        <rFont val="Arial"/>
        <b/>
        <color theme="1"/>
        <sz val="11.0"/>
      </rPr>
      <t xml:space="preserve">Resources
</t>
    </r>
    <r>
      <rPr>
        <rFont val="Arial"/>
        <color theme="1"/>
        <sz val="11.0"/>
      </rPr>
      <t>HeadingsMap extension:
https://chrome.google.com/webstore/detail/headingsmap/flbjommegcjonpdmenkdiocclhjacmbi
Headings and page structure:
https://www.w3.org/WAI/tutorials/page-structure/headings/</t>
    </r>
  </si>
  <si>
    <r>
      <rPr>
        <rFont val="Arial"/>
        <color theme="1"/>
        <sz val="11.0"/>
      </rPr>
      <t xml:space="preserve">1. Go to the URL.
2. Navigate to the specified section and search for the </t>
    </r>
    <r>
      <rPr>
        <rFont val="Arial"/>
        <b/>
        <color theme="1"/>
        <sz val="11.0"/>
      </rPr>
      <t xml:space="preserve">link "7667.3 miles, 7688.5 miles, 7669.7 miles, &amp; 7667.3 miles" </t>
    </r>
    <r>
      <rPr>
        <rFont val="Arial"/>
        <color theme="1"/>
        <sz val="11.0"/>
      </rPr>
      <t xml:space="preserve">present just below the heading </t>
    </r>
    <r>
      <rPr>
        <rFont val="Arial"/>
        <b/>
        <color theme="1"/>
        <sz val="11.0"/>
      </rPr>
      <t>"Locations"</t>
    </r>
    <r>
      <rPr>
        <rFont val="Arial"/>
        <color theme="1"/>
        <sz val="11.0"/>
      </rPr>
      <t xml:space="preserve"> in the main region.
3. Use the Colour Contrast Analyser to measure the contrast ratio.</t>
    </r>
  </si>
  <si>
    <r>
      <rPr>
        <rFont val="Arial"/>
        <color rgb="FF000000"/>
        <sz val="11.0"/>
      </rPr>
      <t xml:space="preserve">In </t>
    </r>
    <r>
      <rPr>
        <rFont val="Arial"/>
        <b/>
        <color rgb="FF000000"/>
        <sz val="11.0"/>
      </rPr>
      <t>main section</t>
    </r>
    <r>
      <rPr>
        <rFont val="Arial"/>
        <color rgb="FF000000"/>
        <sz val="11.0"/>
      </rPr>
      <t xml:space="preserve">, the color contrast ratio between the </t>
    </r>
    <r>
      <rPr>
        <rFont val="Arial"/>
        <b/>
        <color rgb="FF000000"/>
        <sz val="11.0"/>
      </rPr>
      <t>link "7667.3 miles, 7688.5 miles, 7669.7 miles, &amp; 7667.3 miles"</t>
    </r>
    <r>
      <rPr>
        <rFont val="Arial"/>
        <color rgb="FF000000"/>
        <sz val="11.0"/>
      </rPr>
      <t xml:space="preserve"> and its background is less than 4.5:1.</t>
    </r>
  </si>
  <si>
    <t>The color contrast ratio between the reported element and its background is at least 4.5:1.</t>
  </si>
  <si>
    <t>https://www.screencast.com/t/zKUo0k18SO</t>
  </si>
  <si>
    <t>The color combination (Foreground: #70B51A, Background: #FFFFFF) used for the element reported on the screenshot was found several times on other similar elements.</t>
  </si>
  <si>
    <r>
      <rPr>
        <rFont val="Arial"/>
        <color theme="1"/>
        <sz val="11.0"/>
      </rPr>
      <t xml:space="preserve">The color contrast ratio of the text should be at least </t>
    </r>
    <r>
      <rPr>
        <rFont val="Arial"/>
        <b/>
        <color theme="1"/>
        <sz val="11.0"/>
      </rPr>
      <t>3:1.</t>
    </r>
    <r>
      <rPr>
        <rFont val="Arial"/>
        <color theme="1"/>
        <sz val="11.0"/>
      </rPr>
      <t xml:space="preserve">
To achieve the minimum contrast ratio (4.5:1 for regular text and 3:1 for large text (at least 24 px (18 pt) or 18.5 (14 pt) if the text is bold) between text and an irregular background, use one of the following techniques:
1. Use a background color for the text to pass the minimum contrast ratio. This is achieved by adding a span tag and a class with a background color attribute.
2. Add a &lt;div&gt; tag with a background-color property to pass the contrast ratio and give it a transparency.
3. Add a border to the text which passes the minimum contrast ratio.
4. Add a background gradient that has enough contrast with the text to the &lt;div&gt; container to pass the minimum ratio and place the text over the darkest part of the gradient.
</t>
    </r>
    <r>
      <rPr>
        <rFont val="Arial"/>
        <b/>
        <color theme="1"/>
        <sz val="11.0"/>
      </rPr>
      <t xml:space="preserve">Resources:
</t>
    </r>
    <r>
      <rPr>
        <rFont val="Arial"/>
        <color theme="1"/>
        <sz val="11.0"/>
      </rPr>
      <t xml:space="preserve">
Text on background image a11y check:
http://www.brandwood.com/a11y/
Content over images:
https://www.essentialaccessibility.com/blog/content-over-images-how-does-this-uxui-trend-impact-accessibility/
Colour Contrast Analyser tool: 
https://www.tpgi.com/color-contrast-checker/</t>
    </r>
  </si>
  <si>
    <t>man-sr-16</t>
  </si>
  <si>
    <t>Heading tag missing</t>
  </si>
  <si>
    <r>
      <rPr>
        <rFont val="Arial"/>
        <color theme="1"/>
        <sz val="11.0"/>
      </rPr>
      <t xml:space="preserve">1. Go to the URL.
2. Navigate to the </t>
    </r>
    <r>
      <rPr>
        <rFont val="Arial"/>
        <b/>
        <color theme="1"/>
        <sz val="11.0"/>
      </rPr>
      <t xml:space="preserve">text "Infectious diseases" </t>
    </r>
    <r>
      <rPr>
        <rFont val="Arial"/>
        <color theme="1"/>
        <sz val="11.0"/>
      </rPr>
      <t xml:space="preserve">present just below the </t>
    </r>
    <r>
      <rPr>
        <rFont val="Arial"/>
        <b/>
        <color theme="1"/>
        <sz val="11.0"/>
      </rPr>
      <t>header</t>
    </r>
    <r>
      <rPr>
        <rFont val="Arial"/>
        <color theme="1"/>
        <sz val="11.0"/>
      </rPr>
      <t xml:space="preserve"> in the main region.</t>
    </r>
    <r>
      <rPr>
        <rFont val="Arial"/>
        <b/>
        <color theme="1"/>
        <sz val="11.0"/>
      </rPr>
      <t xml:space="preserve">
</t>
    </r>
    <r>
      <rPr>
        <rFont val="Arial"/>
        <color theme="1"/>
        <sz val="11.0"/>
      </rPr>
      <t>3. Inspect the</t>
    </r>
    <r>
      <rPr>
        <rFont val="Arial"/>
        <b/>
        <color theme="1"/>
        <sz val="11.0"/>
      </rPr>
      <t xml:space="preserve"> text "Infectious diseases"</t>
    </r>
    <r>
      <rPr>
        <rFont val="Arial"/>
        <color theme="1"/>
        <sz val="11.0"/>
      </rPr>
      <t xml:space="preserve">.
4. Notice that the </t>
    </r>
    <r>
      <rPr>
        <rFont val="Arial"/>
        <b/>
        <color theme="1"/>
        <sz val="11.0"/>
      </rPr>
      <t>text "Infectious diseases"</t>
    </r>
    <r>
      <rPr>
        <rFont val="Arial"/>
        <color theme="1"/>
        <sz val="11.0"/>
      </rPr>
      <t xml:space="preserve"> is not tagged as a heading.</t>
    </r>
  </si>
  <si>
    <r>
      <rPr>
        <rFont val="Arial"/>
        <color rgb="FF000000"/>
        <sz val="11.0"/>
      </rPr>
      <t xml:space="preserve">The </t>
    </r>
    <r>
      <rPr>
        <rFont val="Arial"/>
        <b/>
        <color rgb="FF000000"/>
        <sz val="11.0"/>
      </rPr>
      <t>text "Infectious diseases"</t>
    </r>
    <r>
      <rPr>
        <rFont val="Arial"/>
        <color rgb="FF000000"/>
        <sz val="11.0"/>
      </rPr>
      <t xml:space="preserve"> is not indicated as a heading.</t>
    </r>
  </si>
  <si>
    <r>
      <rPr>
        <rFont val="Arial"/>
        <color theme="1"/>
        <sz val="11.0"/>
      </rPr>
      <t xml:space="preserve">The screen reader reads the </t>
    </r>
    <r>
      <rPr>
        <rFont val="Arial"/>
        <b/>
        <color theme="1"/>
        <sz val="11.0"/>
      </rPr>
      <t>text "Infectious diseases"</t>
    </r>
    <r>
      <rPr>
        <rFont val="Arial"/>
        <color theme="1"/>
        <sz val="11.0"/>
      </rPr>
      <t xml:space="preserve"> as a heading with the correct heading level 1.</t>
    </r>
  </si>
  <si>
    <t>https://www.screencast.com/t/tfycfMPsM8K</t>
  </si>
  <si>
    <t>Note: This issue is also exists for the similar heading structure.</t>
  </si>
  <si>
    <r>
      <rPr>
        <rFont val="Arial"/>
        <color theme="1"/>
        <sz val="11.0"/>
      </rPr>
      <t xml:space="preserve">Use a heading tag &lt;h1&gt; around content that functions as a title or subtitle.
</t>
    </r>
    <r>
      <rPr>
        <rFont val="Arial"/>
        <b/>
        <color theme="1"/>
        <sz val="11.0"/>
      </rPr>
      <t xml:space="preserve">Resources
</t>
    </r>
    <r>
      <rPr>
        <rFont val="Arial"/>
        <color theme="1"/>
        <sz val="11.0"/>
      </rPr>
      <t>Organizing a page using headings:
https://www.w3.org/WAI/WCAG21/Techniques/general/G141</t>
    </r>
  </si>
  <si>
    <r>
      <rPr>
        <rFont val="Arial"/>
        <color theme="1"/>
        <sz val="11.0"/>
      </rPr>
      <t>1. Go to the URL.
2. Navigate through the page</t>
    </r>
    <r>
      <rPr>
        <rFont val="Arial"/>
        <b/>
        <color theme="1"/>
        <sz val="11.0"/>
      </rPr>
      <t xml:space="preserve"> </t>
    </r>
    <r>
      <rPr>
        <rFont val="Arial"/>
        <color theme="1"/>
        <sz val="11.0"/>
      </rPr>
      <t xml:space="preserve">using the keyboard until you reach the </t>
    </r>
    <r>
      <rPr>
        <rFont val="Arial"/>
        <b/>
        <color theme="1"/>
        <sz val="11.0"/>
      </rPr>
      <t>link "Locations"</t>
    </r>
    <r>
      <rPr>
        <rFont val="Arial"/>
        <color theme="1"/>
        <sz val="11.0"/>
      </rPr>
      <t xml:space="preserve"> present left navigation landmark.
3. Activate the</t>
    </r>
    <r>
      <rPr>
        <rFont val="Arial"/>
        <b/>
        <color theme="1"/>
        <sz val="11.0"/>
      </rPr>
      <t xml:space="preserve"> link "Locations"</t>
    </r>
    <r>
      <rPr>
        <rFont val="Arial"/>
        <color theme="1"/>
        <sz val="11.0"/>
      </rPr>
      <t xml:space="preserve"> and notice that the Tab focus doesn't shift the respected content of the </t>
    </r>
    <r>
      <rPr>
        <rFont val="Arial"/>
        <b/>
        <color theme="1"/>
        <sz val="11.0"/>
      </rPr>
      <t xml:space="preserve">button "Locations" </t>
    </r>
    <r>
      <rPr>
        <rFont val="Arial"/>
        <color theme="1"/>
        <sz val="11.0"/>
      </rPr>
      <t>present in the main region.
4. The focus order is not logical.</t>
    </r>
  </si>
  <si>
    <r>
      <rPr>
        <rFont val="Arial"/>
        <color rgb="FF000000"/>
        <sz val="11.0"/>
      </rPr>
      <t>After activating the</t>
    </r>
    <r>
      <rPr>
        <rFont val="Arial"/>
        <b/>
        <color rgb="FF000000"/>
        <sz val="11.0"/>
      </rPr>
      <t xml:space="preserve"> button "Locations"</t>
    </r>
    <r>
      <rPr>
        <rFont val="Arial"/>
        <color rgb="FF000000"/>
        <sz val="11.0"/>
      </rPr>
      <t xml:space="preserve">, the Tab focus doesn't shift the respected content of the </t>
    </r>
    <r>
      <rPr>
        <rFont val="Arial"/>
        <b/>
        <color rgb="FF000000"/>
        <sz val="11.0"/>
      </rPr>
      <t>button "Locations"</t>
    </r>
    <r>
      <rPr>
        <rFont val="Arial"/>
        <color rgb="FF000000"/>
        <sz val="11.0"/>
      </rPr>
      <t xml:space="preserve"> present in the main region.
The </t>
    </r>
    <r>
      <rPr>
        <rFont val="Arial"/>
        <b/>
        <color rgb="FF000000"/>
        <sz val="11.0"/>
      </rPr>
      <t xml:space="preserve">elements "Our providers, Locations, About, Our services, Conditions we treat, Our programs, Related specialties &amp; View 3 more" </t>
    </r>
    <r>
      <rPr>
        <rFont val="Arial"/>
        <color rgb="FF000000"/>
        <sz val="11.0"/>
      </rPr>
      <t xml:space="preserve">don't have a logical navigation sequence using only the keyboard.
</t>
    </r>
    <r>
      <rPr>
        <rFont val="Arial"/>
        <b/>
        <color rgb="FF000000"/>
        <sz val="11.0"/>
      </rPr>
      <t xml:space="preserve">The current sequence is as follows:
</t>
    </r>
    <r>
      <rPr>
        <rFont val="Arial"/>
        <color rgb="FF000000"/>
        <sz val="11.0"/>
      </rPr>
      <t xml:space="preserve">
1. Our providers
2. Locations
3. About
4. Our services
5. Conditions we treat
6. Our programs
7. Related specialties
8. View 3 more</t>
    </r>
  </si>
  <si>
    <r>
      <rPr>
        <rFont val="Arial"/>
        <color theme="1"/>
        <sz val="11.0"/>
      </rPr>
      <t xml:space="preserve">Using keyboard-only interactions, the user can navigate through the page in a logical sequence.
</t>
    </r>
    <r>
      <rPr>
        <rFont val="Arial"/>
        <b/>
        <color theme="1"/>
        <sz val="11.0"/>
      </rPr>
      <t>The logical order sequences by using tab key:</t>
    </r>
    <r>
      <rPr>
        <rFont val="Arial"/>
        <color theme="1"/>
        <sz val="11.0"/>
      </rPr>
      <t xml:space="preserve">
1. Our providers
2. Locations
3. Respected content of link "Locations"</t>
    </r>
  </si>
  <si>
    <t>https://www.screencast.com/t/CVTDrJ8k</t>
  </si>
  <si>
    <r>
      <rPr>
        <rFont val="Arial"/>
        <color theme="1"/>
        <sz val="11.0"/>
      </rPr>
      <t xml:space="preserve">Pass the #id of the related section to each same page link.
Use the JS function element.focus() to manage the screen reader focus.
</t>
    </r>
    <r>
      <rPr>
        <rFont val="Arial"/>
        <b/>
        <color theme="1"/>
        <sz val="11.0"/>
      </rPr>
      <t xml:space="preserve">Resource: </t>
    </r>
    <r>
      <rPr>
        <rFont val="Arial"/>
        <color theme="1"/>
        <sz val="11.0"/>
      </rPr>
      <t>https://developer.mozilla.org/en-US/docs/Web/API/HTMLElement/focus</t>
    </r>
  </si>
  <si>
    <t>man-sr-60</t>
  </si>
  <si>
    <t>https://carilionclinic.org/language#languages</t>
  </si>
  <si>
    <t>No role for control defined</t>
  </si>
  <si>
    <r>
      <rPr>
        <rFont val="Arial"/>
        <color theme="1"/>
        <sz val="11.0"/>
      </rPr>
      <t xml:space="preserve">1. Go to the URL.
2. Navigate to the </t>
    </r>
    <r>
      <rPr>
        <rFont val="Arial"/>
        <b/>
        <color theme="1"/>
        <sz val="11.0"/>
      </rPr>
      <t xml:space="preserve">element "Read more" </t>
    </r>
    <r>
      <rPr>
        <rFont val="Arial"/>
        <color theme="1"/>
        <sz val="11.0"/>
      </rPr>
      <t xml:space="preserve">present under the </t>
    </r>
    <r>
      <rPr>
        <rFont val="Arial"/>
        <b/>
        <color theme="1"/>
        <sz val="11.0"/>
      </rPr>
      <t xml:space="preserve">text "Language assistance services" </t>
    </r>
    <r>
      <rPr>
        <rFont val="Arial"/>
        <color theme="1"/>
        <sz val="11.0"/>
      </rPr>
      <t xml:space="preserve">in the main region.
3. Inspect the </t>
    </r>
    <r>
      <rPr>
        <rFont val="Arial"/>
        <b/>
        <color theme="1"/>
        <sz val="11.0"/>
      </rPr>
      <t>element "Read more"</t>
    </r>
    <r>
      <rPr>
        <rFont val="Arial"/>
        <color theme="1"/>
        <sz val="11.0"/>
      </rPr>
      <t xml:space="preserve">.
4. Notice that the </t>
    </r>
    <r>
      <rPr>
        <rFont val="Arial"/>
        <b/>
        <color theme="1"/>
        <sz val="11.0"/>
      </rPr>
      <t>element "Read more"</t>
    </r>
    <r>
      <rPr>
        <rFont val="Arial"/>
        <color theme="1"/>
        <sz val="11.0"/>
      </rPr>
      <t xml:space="preserve"> doesn't have a role.</t>
    </r>
  </si>
  <si>
    <r>
      <rPr>
        <rFont val="Arial"/>
        <color rgb="FF000000"/>
        <sz val="11.0"/>
      </rPr>
      <t>The</t>
    </r>
    <r>
      <rPr>
        <rFont val="Arial"/>
        <b/>
        <color rgb="FF000000"/>
        <sz val="11.0"/>
      </rPr>
      <t xml:space="preserve"> element "Read more"</t>
    </r>
    <r>
      <rPr>
        <rFont val="Arial"/>
        <color rgb="FF000000"/>
        <sz val="11.0"/>
      </rPr>
      <t xml:space="preserve"> doesn't have a role that programmatically defines the function of the control.</t>
    </r>
  </si>
  <si>
    <r>
      <rPr>
        <rFont val="Arial"/>
        <color theme="1"/>
        <sz val="11.0"/>
      </rPr>
      <t xml:space="preserve">The screen reader announces the </t>
    </r>
    <r>
      <rPr>
        <rFont val="Arial"/>
        <b/>
        <color theme="1"/>
        <sz val="11.0"/>
      </rPr>
      <t xml:space="preserve">"Read more" </t>
    </r>
    <r>
      <rPr>
        <rFont val="Arial"/>
        <color theme="1"/>
        <sz val="11.0"/>
      </rPr>
      <t xml:space="preserve">with the appropriate role as a </t>
    </r>
    <r>
      <rPr>
        <rFont val="Arial"/>
        <b/>
        <color theme="1"/>
        <sz val="11.0"/>
      </rPr>
      <t>"button"</t>
    </r>
    <r>
      <rPr>
        <rFont val="Arial"/>
        <color theme="1"/>
        <sz val="11.0"/>
      </rPr>
      <t>.</t>
    </r>
  </si>
  <si>
    <t>https://www.screencast.com/t/QBfD2qsf</t>
  </si>
  <si>
    <r>
      <rPr>
        <rFont val="Arial"/>
        <color theme="1"/>
        <sz val="11.0"/>
      </rPr>
      <t xml:space="preserve">Use role="button".
</t>
    </r>
    <r>
      <rPr>
        <rFont val="Arial"/>
        <b/>
        <color theme="1"/>
        <sz val="11.0"/>
      </rPr>
      <t>Resources</t>
    </r>
    <r>
      <rPr>
        <rFont val="Arial"/>
        <color theme="1"/>
        <sz val="11.0"/>
      </rPr>
      <t xml:space="preserve">
https://developer.mozilla.org/en-US/docs/Web/Accessibility/ARIA/Roles/button_role</t>
    </r>
  </si>
  <si>
    <t>man-missing-multimedia-transcript</t>
  </si>
  <si>
    <t>https://carilionclinic.org/hospice#about-us</t>
  </si>
  <si>
    <t>Windows/Chrome</t>
  </si>
  <si>
    <t>Missing transcript for media content</t>
  </si>
  <si>
    <r>
      <rPr>
        <rFont val="Arial"/>
        <color theme="1"/>
        <sz val="11.0"/>
      </rPr>
      <t>1. Go to  the URL.
2. Navigate to the</t>
    </r>
    <r>
      <rPr>
        <rFont val="Arial"/>
        <b/>
        <color theme="1"/>
        <sz val="11.0"/>
      </rPr>
      <t xml:space="preserve"> video "Carilion Clinic | What is Hospice Care?"</t>
    </r>
    <r>
      <rPr>
        <rFont val="Arial"/>
        <color theme="1"/>
        <sz val="11.0"/>
      </rPr>
      <t xml:space="preserve"> present just below </t>
    </r>
    <r>
      <rPr>
        <rFont val="Arial"/>
        <b/>
        <color theme="1"/>
        <sz val="11.0"/>
      </rPr>
      <t>heading text "Videos"</t>
    </r>
    <r>
      <rPr>
        <rFont val="Arial"/>
        <color theme="1"/>
        <sz val="11.0"/>
      </rPr>
      <t xml:space="preserve"> in the main region.
3. Notice the media content does not have a transcript.</t>
    </r>
  </si>
  <si>
    <r>
      <rPr>
        <rFont val="Arial"/>
        <color rgb="FF000000"/>
        <sz val="11.0"/>
      </rPr>
      <t>There is not a text transcript provided for the</t>
    </r>
    <r>
      <rPr>
        <rFont val="Arial"/>
        <b/>
        <color rgb="FF000000"/>
        <sz val="11.0"/>
      </rPr>
      <t xml:space="preserve"> video "Carilion Clinic | What is Hospice Care?" </t>
    </r>
    <r>
      <rPr>
        <rFont val="Arial"/>
        <color rgb="FF000000"/>
        <sz val="11.0"/>
      </rPr>
      <t>content.</t>
    </r>
  </si>
  <si>
    <t>There is a text transcript provided for the media content.</t>
  </si>
  <si>
    <r>
      <rPr>
        <rFont val="Arial"/>
        <color rgb="FF000000"/>
        <sz val="11.0"/>
      </rPr>
      <t>https://www.screencast.com/t/WPBIRuX6</t>
    </r>
    <r>
      <rPr>
        <rFont val="Arial"/>
        <color rgb="FF000000"/>
        <sz val="11.0"/>
      </rPr>
      <t xml:space="preserve">
</t>
    </r>
    <r>
      <rPr>
        <rFont val="Arial"/>
        <color rgb="FF000000"/>
        <sz val="11.0"/>
      </rPr>
      <t xml:space="preserve">https://www.screencast.com/t/RDuraAuB5
https://www.screencast.com/t/LPk6FTk0V
https://www.screencast.com/t/F5xKers69m0
https://www.screencast.com/t/bp1ger9qyq
https://www.screencast.com/t/BVNKQA3ds
https://www.screencast.com/t/ajGcQ7buXj
https://www.screencast.com/t/yaRGeb27kV
https://www.screencast.com/t/B7e38pmHuXVA
</t>
    </r>
    <r>
      <rPr>
        <rFont val="Arial"/>
        <color rgb="FF1155CC"/>
        <sz val="11.0"/>
      </rPr>
      <t>https://www.screencast.com/t/DmmURt5px</t>
    </r>
  </si>
  <si>
    <t>1.2.1</t>
  </si>
  <si>
    <t xml:space="preserve">For Professionals – About, 
Healing Arts, 
News - New Entrance for Carilion Roanoke Memorial Hospital’s Emergency Department, 
Seeing Your Safely: Videos "Hospital Visit Steps, Office Visit Steps", 
General Ortho: Videos "Hospital Visit Steps, Office Visit Steps" present under headings "Research and Education, Patient stories", 
Scheduled Virtual Visits: Videos "Preparing for Your Video Visit" present under headings "Have an appointment? Prepare to connect", 
Payments and Billing: Videos "Introducing Carilion Bill Pay &amp; Carilion Clinic | Introducing Text to Pay" present under headings "Introducing Carilion Bill Pay &amp; Getting Started With Carilion Bill Pay" in main landmark, 
Graduate Medical Education: Video "Graduate Medical Education Programs at Carilion Clinic" present under heading "Graduate Medical Education" in main landmark. </t>
  </si>
  <si>
    <t>Visual, Cognitive, Hearing</t>
  </si>
  <si>
    <r>
      <rPr>
        <rFont val="Arial"/>
        <color theme="1"/>
        <sz val="11.0"/>
      </rPr>
      <t xml:space="preserve">Provide a text transcript for pre-recorded audio or video-only content.
Please note that for pre-recorded video-only it is okay to provide either an audio description or a transcript, this last is the only way a deafblind person can access the information. So, providing a text transcript is a more accessible alternative.
</t>
    </r>
    <r>
      <rPr>
        <rFont val="Arial"/>
        <b/>
        <color theme="1"/>
        <sz val="11.0"/>
      </rPr>
      <t xml:space="preserve">Resources:
</t>
    </r>
    <r>
      <rPr>
        <rFont val="Arial"/>
        <color theme="1"/>
        <sz val="11.0"/>
      </rPr>
      <t>HTML track tag:
https://www.w3schools.com/tags/tag_track.asp
Transcripts:
https://www.w3.org/WAI/media/av/transcripts/
Tips for creating a transcript file:
https://support.google.com/youtube/answer/2734799?hl=en</t>
    </r>
  </si>
  <si>
    <r>
      <rPr>
        <rFont val="Arial"/>
        <color theme="1"/>
        <sz val="11.0"/>
      </rPr>
      <t xml:space="preserve">1. Go to the URL.
2. Navigate through the page using the keyboard until you reach the </t>
    </r>
    <r>
      <rPr>
        <rFont val="Arial"/>
        <b/>
        <color theme="1"/>
        <sz val="11.0"/>
      </rPr>
      <t xml:space="preserve">button "Read more" </t>
    </r>
    <r>
      <rPr>
        <rFont val="Arial"/>
        <color theme="1"/>
        <sz val="11.0"/>
      </rPr>
      <t>present just before the</t>
    </r>
    <r>
      <rPr>
        <rFont val="Arial"/>
        <b/>
        <color theme="1"/>
        <sz val="11.0"/>
      </rPr>
      <t xml:space="preserve"> button "About us" </t>
    </r>
    <r>
      <rPr>
        <rFont val="Arial"/>
        <color theme="1"/>
        <sz val="11.0"/>
      </rPr>
      <t xml:space="preserve">in the main region.
3. Notice that focus does not reach the </t>
    </r>
    <r>
      <rPr>
        <rFont val="Arial"/>
        <b/>
        <color theme="1"/>
        <sz val="11.0"/>
      </rPr>
      <t>button "Read more".</t>
    </r>
  </si>
  <si>
    <r>
      <rPr>
        <rFont val="Arial"/>
        <color rgb="FF000000"/>
        <sz val="11.0"/>
      </rPr>
      <t xml:space="preserve">The </t>
    </r>
    <r>
      <rPr>
        <rFont val="Arial"/>
        <b/>
        <color rgb="FF000000"/>
        <sz val="11.0"/>
      </rPr>
      <t>button "Read more"</t>
    </r>
    <r>
      <rPr>
        <rFont val="Arial"/>
        <color rgb="FF000000"/>
        <sz val="11.0"/>
      </rPr>
      <t xml:space="preserve"> is not operable by the keyboard.</t>
    </r>
  </si>
  <si>
    <r>
      <rPr>
        <rFont val="Arial"/>
        <color theme="1"/>
        <sz val="11.0"/>
      </rPr>
      <t xml:space="preserve">The </t>
    </r>
    <r>
      <rPr>
        <rFont val="Arial"/>
        <b/>
        <color theme="1"/>
        <sz val="11.0"/>
      </rPr>
      <t>button "Read more"</t>
    </r>
    <r>
      <rPr>
        <rFont val="Arial"/>
        <color theme="1"/>
        <sz val="11.0"/>
      </rPr>
      <t xml:space="preserve"> is operable and focusable by the keyboard.</t>
    </r>
  </si>
  <si>
    <t>https://www.screencast.com/t/rSz0bjhi6OFB</t>
  </si>
  <si>
    <r>
      <rPr>
        <rFont val="Arial"/>
        <color theme="1"/>
        <sz val="11.0"/>
      </rPr>
      <t xml:space="preserve">The button should be focusable and operable by the keyboard.
Use the proper &lt;button&gt; tag.
</t>
    </r>
    <r>
      <rPr>
        <rFont val="Arial"/>
        <b/>
        <color theme="1"/>
        <sz val="11.0"/>
      </rPr>
      <t xml:space="preserve">
</t>
    </r>
    <r>
      <rPr>
        <rFont val="Arial"/>
        <color theme="1"/>
        <sz val="11.0"/>
      </rPr>
      <t xml:space="preserve">Alternatively, use a tabindex="0" attribute to make the item focusable. 
Add a role="button" and make sure the element can be triggered when using the SPACE bar or ENTER key. 
Only use ARIA if necessary. Otherwise use HTML controls.
</t>
    </r>
    <r>
      <rPr>
        <rFont val="Arial"/>
        <b/>
        <color theme="1"/>
        <sz val="11.0"/>
      </rPr>
      <t xml:space="preserve">Resources
</t>
    </r>
    <r>
      <rPr>
        <rFont val="Arial"/>
        <color theme="1"/>
        <sz val="11.0"/>
      </rPr>
      <t xml:space="preserve">The ARIA button role:
</t>
    </r>
    <r>
      <rPr>
        <rFont val="Arial"/>
        <color theme="1"/>
        <sz val="11.0"/>
      </rPr>
      <t>https://developer.mozilla.org/en-US/docs/Web/Accessibility/ARIA/Roles/button_role</t>
    </r>
  </si>
  <si>
    <t>Dual role is announced by screen reader</t>
  </si>
  <si>
    <r>
      <rPr>
        <rFont val="Arial"/>
        <color theme="1"/>
        <sz val="11.0"/>
      </rPr>
      <t xml:space="preserve">1. Go to the URL.
2. Navigate through the website until reaching the </t>
    </r>
    <r>
      <rPr>
        <rFont val="Arial"/>
        <b/>
        <color theme="1"/>
        <sz val="11.0"/>
      </rPr>
      <t xml:space="preserve">checkbox "Facilities, Portraits, Our People &amp; History" </t>
    </r>
    <r>
      <rPr>
        <rFont val="Arial"/>
        <color theme="1"/>
        <sz val="11.0"/>
      </rPr>
      <t>present under the button</t>
    </r>
    <r>
      <rPr>
        <rFont val="Arial"/>
        <b/>
        <color theme="1"/>
        <sz val="11.0"/>
      </rPr>
      <t xml:space="preserve"> "All media"</t>
    </r>
    <r>
      <rPr>
        <rFont val="Arial"/>
        <color theme="1"/>
        <sz val="11.0"/>
      </rPr>
      <t xml:space="preserve"> in the main region.
3. Notice that dual role is announced by screen reader for the </t>
    </r>
    <r>
      <rPr>
        <rFont val="Arial"/>
        <b/>
        <color theme="1"/>
        <sz val="11.0"/>
      </rPr>
      <t>checkboxes "Facilities, Portraits, Our People &amp; History"</t>
    </r>
    <r>
      <rPr>
        <rFont val="Arial"/>
        <color theme="1"/>
        <sz val="11.0"/>
      </rPr>
      <t>.</t>
    </r>
  </si>
  <si>
    <r>
      <rPr>
        <rFont val="Arial"/>
        <color rgb="FF000000"/>
        <sz val="11.0"/>
      </rPr>
      <t xml:space="preserve">The screen reader announces the dual role as </t>
    </r>
    <r>
      <rPr>
        <rFont val="Arial"/>
        <b/>
        <color rgb="FF000000"/>
        <sz val="11.0"/>
      </rPr>
      <t>checkbox and button for the elements "Facilities, Portraits, Our People &amp; History".</t>
    </r>
  </si>
  <si>
    <r>
      <rPr>
        <rFont val="Arial"/>
        <color theme="1"/>
        <sz val="11.0"/>
      </rPr>
      <t xml:space="preserve">The screen reader announces the correct role for the </t>
    </r>
    <r>
      <rPr>
        <rFont val="Arial"/>
        <b/>
        <color theme="1"/>
        <sz val="11.0"/>
      </rPr>
      <t>checkbox "Facilities, Portraits, Our People &amp; History".</t>
    </r>
  </si>
  <si>
    <t>https://www.screencast.com/t/8jbjbagSngik</t>
  </si>
  <si>
    <r>
      <rPr>
        <rFont val="Arial"/>
        <color theme="1"/>
        <sz val="11.0"/>
      </rPr>
      <t xml:space="preserve">Remove role="Button" and use role="checkbox".
</t>
    </r>
    <r>
      <rPr>
        <rFont val="Arial"/>
        <b/>
        <color theme="1"/>
        <sz val="11.0"/>
      </rPr>
      <t>Resources</t>
    </r>
    <r>
      <rPr>
        <rFont val="Arial"/>
        <color theme="1"/>
        <sz val="11.0"/>
      </rPr>
      <t xml:space="preserve">
</t>
    </r>
    <r>
      <rPr>
        <rFont val="Arial"/>
        <color theme="1"/>
        <sz val="11.0"/>
      </rPr>
      <t>https://developer.mozilla.org/en-US/docs/Web/Accessibility/ARIA/Roles/checkbox_role</t>
    </r>
  </si>
  <si>
    <t>man-zoom-16</t>
  </si>
  <si>
    <t>Content does not adapt to screen width when zoomed to 400%</t>
  </si>
  <si>
    <r>
      <rPr>
        <rFont val="Arial"/>
        <b/>
        <color theme="1"/>
        <sz val="11.0"/>
      </rPr>
      <t xml:space="preserve">Preconditions:
</t>
    </r>
    <r>
      <rPr>
        <rFont val="Arial"/>
        <color theme="1"/>
        <sz val="11.0"/>
      </rPr>
      <t>Set the display resolution to 1280x768 and scale to 100% in settings.
1. Open the URL in Chrome.
2. Press the CTRL and + keys at the same time.
3. Increase the browser zoom to</t>
    </r>
    <r>
      <rPr>
        <rFont val="Arial"/>
        <b/>
        <color theme="1"/>
        <sz val="11.0"/>
      </rPr>
      <t xml:space="preserve"> </t>
    </r>
    <r>
      <rPr>
        <rFont val="Arial"/>
        <color theme="1"/>
        <sz val="11.0"/>
      </rPr>
      <t>400%.</t>
    </r>
    <r>
      <rPr>
        <rFont val="Arial"/>
        <b/>
        <color theme="1"/>
        <sz val="11.0"/>
      </rPr>
      <t xml:space="preserve">
</t>
    </r>
    <r>
      <rPr>
        <rFont val="Arial"/>
        <color theme="1"/>
        <sz val="11.0"/>
      </rPr>
      <t xml:space="preserve">4. Search for </t>
    </r>
    <r>
      <rPr>
        <rFont val="Arial"/>
        <b/>
        <color theme="1"/>
        <sz val="11.0"/>
      </rPr>
      <t xml:space="preserve">main region </t>
    </r>
    <r>
      <rPr>
        <rFont val="Arial"/>
        <color theme="1"/>
        <sz val="11.0"/>
      </rPr>
      <t>and notice how the content doesn't adapt to the screen width.</t>
    </r>
  </si>
  <si>
    <r>
      <rPr>
        <rFont val="Arial"/>
        <color rgb="FF000000"/>
        <sz val="11.0"/>
      </rPr>
      <t xml:space="preserve">The </t>
    </r>
    <r>
      <rPr>
        <rFont val="Arial"/>
        <b/>
        <color rgb="FF000000"/>
        <sz val="11.0"/>
      </rPr>
      <t>content of main region</t>
    </r>
    <r>
      <rPr>
        <rFont val="Arial"/>
        <color rgb="FF000000"/>
        <sz val="11.0"/>
      </rPr>
      <t xml:space="preserve"> does not adapt to the screen width, so the user needs to scroll in both directions to read.
This might cause difficulties in reading the content of the webpage for people who need to use the browser zoom.</t>
    </r>
  </si>
  <si>
    <t>The content adapts to the current width when increasing the browser zoom.</t>
  </si>
  <si>
    <r>
      <rPr>
        <rFont val="Arial"/>
        <color rgb="FF1155CC"/>
        <sz val="11.0"/>
      </rPr>
      <t>https://www.screencast.com/t/iH59td3Y</t>
    </r>
    <r>
      <rPr>
        <rFont val="Arial"/>
        <color rgb="FF000000"/>
        <sz val="11.0"/>
      </rPr>
      <t xml:space="preserve">
</t>
    </r>
    <r>
      <rPr>
        <rFont val="Arial"/>
        <color rgb="FF1155CC"/>
        <sz val="11.0"/>
      </rPr>
      <t>https://www.screencast.com/t/jf6elQ51AO</t>
    </r>
    <r>
      <rPr>
        <rFont val="Arial"/>
        <color rgb="FFFF0000"/>
        <sz val="11.0"/>
      </rPr>
      <t xml:space="preserve">
</t>
    </r>
    <r>
      <rPr>
        <rFont val="Arial"/>
        <color rgb="FF1155CC"/>
        <sz val="11.0"/>
      </rPr>
      <t>https://www.screencast.com/t/uPuErVxw</t>
    </r>
  </si>
  <si>
    <t xml:space="preserve">Providers – Maria R. Soriano M.D, 
News – FAQ – COVID-19 Booster Guidance. </t>
  </si>
  <si>
    <r>
      <rPr>
        <rFont val="Arial"/>
        <color theme="1"/>
        <sz val="11.0"/>
      </rPr>
      <t xml:space="preserve">Content should reflow in one column. For example, the user should be able to track the text when reading and get from the end of a line to the beginning of the next without scrolling in two directions. 
Ensure the content adapts to the current width when increasing the browser zoom.
Use the CSS media query to adjust the properties when zooming the browser to 400%. 
Also ensure that the height and width of containers of the content is specified using dynamic units like '%', 'em', 'vh' and 'vw'.
</t>
    </r>
    <r>
      <rPr>
        <rFont val="Arial"/>
        <b/>
        <color theme="1"/>
        <sz val="11.0"/>
      </rPr>
      <t>Resources:</t>
    </r>
    <r>
      <rPr>
        <rFont val="Arial"/>
        <color theme="1"/>
        <sz val="11.0"/>
      </rPr>
      <t xml:space="preserve">
The @media CSS at-rule:
https://developer.mozilla.org/en-US/docs/Web/CSS/@media
CSS tips and tricks:
</t>
    </r>
    <r>
      <rPr>
        <rFont val="Arial"/>
        <color theme="1"/>
        <sz val="11.0"/>
      </rPr>
      <t>https://www.w3.org/Style/Examples/007/u</t>
    </r>
    <r>
      <rPr>
        <rFont val="Arial"/>
        <color theme="1"/>
        <sz val="11.0"/>
      </rPr>
      <t>nits.en.html</t>
    </r>
  </si>
  <si>
    <t>Search (flow)</t>
  </si>
  <si>
    <r>
      <rPr>
        <rFont val="Arial"/>
        <color theme="1"/>
        <sz val="11.0"/>
      </rPr>
      <t xml:space="preserve"> </t>
    </r>
    <r>
      <rPr>
        <rFont val="Arial"/>
        <color theme="1"/>
        <sz val="11.0"/>
      </rPr>
      <t>https://carilionclinic.org/</t>
    </r>
  </si>
  <si>
    <t>Screen reader does not automatically reads the typeahead search results</t>
  </si>
  <si>
    <r>
      <rPr>
        <rFont val="Arial"/>
        <color theme="1"/>
        <sz val="11.0"/>
      </rPr>
      <t xml:space="preserve">1. Go to the URL.
2. Navigate through the page using the keyboard until you reach the </t>
    </r>
    <r>
      <rPr>
        <rFont val="Arial"/>
        <b/>
        <color theme="1"/>
        <sz val="11.0"/>
      </rPr>
      <t>"Search" button</t>
    </r>
    <r>
      <rPr>
        <rFont val="Arial"/>
        <color theme="1"/>
        <sz val="11.0"/>
      </rPr>
      <t xml:space="preserve"> present with in the header section.
3. Type the </t>
    </r>
    <r>
      <rPr>
        <rFont val="Arial"/>
        <b/>
        <color theme="1"/>
        <sz val="11.0"/>
      </rPr>
      <t>keyword "Orthopaedic"</t>
    </r>
    <r>
      <rPr>
        <rFont val="Arial"/>
        <color theme="1"/>
        <sz val="11.0"/>
      </rPr>
      <t xml:space="preserve"> inside the search edit field.
4. Notice that screen reader does not read the search results automatically.</t>
    </r>
  </si>
  <si>
    <t>Screen reader does not automatically reads the typeahead search results.</t>
  </si>
  <si>
    <t>Screen reader should automatically read the typeahead search results.</t>
  </si>
  <si>
    <t>https://www.screencast.com/t/BSsJKuRd</t>
  </si>
  <si>
    <t>4.1.3</t>
  </si>
  <si>
    <r>
      <rPr>
        <rFont val="Arial"/>
        <color theme="1"/>
        <sz val="11.0"/>
      </rPr>
      <t xml:space="preserve">Use aria-describedby (see Adding descriptions to elements using aria-describedby), giving a clue that the element provides suggestions upon entering text, and how many options there are available.
Use aria-expanded attribute (see Marking elements expandable using aria-expanded), giving a clue that there is something to be expanded (the suggestions).
Use autocomplete="off" attribute so it does not trigger the browser's autocomplete feature (which remembers previous user input and offers it again).
The suggestions appear upon pressing Up/Down, Esc, or upon a first character is entered into the filter input.
The number of available options is always announced by the screen reader.
This is done using role="alert".
</t>
    </r>
    <r>
      <rPr>
        <rFont val="Arial"/>
        <b/>
        <color theme="1"/>
        <sz val="11.0"/>
      </rPr>
      <t xml:space="preserve">Refer to: 
</t>
    </r>
    <r>
      <rPr>
        <rFont val="Arial"/>
        <color theme="1"/>
        <sz val="11.0"/>
      </rPr>
      <t>https://www.accessibility-developer-guide.com/examples/widgets/auto</t>
    </r>
    <r>
      <rPr>
        <rFont val="Arial"/>
        <color theme="1"/>
        <sz val="11.0"/>
      </rPr>
      <t>suggest/</t>
    </r>
  </si>
  <si>
    <r>
      <rPr>
        <rFont val="Arial"/>
        <color theme="1"/>
        <sz val="11.0"/>
      </rPr>
      <t xml:space="preserve"> </t>
    </r>
    <r>
      <rPr>
        <rFont val="Arial"/>
        <color theme="1"/>
        <sz val="11.0"/>
      </rPr>
      <t>https://carilionclinic.org/</t>
    </r>
  </si>
  <si>
    <t>Number of search results not announced</t>
  </si>
  <si>
    <r>
      <rPr>
        <rFont val="Arial"/>
        <color theme="1"/>
        <sz val="11.0"/>
      </rPr>
      <t xml:space="preserve">1. Go to the URL.
2. Navigate through the website until reaching the </t>
    </r>
    <r>
      <rPr>
        <rFont val="Arial"/>
        <b/>
        <color theme="1"/>
        <sz val="11.0"/>
      </rPr>
      <t>"Search" button</t>
    </r>
    <r>
      <rPr>
        <rFont val="Arial"/>
        <color theme="1"/>
        <sz val="11.0"/>
      </rPr>
      <t xml:space="preserve"> present within the header section.
3. Navigate to the search edit and enter term </t>
    </r>
    <r>
      <rPr>
        <rFont val="Arial"/>
        <b/>
        <color theme="1"/>
        <sz val="11.0"/>
      </rPr>
      <t>"Orthopaedic"</t>
    </r>
    <r>
      <rPr>
        <rFont val="Arial"/>
        <color theme="1"/>
        <sz val="11.0"/>
      </rPr>
      <t xml:space="preserve">.
4. Notice that number of </t>
    </r>
    <r>
      <rPr>
        <rFont val="Arial"/>
        <b/>
        <color theme="1"/>
        <sz val="11.0"/>
      </rPr>
      <t>search result "1 doctor for orthodontics"</t>
    </r>
    <r>
      <rPr>
        <rFont val="Arial"/>
        <color theme="1"/>
        <sz val="11.0"/>
      </rPr>
      <t xml:space="preserve"> not announced.</t>
    </r>
  </si>
  <si>
    <r>
      <rPr>
        <rFont val="Arial"/>
        <color rgb="FF000000"/>
        <sz val="11.0"/>
      </rPr>
      <t xml:space="preserve">The screen reader does not announce the number of </t>
    </r>
    <r>
      <rPr>
        <rFont val="Arial"/>
        <b/>
        <color rgb="FF000000"/>
        <sz val="11.0"/>
      </rPr>
      <t>search result "1 doctor for orthodontics"</t>
    </r>
    <r>
      <rPr>
        <rFont val="Arial"/>
        <color rgb="FF000000"/>
        <sz val="11.0"/>
      </rPr>
      <t xml:space="preserve"> when user enter any search term in the search edit.</t>
    </r>
  </si>
  <si>
    <r>
      <rPr>
        <rFont val="Arial"/>
        <color theme="1"/>
        <sz val="11.0"/>
      </rPr>
      <t xml:space="preserve">The screen reader announces the number of </t>
    </r>
    <r>
      <rPr>
        <rFont val="Arial"/>
        <b/>
        <color theme="1"/>
        <sz val="11.0"/>
      </rPr>
      <t>search result "1 doctor for orthodontics"</t>
    </r>
    <r>
      <rPr>
        <rFont val="Arial"/>
        <color theme="1"/>
        <sz val="11.0"/>
      </rPr>
      <t xml:space="preserve"> when user enter any search term in the search edit.</t>
    </r>
  </si>
  <si>
    <r>
      <rPr>
        <rFont val="Arial"/>
        <color rgb="FF1155CC"/>
        <sz val="11.0"/>
      </rPr>
      <t>https://www.screencast.com/t/WrupuxyJXfW</t>
    </r>
    <r>
      <rPr>
        <rFont val="Arial"/>
        <color rgb="FF000000"/>
        <sz val="11.0"/>
      </rPr>
      <t xml:space="preserve">
</t>
    </r>
    <r>
      <rPr>
        <rFont val="Arial"/>
        <color rgb="FF1155CC"/>
        <sz val="11.0"/>
      </rPr>
      <t>https://www.screencast.com/t/Es2nuPYV</t>
    </r>
    <r>
      <rPr>
        <rFont val="Arial"/>
        <color rgb="FF000000"/>
        <sz val="11.0"/>
      </rPr>
      <t xml:space="preserve">
</t>
    </r>
    <r>
      <rPr>
        <rFont val="Arial"/>
        <color rgb="FF1155CC"/>
        <sz val="11.0"/>
      </rPr>
      <t>https://www.screencast.com/t/Jhdapz7Sh79e</t>
    </r>
    <r>
      <rPr>
        <rFont val="Arial"/>
        <color rgb="FF000000"/>
        <sz val="11.0"/>
      </rPr>
      <t xml:space="preserve">
</t>
    </r>
    <r>
      <rPr>
        <rFont val="Arial"/>
        <color rgb="FF1155CC"/>
        <sz val="11.0"/>
      </rPr>
      <t>https://www.screencast.com/t/Kk7KX3vfBHx</t>
    </r>
  </si>
  <si>
    <t xml:space="preserve">Find a Location (flow) : The screen reader does not announce the number of search results "9 results for Breast" when user enter any search term in the search edit, 
Find a Doctor (flow) : The screen reader does not announce the number of search results "5 results for acne" when user enter any search term in the search edit, 
News – Search Newsroom (flow) :  The screen reader does not announce the number of search results "68 results found with keyword: COVID-19" when user enter any search term in the search edit. </t>
  </si>
  <si>
    <r>
      <rPr>
        <rFont val="Arial"/>
        <color theme="1"/>
        <sz val="11.0"/>
      </rPr>
      <t>Implement a dynamic element and provide it with a</t>
    </r>
    <r>
      <rPr>
        <rFont val="Arial"/>
        <b/>
        <color theme="1"/>
        <sz val="11.0"/>
      </rPr>
      <t xml:space="preserve"> </t>
    </r>
    <r>
      <rPr>
        <rFont val="Arial"/>
        <color theme="1"/>
        <sz val="11.0"/>
      </rPr>
      <t>role="alert".</t>
    </r>
    <r>
      <rPr>
        <rFont val="Arial"/>
        <b/>
        <color theme="1"/>
        <sz val="11.0"/>
      </rPr>
      <t xml:space="preserve">
</t>
    </r>
    <r>
      <rPr>
        <rFont val="Arial"/>
        <color theme="1"/>
        <sz val="11.0"/>
      </rPr>
      <t xml:space="preserve">Make sure to add an aria-live="polite" attribute so the element could be announced to screen reader users.
</t>
    </r>
    <r>
      <rPr>
        <rFont val="Arial"/>
        <b/>
        <color theme="1"/>
        <sz val="11.0"/>
      </rPr>
      <t xml:space="preserve">Refer to: 
</t>
    </r>
    <r>
      <rPr>
        <rFont val="Arial"/>
        <color theme="1"/>
        <sz val="11.0"/>
      </rPr>
      <t>https://developer.mozilla.org/en-US/docs/Web/Accessibility/ARIA/ARIA_Techniques/Using_the_alert_role</t>
    </r>
  </si>
  <si>
    <t>https://carilionclinic.org/search?q=orthopaedic</t>
  </si>
  <si>
    <t>Windows/ Chrome
macOS/ Safari/ VoiceOver
iPhone/ Safari/ VoiceOver</t>
  </si>
  <si>
    <r>
      <rPr>
        <rFont val="Arial"/>
        <color theme="1"/>
        <sz val="11.0"/>
      </rPr>
      <t xml:space="preserve">1. Go to the URL.
2. Navigate through the website until reaching the </t>
    </r>
    <r>
      <rPr>
        <rFont val="Arial"/>
        <b/>
        <color theme="1"/>
        <sz val="11.0"/>
      </rPr>
      <t>"Search" button</t>
    </r>
    <r>
      <rPr>
        <rFont val="Arial"/>
        <color theme="1"/>
        <sz val="11.0"/>
      </rPr>
      <t xml:space="preserve"> present in the main region.
3. Navigate to the search edit and enter the </t>
    </r>
    <r>
      <rPr>
        <rFont val="Arial"/>
        <b/>
        <color theme="1"/>
        <sz val="11.0"/>
      </rPr>
      <t>term "Orthopaedic"</t>
    </r>
    <r>
      <rPr>
        <rFont val="Arial"/>
        <color theme="1"/>
        <sz val="11.0"/>
      </rPr>
      <t xml:space="preserve">, now a </t>
    </r>
    <r>
      <rPr>
        <rFont val="Arial"/>
        <b/>
        <color theme="1"/>
        <sz val="11.0"/>
      </rPr>
      <t>button “Close”</t>
    </r>
    <r>
      <rPr>
        <rFont val="Arial"/>
        <color theme="1"/>
        <sz val="11.0"/>
      </rPr>
      <t xml:space="preserve"> appears within the </t>
    </r>
    <r>
      <rPr>
        <rFont val="Arial"/>
        <b/>
        <color theme="1"/>
        <sz val="11.0"/>
      </rPr>
      <t>"Search" edit field</t>
    </r>
    <r>
      <rPr>
        <rFont val="Arial"/>
        <color theme="1"/>
        <sz val="11.0"/>
      </rPr>
      <t xml:space="preserve">.
4. Now, navigate to the </t>
    </r>
    <r>
      <rPr>
        <rFont val="Arial"/>
        <b/>
        <color theme="1"/>
        <sz val="11.0"/>
      </rPr>
      <t>button "Close"</t>
    </r>
    <r>
      <rPr>
        <rFont val="Arial"/>
        <color theme="1"/>
        <sz val="11.0"/>
      </rPr>
      <t xml:space="preserve"> through the keyboard with Tab key.
5. Notice that focus does not reach the </t>
    </r>
    <r>
      <rPr>
        <rFont val="Arial"/>
        <b/>
        <color theme="1"/>
        <sz val="11.0"/>
      </rPr>
      <t>button "Close".</t>
    </r>
  </si>
  <si>
    <r>
      <rPr>
        <rFont val="Arial"/>
        <color rgb="FF000000"/>
        <sz val="11.0"/>
      </rPr>
      <t xml:space="preserve">The </t>
    </r>
    <r>
      <rPr>
        <rFont val="Arial"/>
        <b/>
        <color rgb="FF000000"/>
        <sz val="11.0"/>
      </rPr>
      <t>button "Close"</t>
    </r>
    <r>
      <rPr>
        <rFont val="Arial"/>
        <color rgb="FF000000"/>
        <sz val="11.0"/>
      </rPr>
      <t xml:space="preserve"> is not operable by the keyboard.</t>
    </r>
  </si>
  <si>
    <r>
      <rPr>
        <rFont val="Arial"/>
        <color theme="1"/>
        <sz val="11.0"/>
      </rPr>
      <t xml:space="preserve">The </t>
    </r>
    <r>
      <rPr>
        <rFont val="Arial"/>
        <b/>
        <color theme="1"/>
        <sz val="11.0"/>
      </rPr>
      <t xml:space="preserve">button "Close" </t>
    </r>
    <r>
      <rPr>
        <rFont val="Arial"/>
        <color theme="1"/>
        <sz val="11.0"/>
      </rPr>
      <t>is operable and focusable by the keyboard.</t>
    </r>
  </si>
  <si>
    <t>https://www.screencast.com/t/5g13mZ0FRcKm
https://www.screencast.com/t/WXXyh6JM0cJk
https://www.screencast.com/t/B0Wi5wn7</t>
  </si>
  <si>
    <t xml:space="preserve">Location – Carilion Clinic Breast Diagnostic Center &gt; Trigger modal window button "Mammography" &gt; Notice button "Close X" is not operable,  
Search (flow). </t>
  </si>
  <si>
    <r>
      <rPr>
        <rFont val="Arial"/>
        <color theme="1"/>
        <sz val="11.0"/>
      </rPr>
      <t xml:space="preserve">The button should be focusable and operable by the keyboard.
Use the proper &lt;button&gt; tag.
</t>
    </r>
    <r>
      <rPr>
        <rFont val="Arial"/>
        <b/>
        <color theme="1"/>
        <sz val="11.0"/>
      </rPr>
      <t xml:space="preserve">
</t>
    </r>
    <r>
      <rPr>
        <rFont val="Arial"/>
        <color theme="1"/>
        <sz val="11.0"/>
      </rPr>
      <t xml:space="preserve">Alternatively, use a tabindex="0" attribute to make the item focusable. 
Add a role="button" and make sure the element can be triggered when using the SPACE bar or ENTER key. 
Only use ARIA if necessary. Otherwise use HTML controls.
</t>
    </r>
    <r>
      <rPr>
        <rFont val="Arial"/>
        <b/>
        <color theme="1"/>
        <sz val="11.0"/>
      </rPr>
      <t xml:space="preserve">Resources
</t>
    </r>
    <r>
      <rPr>
        <rFont val="Arial"/>
        <color theme="1"/>
        <sz val="11.0"/>
      </rPr>
      <t>The ARIA button role:
https://developer.mozilla.org/en-US/docs/Web/Accessibility/ARIA/Roles/button_role</t>
    </r>
  </si>
  <si>
    <t>https://carilionclinic.org/search</t>
  </si>
  <si>
    <t>Element not read by screen reader</t>
  </si>
  <si>
    <r>
      <rPr>
        <rFont val="Arial"/>
        <color theme="1"/>
        <sz val="11.0"/>
      </rPr>
      <t xml:space="preserve">1. Go to the URL.
2. Navigate through the page with screen reader until reaching the </t>
    </r>
    <r>
      <rPr>
        <rFont val="Arial"/>
        <b/>
        <color theme="1"/>
        <sz val="11.0"/>
      </rPr>
      <t>element "Search"</t>
    </r>
    <r>
      <rPr>
        <rFont val="Arial"/>
        <color theme="1"/>
        <sz val="11.0"/>
      </rPr>
      <t xml:space="preserve"> present under the </t>
    </r>
    <r>
      <rPr>
        <rFont val="Arial"/>
        <b/>
        <color theme="1"/>
        <sz val="11.0"/>
      </rPr>
      <t>heading text "Search Carilion Clinic"</t>
    </r>
    <r>
      <rPr>
        <rFont val="Arial"/>
        <color theme="1"/>
        <sz val="11.0"/>
      </rPr>
      <t xml:space="preserve"> in the main region.
3. Notice that the screen reader not read the element.</t>
    </r>
  </si>
  <si>
    <r>
      <rPr>
        <rFont val="Arial"/>
        <color rgb="FF000000"/>
        <sz val="11.0"/>
      </rPr>
      <t xml:space="preserve">The screen reader reads as a </t>
    </r>
    <r>
      <rPr>
        <rFont val="Arial"/>
        <b/>
        <color rgb="FF000000"/>
        <sz val="11.0"/>
      </rPr>
      <t>"blank"</t>
    </r>
    <r>
      <rPr>
        <rFont val="Arial"/>
        <color rgb="FF000000"/>
        <sz val="11.0"/>
      </rPr>
      <t xml:space="preserve">, when reaching the </t>
    </r>
    <r>
      <rPr>
        <rFont val="Arial"/>
        <b/>
        <color rgb="FF000000"/>
        <sz val="11.0"/>
      </rPr>
      <t>button "Search"</t>
    </r>
    <r>
      <rPr>
        <rFont val="Arial"/>
        <color rgb="FF000000"/>
        <sz val="11.0"/>
      </rPr>
      <t xml:space="preserve"> using Tab key with screen reader.</t>
    </r>
  </si>
  <si>
    <t>All visible elements should be read by the screen reader.</t>
  </si>
  <si>
    <r>
      <rPr>
        <rFont val="Arial"/>
        <color rgb="FF1155CC"/>
        <sz val="11.0"/>
      </rPr>
      <t>https://www.screencast.com/t/3Vu8BJHY</t>
    </r>
    <r>
      <rPr>
        <rFont val="Arial"/>
        <color rgb="FF000000"/>
        <sz val="11.0"/>
      </rPr>
      <t xml:space="preserve">
</t>
    </r>
    <r>
      <rPr>
        <rFont val="Arial"/>
        <color rgb="FF000000"/>
        <sz val="11.0"/>
      </rPr>
      <t xml:space="preserve">https://www.screencast.com/t/XZOW6W9wu
</t>
    </r>
    <r>
      <rPr>
        <rFont val="Arial"/>
        <color rgb="FF1155CC"/>
        <sz val="11.0"/>
      </rPr>
      <t>https://www.screencast.com/t/oNcLytOZ3c</t>
    </r>
  </si>
  <si>
    <t xml:space="preserve">Find a Location (flow) : The screen reader not announces the role and label for the "search" button, 
Find a Location – Urgent Care (flow). </t>
  </si>
  <si>
    <t>Remove "aria-hidden" attribute.</t>
  </si>
  <si>
    <t>Find a Location (flow)</t>
  </si>
  <si>
    <t>https://carilionclinic.org/search/locations</t>
  </si>
  <si>
    <t>Hidden content read by the screen reader</t>
  </si>
  <si>
    <r>
      <rPr>
        <rFont val="Arial"/>
        <color theme="1"/>
        <sz val="11.0"/>
      </rPr>
      <t xml:space="preserve">1. Go to the Home Page.
2. Navigate through the website using screen reader until reaching the </t>
    </r>
    <r>
      <rPr>
        <rFont val="Arial"/>
        <b/>
        <color theme="1"/>
        <sz val="11.0"/>
      </rPr>
      <t xml:space="preserve">button "Advanced search" </t>
    </r>
    <r>
      <rPr>
        <rFont val="Arial"/>
        <color theme="1"/>
        <sz val="11.0"/>
      </rPr>
      <t xml:space="preserve">present just below the </t>
    </r>
    <r>
      <rPr>
        <rFont val="Arial"/>
        <b/>
        <color theme="1"/>
        <sz val="11.0"/>
      </rPr>
      <t>search field "Find a location"</t>
    </r>
    <r>
      <rPr>
        <rFont val="Arial"/>
        <color theme="1"/>
        <sz val="11.0"/>
      </rPr>
      <t xml:space="preserve"> in the main region</t>
    </r>
    <r>
      <rPr>
        <rFont val="Arial"/>
        <b/>
        <color theme="1"/>
        <sz val="11.0"/>
      </rPr>
      <t>.</t>
    </r>
    <r>
      <rPr>
        <rFont val="Arial"/>
        <color theme="1"/>
        <sz val="11.0"/>
      </rPr>
      <t xml:space="preserve">
3. Notice that hidden </t>
    </r>
    <r>
      <rPr>
        <rFont val="Arial"/>
        <b/>
        <color theme="1"/>
        <sz val="11.0"/>
      </rPr>
      <t>content "Address filter edit address or zip code, etc"</t>
    </r>
    <r>
      <rPr>
        <rFont val="Arial"/>
        <color theme="1"/>
        <sz val="11.0"/>
      </rPr>
      <t xml:space="preserve"> is identified just after the </t>
    </r>
    <r>
      <rPr>
        <rFont val="Arial"/>
        <b/>
        <color theme="1"/>
        <sz val="11.0"/>
      </rPr>
      <t>button "Advanced search"</t>
    </r>
    <r>
      <rPr>
        <rFont val="Arial"/>
        <color theme="1"/>
        <sz val="11.0"/>
      </rPr>
      <t xml:space="preserve"> by the screen reader using Tab key.</t>
    </r>
  </si>
  <si>
    <r>
      <rPr>
        <rFont val="Arial"/>
        <color rgb="FF000000"/>
        <sz val="11.0"/>
      </rPr>
      <t xml:space="preserve">In the </t>
    </r>
    <r>
      <rPr>
        <rFont val="Arial"/>
        <b/>
        <color rgb="FF000000"/>
        <sz val="11.0"/>
      </rPr>
      <t>main region</t>
    </r>
    <r>
      <rPr>
        <rFont val="Arial"/>
        <color rgb="FF000000"/>
        <sz val="11.0"/>
      </rPr>
      <t xml:space="preserve">, the screen reader announces hidden </t>
    </r>
    <r>
      <rPr>
        <rFont val="Arial"/>
        <b/>
        <color rgb="FF000000"/>
        <sz val="11.0"/>
      </rPr>
      <t xml:space="preserve">content "Address filter edit address or zip code, etc" </t>
    </r>
    <r>
      <rPr>
        <rFont val="Arial"/>
        <color rgb="FF000000"/>
        <sz val="11.0"/>
      </rPr>
      <t xml:space="preserve">is identified just after the </t>
    </r>
    <r>
      <rPr>
        <rFont val="Arial"/>
        <b/>
        <color rgb="FF000000"/>
        <sz val="11.0"/>
      </rPr>
      <t xml:space="preserve">button "Advanced search" </t>
    </r>
    <r>
      <rPr>
        <rFont val="Arial"/>
        <color rgb="FF000000"/>
        <sz val="11.0"/>
      </rPr>
      <t>by the screen reader using Tab key.</t>
    </r>
  </si>
  <si>
    <t>Content that is not visually displayed on the page is not reachable by the screen reader user.</t>
  </si>
  <si>
    <t>https://www.screencast.com/t/1mU7f00pE4O
https://www.screencast.com/t/nsMxfrUThYK</t>
  </si>
  <si>
    <t xml:space="preserve">Location – Carilion Clinic Breast Diagnostic Center. </t>
  </si>
  <si>
    <r>
      <rPr>
        <rFont val="Arial"/>
        <color theme="1"/>
        <sz val="11.0"/>
      </rPr>
      <t xml:space="preserve">Content that's not visible on the screen or intentionally provided by the author as extra content for the user should not be reachable by any user.
Ensure the content is hidden using the CSS display property set to "none".
If possible, remove hidden content from the DOM.
</t>
    </r>
    <r>
      <rPr>
        <rFont val="Arial"/>
        <b/>
        <color theme="1"/>
        <sz val="11.0"/>
      </rPr>
      <t xml:space="preserve">Resources:
</t>
    </r>
    <r>
      <rPr>
        <rFont val="Arial"/>
        <color theme="1"/>
        <sz val="11.0"/>
      </rPr>
      <t>Hiding content with CSS:
https://css-tricks.com/inclusively-hidden/</t>
    </r>
  </si>
  <si>
    <t>Find a Location – Urgent Care (flow)</t>
  </si>
  <si>
    <t>https://carilionclinic.org/locations?q=Urgent%20Care</t>
  </si>
  <si>
    <r>
      <rPr>
        <rFont val="Arial"/>
        <color theme="1"/>
        <sz val="11.0"/>
      </rPr>
      <t xml:space="preserve">1. Go to the URL.
2. Navigate to the </t>
    </r>
    <r>
      <rPr>
        <rFont val="Arial"/>
        <b/>
        <color theme="1"/>
        <sz val="11.0"/>
      </rPr>
      <t xml:space="preserve">elements "Accepts new patients &amp; Accepts children" </t>
    </r>
    <r>
      <rPr>
        <rFont val="Arial"/>
        <color theme="1"/>
        <sz val="11.0"/>
      </rPr>
      <t xml:space="preserve">present under the </t>
    </r>
    <r>
      <rPr>
        <rFont val="Arial"/>
        <b/>
        <color theme="1"/>
        <sz val="11.0"/>
      </rPr>
      <t xml:space="preserve">button "Hide Filters" </t>
    </r>
    <r>
      <rPr>
        <rFont val="Arial"/>
        <color theme="1"/>
        <sz val="11.0"/>
      </rPr>
      <t>in the main region</t>
    </r>
    <r>
      <rPr>
        <rFont val="Arial"/>
        <b/>
        <color theme="1"/>
        <sz val="11.0"/>
      </rPr>
      <t>.</t>
    </r>
    <r>
      <rPr>
        <rFont val="Arial"/>
        <color theme="1"/>
        <sz val="11.0"/>
      </rPr>
      <t xml:space="preserve">
3. Inspect the </t>
    </r>
    <r>
      <rPr>
        <rFont val="Arial"/>
        <b/>
        <color theme="1"/>
        <sz val="11.0"/>
      </rPr>
      <t>elements "Accepts new patients &amp; Accepts children"</t>
    </r>
    <r>
      <rPr>
        <rFont val="Arial"/>
        <color theme="1"/>
        <sz val="11.0"/>
      </rPr>
      <t xml:space="preserve">.
4. Notice that the </t>
    </r>
    <r>
      <rPr>
        <rFont val="Arial"/>
        <b/>
        <color theme="1"/>
        <sz val="11.0"/>
      </rPr>
      <t>elements "Accepts new patients &amp; Accepts children"</t>
    </r>
    <r>
      <rPr>
        <rFont val="Arial"/>
        <color theme="1"/>
        <sz val="11.0"/>
      </rPr>
      <t xml:space="preserve"> role does not match its function.</t>
    </r>
  </si>
  <si>
    <r>
      <rPr>
        <rFont val="Arial"/>
        <color rgb="FF000000"/>
        <sz val="11.0"/>
      </rPr>
      <t xml:space="preserve">The </t>
    </r>
    <r>
      <rPr>
        <rFont val="Arial"/>
        <b/>
        <color rgb="FF000000"/>
        <sz val="11.0"/>
      </rPr>
      <t xml:space="preserve">elements "Accepts new patients &amp; Accepts children", button </t>
    </r>
    <r>
      <rPr>
        <rFont val="Arial"/>
        <color rgb="FF000000"/>
        <sz val="11.0"/>
      </rPr>
      <t xml:space="preserve">is not coded as </t>
    </r>
    <r>
      <rPr>
        <rFont val="Arial"/>
        <b/>
        <color rgb="FF000000"/>
        <sz val="11.0"/>
      </rPr>
      <t>"Checkbox".</t>
    </r>
  </si>
  <si>
    <r>
      <rPr>
        <rFont val="Arial"/>
        <color theme="1"/>
        <sz val="11.0"/>
      </rPr>
      <t xml:space="preserve">The screen reader announces the </t>
    </r>
    <r>
      <rPr>
        <rFont val="Arial"/>
        <b/>
        <color theme="1"/>
        <sz val="11.0"/>
      </rPr>
      <t>elements "Accepts new patients &amp; Accepts children"</t>
    </r>
    <r>
      <rPr>
        <rFont val="Arial"/>
        <color theme="1"/>
        <sz val="11.0"/>
      </rPr>
      <t xml:space="preserve"> with the correct role as a </t>
    </r>
    <r>
      <rPr>
        <rFont val="Arial"/>
        <b/>
        <color theme="1"/>
        <sz val="11.0"/>
      </rPr>
      <t>"Checkbox"</t>
    </r>
    <r>
      <rPr>
        <rFont val="Arial"/>
        <color theme="1"/>
        <sz val="11.0"/>
      </rPr>
      <t>.</t>
    </r>
  </si>
  <si>
    <r>
      <rPr>
        <rFont val="Arial"/>
        <color rgb="FF1155CC"/>
        <sz val="11.0"/>
      </rPr>
      <t>https://www.screencast.com/t/t8oyi4A79</t>
    </r>
    <r>
      <rPr>
        <rFont val="Arial"/>
        <color rgb="FF000000"/>
        <sz val="11.0"/>
      </rPr>
      <t xml:space="preserve">
</t>
    </r>
  </si>
  <si>
    <t xml:space="preserve"> </t>
  </si>
  <si>
    <r>
      <rPr>
        <rFont val="Arial"/>
        <color theme="1"/>
        <sz val="11.0"/>
      </rPr>
      <t xml:space="preserve">Use role="checkbox".
</t>
    </r>
    <r>
      <rPr>
        <rFont val="Arial"/>
        <b/>
        <color theme="1"/>
        <sz val="11.0"/>
      </rPr>
      <t>Resources</t>
    </r>
    <r>
      <rPr>
        <rFont val="Arial"/>
        <color theme="1"/>
        <sz val="11.0"/>
      </rPr>
      <t xml:space="preserve">
</t>
    </r>
    <r>
      <rPr>
        <rFont val="Arial"/>
        <color theme="1"/>
        <sz val="11.0"/>
      </rPr>
      <t>https://developer.mozilla.org/en-US/docs/Web/Accessibility/ARIA/Roles/checkbox_role</t>
    </r>
  </si>
  <si>
    <t>man-sr-51</t>
  </si>
  <si>
    <t>Related form controls not grouped</t>
  </si>
  <si>
    <r>
      <rPr>
        <rFont val="Arial"/>
        <color theme="1"/>
        <sz val="11.0"/>
      </rPr>
      <t xml:space="preserve">1. Go to the URL.
2. Navigate through the website until reaching the </t>
    </r>
    <r>
      <rPr>
        <rFont val="Arial"/>
        <b/>
        <color theme="1"/>
        <sz val="11.0"/>
      </rPr>
      <t>elements "Accepts new patients &amp; Accepts children"</t>
    </r>
    <r>
      <rPr>
        <rFont val="Arial"/>
        <color theme="1"/>
        <sz val="11.0"/>
      </rPr>
      <t xml:space="preserve"> present within the </t>
    </r>
    <r>
      <rPr>
        <rFont val="Arial"/>
        <b/>
        <color theme="1"/>
        <sz val="11.0"/>
      </rPr>
      <t>button "Show filters"</t>
    </r>
    <r>
      <rPr>
        <rFont val="Arial"/>
        <color theme="1"/>
        <sz val="11.0"/>
      </rPr>
      <t xml:space="preserve"> in the main region.
3. Inspect the </t>
    </r>
    <r>
      <rPr>
        <rFont val="Arial"/>
        <b/>
        <color theme="1"/>
        <sz val="11.0"/>
      </rPr>
      <t>elements "Accepts new patients"</t>
    </r>
    <r>
      <rPr>
        <rFont val="Arial"/>
        <color theme="1"/>
        <sz val="11.0"/>
      </rPr>
      <t>.
4. Notice that the components are not grouped together.</t>
    </r>
  </si>
  <si>
    <r>
      <rPr>
        <rFont val="Arial"/>
        <color rgb="FF000000"/>
        <sz val="11.0"/>
      </rPr>
      <t xml:space="preserve">Related </t>
    </r>
    <r>
      <rPr>
        <rFont val="Arial"/>
        <b/>
        <color rgb="FF000000"/>
        <sz val="11.0"/>
      </rPr>
      <t>elements "Accepts new patients &amp; Accepts children"</t>
    </r>
    <r>
      <rPr>
        <rFont val="Arial"/>
        <color rgb="FF000000"/>
        <sz val="11.0"/>
      </rPr>
      <t xml:space="preserve"> are not grouped programmatically.
Screen reader does not announce the checked/ unchecked state for the elements </t>
    </r>
    <r>
      <rPr>
        <rFont val="Arial"/>
        <b/>
        <color rgb="FF000000"/>
        <sz val="11.0"/>
      </rPr>
      <t>"Accepts new patient button"</t>
    </r>
    <r>
      <rPr>
        <rFont val="Arial"/>
        <color rgb="FF000000"/>
        <sz val="11.0"/>
      </rPr>
      <t>.</t>
    </r>
  </si>
  <si>
    <r>
      <rPr>
        <rFont val="Arial"/>
        <color theme="1"/>
        <sz val="11.0"/>
      </rPr>
      <t xml:space="preserve">Related </t>
    </r>
    <r>
      <rPr>
        <rFont val="Arial"/>
        <b/>
        <color theme="1"/>
        <sz val="11.0"/>
      </rPr>
      <t>controls "Accepts new patients &amp; Accepts children"</t>
    </r>
    <r>
      <rPr>
        <rFont val="Arial"/>
        <color theme="1"/>
        <sz val="11.0"/>
      </rPr>
      <t xml:space="preserve"> are  grouped programmatically and also announce the checked/ unchecked state of controls.</t>
    </r>
  </si>
  <si>
    <t>https://www.screencast.com/t/RMHbFgTFJ</t>
  </si>
  <si>
    <t>3.3.2</t>
  </si>
  <si>
    <r>
      <rPr>
        <rFont val="Arial"/>
        <color theme="1"/>
        <sz val="11.0"/>
      </rPr>
      <t xml:space="preserve">Associate the related controls with &lt;fieldset&gt; and &lt;legend&gt; tags.
Only use ARIA when HTML is not possible.
</t>
    </r>
    <r>
      <rPr>
        <rFont val="Arial"/>
        <b/>
        <color theme="1"/>
        <sz val="11.0"/>
      </rPr>
      <t xml:space="preserve">Resources: 
</t>
    </r>
    <r>
      <rPr>
        <rFont val="Arial"/>
        <color theme="1"/>
        <sz val="11.0"/>
      </rPr>
      <t xml:space="preserve">Grouping controls:
https://www.w3.org/WAI/tutorials/forms/grouping/
Using ARIA grouping:
https://www.w3.org/TR/WCAG20-TECHS/ARIA17.html
</t>
    </r>
  </si>
  <si>
    <t>man-cc-1</t>
  </si>
  <si>
    <t>Providers – Maria R. Soriano M.D.</t>
  </si>
  <si>
    <t>https://carilionclinic.org/providers/maria-r-soriano-md</t>
  </si>
  <si>
    <t>Insufficient non-text contrast</t>
  </si>
  <si>
    <r>
      <rPr>
        <rFont val="Arial"/>
        <color theme="1"/>
        <sz val="11.0"/>
      </rPr>
      <t xml:space="preserve">1. Go to the URL.
2. Navigate to the </t>
    </r>
    <r>
      <rPr>
        <rFont val="Arial"/>
        <b/>
        <color theme="1"/>
        <sz val="11.0"/>
      </rPr>
      <t xml:space="preserve">icon "Check marked" </t>
    </r>
    <r>
      <rPr>
        <rFont val="Arial"/>
        <color theme="1"/>
        <sz val="11.0"/>
      </rPr>
      <t xml:space="preserve">present just below the </t>
    </r>
    <r>
      <rPr>
        <rFont val="Arial"/>
        <b/>
        <color theme="1"/>
        <sz val="11.0"/>
      </rPr>
      <t>link "Call 540-772-4453"</t>
    </r>
    <r>
      <rPr>
        <rFont val="Arial"/>
        <color theme="1"/>
        <sz val="11.0"/>
      </rPr>
      <t xml:space="preserve"> in the main landmark.
3. Use the Colour Contrast Analyser to measure the contrast ratio.</t>
    </r>
  </si>
  <si>
    <r>
      <rPr>
        <rFont val="Arial"/>
        <color rgb="FF000000"/>
        <sz val="11.0"/>
      </rPr>
      <t xml:space="preserve">In </t>
    </r>
    <r>
      <rPr>
        <rFont val="Arial"/>
        <b/>
        <color rgb="FF000000"/>
        <sz val="11.0"/>
      </rPr>
      <t>main section</t>
    </r>
    <r>
      <rPr>
        <rFont val="Arial"/>
        <color rgb="FF000000"/>
        <sz val="11.0"/>
      </rPr>
      <t xml:space="preserve">, the color contrast ratio between the </t>
    </r>
    <r>
      <rPr>
        <rFont val="Arial"/>
        <b/>
        <color rgb="FF000000"/>
        <sz val="11.0"/>
      </rPr>
      <t>icon "Check marked"</t>
    </r>
    <r>
      <rPr>
        <rFont val="Arial"/>
        <color rgb="FF000000"/>
        <sz val="11.0"/>
      </rPr>
      <t xml:space="preserve"> and its background is less than 3.0:1.</t>
    </r>
  </si>
  <si>
    <r>
      <rPr>
        <rFont val="Arial"/>
        <color theme="1"/>
        <sz val="11.0"/>
      </rPr>
      <t xml:space="preserve">The color contrast ratio between the </t>
    </r>
    <r>
      <rPr>
        <rFont val="Arial"/>
        <b/>
        <color theme="1"/>
        <sz val="11.0"/>
      </rPr>
      <t>icon "Check marked"</t>
    </r>
    <r>
      <rPr>
        <rFont val="Arial"/>
        <color theme="1"/>
        <sz val="11.0"/>
      </rPr>
      <t xml:space="preserve"> and its background is at least 3.0:1.</t>
    </r>
  </si>
  <si>
    <t>https://www.screencast.com/t/d7lKBpWZrR</t>
  </si>
  <si>
    <t>1.4.11</t>
  </si>
  <si>
    <t>The color combination (Foreground: #FFFFFF, Background: #70B51A) used for the element reported on the screenshot was found several times on other similar elements.</t>
  </si>
  <si>
    <r>
      <rPr>
        <rFont val="Arial"/>
        <color theme="1"/>
        <sz val="11.0"/>
      </rPr>
      <t xml:space="preserve">Make sure that the element has a contrast ratio of at least 3.0:1. 
</t>
    </r>
    <r>
      <rPr>
        <rFont val="Arial"/>
        <b/>
        <color theme="1"/>
        <sz val="11.0"/>
      </rPr>
      <t xml:space="preserve">
</t>
    </r>
    <r>
      <rPr>
        <rFont val="Arial"/>
        <color theme="1"/>
        <sz val="11.0"/>
      </rPr>
      <t xml:space="preserve">For color compliant options:
https://contrast-finder.tanaguru.com/
http://colorsafe.co/
</t>
    </r>
    <r>
      <rPr>
        <rFont val="Arial"/>
        <b/>
        <color theme="1"/>
        <sz val="11.0"/>
      </rPr>
      <t xml:space="preserve">
Good color option:</t>
    </r>
    <r>
      <rPr>
        <rFont val="Arial"/>
        <color theme="1"/>
        <sz val="11.0"/>
      </rPr>
      <t xml:space="preserve">
Foreground Color: #525252
Background Color: #70B51A</t>
    </r>
    <r>
      <rPr>
        <rFont val="Arial"/>
        <b/>
        <color theme="1"/>
        <sz val="11.0"/>
      </rPr>
      <t xml:space="preserve">
Resources:
</t>
    </r>
    <r>
      <rPr>
        <rFont val="Arial"/>
        <color theme="1"/>
        <sz val="11.0"/>
      </rPr>
      <t xml:space="preserve">Non-text contrast:
https://www.w3.org/WAI/WCAG21/Understanding/non-text-contrast.html
Contrast (Minimum):
https://www.w3.org/WAI/GL/low-vision-a11y-tf/wiki/Contrast_(Minimum)
Color contrast analyser:
</t>
    </r>
    <r>
      <rPr>
        <rFont val="Arial"/>
        <color theme="1"/>
        <sz val="11.0"/>
      </rPr>
      <t>https://www.tpgi.com/color-contrast-checker/</t>
    </r>
  </si>
  <si>
    <r>
      <rPr>
        <rFont val="Arial"/>
        <color theme="1"/>
        <sz val="11.0"/>
      </rPr>
      <t xml:space="preserve">1. Go to the URL.
2. Navigate to the </t>
    </r>
    <r>
      <rPr>
        <rFont val="Arial"/>
        <b/>
        <color theme="1"/>
        <sz val="11.0"/>
      </rPr>
      <t xml:space="preserve">element "Make an appointment" </t>
    </r>
    <r>
      <rPr>
        <rFont val="Arial"/>
        <color theme="1"/>
        <sz val="11.0"/>
      </rPr>
      <t>present just below text</t>
    </r>
    <r>
      <rPr>
        <rFont val="Arial"/>
        <b/>
        <color theme="1"/>
        <sz val="11.0"/>
      </rPr>
      <t xml:space="preserve"> "header" </t>
    </r>
    <r>
      <rPr>
        <rFont val="Arial"/>
        <color theme="1"/>
        <sz val="11.0"/>
      </rPr>
      <t xml:space="preserve">in the main region.
3. Inspect the </t>
    </r>
    <r>
      <rPr>
        <rFont val="Arial"/>
        <b/>
        <color theme="1"/>
        <sz val="11.0"/>
      </rPr>
      <t>element "Make an appointment"</t>
    </r>
    <r>
      <rPr>
        <rFont val="Arial"/>
        <color theme="1"/>
        <sz val="11.0"/>
      </rPr>
      <t xml:space="preserve">.
4. Notice that the </t>
    </r>
    <r>
      <rPr>
        <rFont val="Arial"/>
        <b/>
        <color theme="1"/>
        <sz val="11.0"/>
      </rPr>
      <t>element "Make an appointment"</t>
    </r>
    <r>
      <rPr>
        <rFont val="Arial"/>
        <color theme="1"/>
        <sz val="11.0"/>
      </rPr>
      <t xml:space="preserve"> doesn't have a role.</t>
    </r>
  </si>
  <si>
    <r>
      <rPr>
        <rFont val="Arial"/>
        <color rgb="FF000000"/>
        <sz val="11.0"/>
      </rPr>
      <t>The</t>
    </r>
    <r>
      <rPr>
        <rFont val="Arial"/>
        <b/>
        <color rgb="FF000000"/>
        <sz val="11.0"/>
      </rPr>
      <t xml:space="preserve"> element "Make an appointment"</t>
    </r>
    <r>
      <rPr>
        <rFont val="Arial"/>
        <color rgb="FF000000"/>
        <sz val="11.0"/>
      </rPr>
      <t xml:space="preserve"> doesn't have a role that programmatically defines the function of the control.</t>
    </r>
  </si>
  <si>
    <r>
      <rPr>
        <rFont val="Arial"/>
        <color theme="1"/>
        <sz val="11.0"/>
      </rPr>
      <t xml:space="preserve">The screen reader announces the </t>
    </r>
    <r>
      <rPr>
        <rFont val="Arial"/>
        <b/>
        <color theme="1"/>
        <sz val="11.0"/>
      </rPr>
      <t xml:space="preserve">element "Make an appointment" </t>
    </r>
    <r>
      <rPr>
        <rFont val="Arial"/>
        <color theme="1"/>
        <sz val="11.0"/>
      </rPr>
      <t xml:space="preserve">with the appropriate role as a </t>
    </r>
    <r>
      <rPr>
        <rFont val="Arial"/>
        <b/>
        <color theme="1"/>
        <sz val="11.0"/>
      </rPr>
      <t>"button"</t>
    </r>
    <r>
      <rPr>
        <rFont val="Arial"/>
        <color theme="1"/>
        <sz val="11.0"/>
      </rPr>
      <t>.</t>
    </r>
  </si>
  <si>
    <t>https://www.screencast.com/t/WOdgBfA71c</t>
  </si>
  <si>
    <r>
      <rPr>
        <rFont val="Arial"/>
        <color theme="1"/>
        <sz val="11.0"/>
      </rPr>
      <t xml:space="preserve">Use role="button".
</t>
    </r>
    <r>
      <rPr>
        <rFont val="Arial"/>
        <b/>
        <color theme="1"/>
        <sz val="11.0"/>
      </rPr>
      <t>Resources</t>
    </r>
    <r>
      <rPr>
        <rFont val="Arial"/>
        <color theme="1"/>
        <sz val="11.0"/>
      </rPr>
      <t xml:space="preserve">
https://developer.mozilla.org/en-US/docs/Web/Accessibility/ARIA/Roles/button_role</t>
    </r>
  </si>
  <si>
    <t>man-auto-10</t>
  </si>
  <si>
    <t>Notice of Nondiscrimination and Accessibility Requirements</t>
  </si>
  <si>
    <t>https://carilionclinic.org/notice-nondiscrimination-and-accessibility-requirements#about</t>
  </si>
  <si>
    <t>ID attribute value must be unique</t>
  </si>
  <si>
    <r>
      <rPr>
        <rFont val="Arial"/>
        <color theme="1"/>
        <sz val="11.0"/>
      </rPr>
      <t xml:space="preserve">1. Go to the URL.
2. Open the Browser Console.
3. Run aXe scan.
4. Look for </t>
    </r>
    <r>
      <rPr>
        <rFont val="Arial"/>
        <b/>
        <color theme="1"/>
        <sz val="11.0"/>
      </rPr>
      <t xml:space="preserve">the issue "ID attribute value must be unique" as it's displayed on aXe results  </t>
    </r>
    <r>
      <rPr>
        <rFont val="Arial"/>
        <color theme="1"/>
        <sz val="11.0"/>
      </rPr>
      <t xml:space="preserve">and select </t>
    </r>
    <r>
      <rPr>
        <rFont val="Arial"/>
        <b/>
        <color theme="1"/>
        <sz val="11.0"/>
      </rPr>
      <t>"Inspect"</t>
    </r>
    <r>
      <rPr>
        <rFont val="Arial"/>
        <color theme="1"/>
        <sz val="11.0"/>
      </rPr>
      <t xml:space="preserve"> Section to be taken to the block of code where the issue is located.</t>
    </r>
  </si>
  <si>
    <r>
      <rPr>
        <rFont val="Arial"/>
        <color rgb="FF000000"/>
        <sz val="11.0"/>
      </rPr>
      <t xml:space="preserve">More than one instance of an active ID is found.
Duplicate IDs found:
</t>
    </r>
    <r>
      <rPr>
        <rFont val="Arial"/>
        <b/>
        <color rgb="FF000000"/>
        <sz val="11.0"/>
      </rPr>
      <t>id="hero"</t>
    </r>
    <r>
      <rPr>
        <rFont val="Arial"/>
        <color rgb="FF000000"/>
        <sz val="11.0"/>
      </rPr>
      <t xml:space="preserve">
The value assigned to active ID attributes on focusable elements must be unique to prevent the second instance from being overlooked by assistive technology.</t>
    </r>
  </si>
  <si>
    <t>No repeated IDs are found.</t>
  </si>
  <si>
    <t>https://www.screencast.com/t/KMQeblypAQ</t>
  </si>
  <si>
    <t>4.1.1</t>
  </si>
  <si>
    <t xml:space="preserve">Avoid having two active IDs of a different version (webmobile or desktop version) for the same element at the same time. 
In case the mobile responsive view is displaying, then the only ID that should be active is the ID of the corresponding mobile version. 
Make sure that each focusable element on the page with an active ID has a unique value. </t>
  </si>
  <si>
    <t>web-1</t>
  </si>
  <si>
    <t xml:space="preserve">News – Search Newsroom (flow), </t>
  </si>
  <si>
    <t>https://www.carilionclinic.org/news/?q=COVID-19&amp;search.x=9&amp;search.y=30</t>
  </si>
  <si>
    <t xml:space="preserve">Mandatory form fields visually or programmatically not indicated </t>
  </si>
  <si>
    <r>
      <rPr>
        <rFont val="Arial"/>
        <color theme="1"/>
        <sz val="11.0"/>
      </rPr>
      <t xml:space="preserve">1. Go to the URL.
2. Navigate through the website until reaching the </t>
    </r>
    <r>
      <rPr>
        <rFont val="Arial"/>
        <b/>
        <color theme="1"/>
        <sz val="11.0"/>
      </rPr>
      <t xml:space="preserve">required field "Email address" </t>
    </r>
    <r>
      <rPr>
        <rFont val="Arial"/>
        <color theme="1"/>
        <sz val="11.0"/>
      </rPr>
      <t>present under the</t>
    </r>
    <r>
      <rPr>
        <rFont val="Arial"/>
        <b/>
        <color theme="1"/>
        <sz val="11.0"/>
      </rPr>
      <t xml:space="preserve"> heading text "Subscribe for Carilion Community Updates" </t>
    </r>
    <r>
      <rPr>
        <rFont val="Arial"/>
        <color theme="1"/>
        <sz val="11.0"/>
      </rPr>
      <t>with in the main section.</t>
    </r>
    <r>
      <rPr>
        <rFont val="Arial"/>
        <b/>
        <color theme="1"/>
        <sz val="11.0"/>
      </rPr>
      <t xml:space="preserve">
</t>
    </r>
    <r>
      <rPr>
        <rFont val="Arial"/>
        <color theme="1"/>
        <sz val="11.0"/>
      </rPr>
      <t xml:space="preserve">3. Notice that the </t>
    </r>
    <r>
      <rPr>
        <rFont val="Arial"/>
        <b/>
        <color theme="1"/>
        <sz val="11.0"/>
      </rPr>
      <t>required field "Email address"</t>
    </r>
    <r>
      <rPr>
        <rFont val="Arial"/>
        <color theme="1"/>
        <sz val="11.0"/>
      </rPr>
      <t xml:space="preserve"> are not visually indicated.</t>
    </r>
  </si>
  <si>
    <r>
      <rPr>
        <rFont val="Arial"/>
        <color rgb="FF000000"/>
        <sz val="11.0"/>
      </rPr>
      <t xml:space="preserve">The </t>
    </r>
    <r>
      <rPr>
        <rFont val="Arial"/>
        <b/>
        <color rgb="FF000000"/>
        <sz val="11.0"/>
      </rPr>
      <t>required field "Email address"</t>
    </r>
    <r>
      <rPr>
        <rFont val="Arial"/>
        <color rgb="FF000000"/>
        <sz val="11.0"/>
      </rPr>
      <t xml:space="preserve"> are not visually indicated.</t>
    </r>
  </si>
  <si>
    <r>
      <rPr>
        <rFont val="Arial"/>
        <color theme="1"/>
        <sz val="11.0"/>
      </rPr>
      <t xml:space="preserve">The </t>
    </r>
    <r>
      <rPr>
        <rFont val="Arial"/>
        <b/>
        <color theme="1"/>
        <sz val="11.0"/>
      </rPr>
      <t>required field "Email address"</t>
    </r>
    <r>
      <rPr>
        <rFont val="Arial"/>
        <color theme="1"/>
        <sz val="11.0"/>
      </rPr>
      <t xml:space="preserve"> are properly indicated.</t>
    </r>
  </si>
  <si>
    <t>https://www.screencast.com/t/dzLHaEvgHM</t>
  </si>
  <si>
    <r>
      <rPr>
        <rFont val="Arial"/>
        <color theme="1"/>
        <sz val="11.0"/>
      </rPr>
      <t xml:space="preserve">Use the word "required" in the field label.
or
Use the star (*) character in the field label, in which case indicate at the top of the form that items marked with * are required.
and,
Use the HTML required attribute.
Alternatively, use aria-required if an HTML solution is not possible and for backwards compatibility.
</t>
    </r>
    <r>
      <rPr>
        <rFont val="Arial"/>
        <b/>
        <color theme="1"/>
        <sz val="11.0"/>
      </rPr>
      <t xml:space="preserve">Resources:
</t>
    </r>
    <r>
      <rPr>
        <rFont val="Arial"/>
        <color theme="1"/>
        <sz val="11.0"/>
      </rPr>
      <t xml:space="preserve">Indicating required form controls using label or legend:
https://www.w3.org/WAI/WCAG21/Techniques/html/H90
Identifying a required field with the aria-required property:
</t>
    </r>
    <r>
      <rPr>
        <rFont val="Arial"/>
        <color theme="1"/>
        <sz val="11.0"/>
      </rPr>
      <t>https://www.w3.org/WAI/WCAG21/Techniques/aria/ARIA2</t>
    </r>
  </si>
  <si>
    <r>
      <rPr>
        <rFont val="Arial"/>
        <color theme="1"/>
        <sz val="11.0"/>
      </rPr>
      <t xml:space="preserve">1. Go to the URL.
2. Navigate through the page until you reach the </t>
    </r>
    <r>
      <rPr>
        <rFont val="Arial"/>
        <b/>
        <color theme="1"/>
        <sz val="11.0"/>
      </rPr>
      <t xml:space="preserve">element "Are you a Carilion Clinic patient?" </t>
    </r>
    <r>
      <rPr>
        <rFont val="Arial"/>
        <color theme="1"/>
        <sz val="11.0"/>
      </rPr>
      <t>present under the</t>
    </r>
    <r>
      <rPr>
        <rFont val="Arial"/>
        <b/>
        <color theme="1"/>
        <sz val="11.0"/>
      </rPr>
      <t xml:space="preserve"> heading text "Contact us" </t>
    </r>
    <r>
      <rPr>
        <rFont val="Arial"/>
        <color theme="1"/>
        <sz val="11.0"/>
      </rPr>
      <t>in the main region.
3. Inspect the</t>
    </r>
    <r>
      <rPr>
        <rFont val="Arial"/>
        <b/>
        <color theme="1"/>
        <sz val="11.0"/>
      </rPr>
      <t xml:space="preserve"> element "Are you a Carilion Clinic patient?"</t>
    </r>
    <r>
      <rPr>
        <rFont val="Arial"/>
        <color theme="1"/>
        <sz val="11.0"/>
      </rPr>
      <t>.
4. Notice that the components are not grouped together.</t>
    </r>
  </si>
  <si>
    <r>
      <rPr>
        <rFont val="Arial"/>
        <color rgb="FF000000"/>
        <sz val="11.0"/>
      </rPr>
      <t xml:space="preserve">Related </t>
    </r>
    <r>
      <rPr>
        <rFont val="Arial"/>
        <b/>
        <color rgb="FF000000"/>
        <sz val="11.0"/>
      </rPr>
      <t>element "Are you a Carilion Clinic patient?"</t>
    </r>
    <r>
      <rPr>
        <rFont val="Arial"/>
        <color rgb="FF000000"/>
        <sz val="11.0"/>
      </rPr>
      <t xml:space="preserve"> are not grouped programmatically.
Screen reader does not announce the checked/ unchecked state of </t>
    </r>
    <r>
      <rPr>
        <rFont val="Arial"/>
        <b/>
        <color rgb="FF000000"/>
        <sz val="11.0"/>
      </rPr>
      <t>element "Are you a Carilion Clinic patient?"</t>
    </r>
    <r>
      <rPr>
        <rFont val="Arial"/>
        <color rgb="FF000000"/>
        <sz val="11.0"/>
      </rPr>
      <t xml:space="preserve"> i.e  </t>
    </r>
    <r>
      <rPr>
        <rFont val="Arial"/>
        <b/>
        <color rgb="FF000000"/>
        <sz val="11.0"/>
      </rPr>
      <t>"Accepts new patient Yes checked button"</t>
    </r>
    <r>
      <rPr>
        <rFont val="Arial"/>
        <color rgb="FF000000"/>
        <sz val="11.0"/>
      </rPr>
      <t>.</t>
    </r>
  </si>
  <si>
    <r>
      <rPr>
        <rFont val="Arial"/>
        <color theme="1"/>
        <sz val="11.0"/>
      </rPr>
      <t xml:space="preserve">Related </t>
    </r>
    <r>
      <rPr>
        <rFont val="Arial"/>
        <b/>
        <color theme="1"/>
        <sz val="11.0"/>
      </rPr>
      <t>controls "Accepts new patients &amp; Accepts children"</t>
    </r>
    <r>
      <rPr>
        <rFont val="Arial"/>
        <color theme="1"/>
        <sz val="11.0"/>
      </rPr>
      <t xml:space="preserve"> are grouped programmatically and also announce the checked/ unchecked state of controls.</t>
    </r>
  </si>
  <si>
    <t>https://www.screencast.com/t/l8E3InMvOXGc</t>
  </si>
  <si>
    <r>
      <rPr>
        <rFont val="Arial"/>
        <color theme="1"/>
        <sz val="11.0"/>
      </rPr>
      <t xml:space="preserve">Associate the related controls with &lt;fieldset&gt; and &lt;legend&gt; tags.
Only use ARIA when HTML is not possible.
</t>
    </r>
    <r>
      <rPr>
        <rFont val="Arial"/>
        <b/>
        <color theme="1"/>
        <sz val="11.0"/>
      </rPr>
      <t xml:space="preserve">Resources: 
</t>
    </r>
    <r>
      <rPr>
        <rFont val="Arial"/>
        <color theme="1"/>
        <sz val="11.0"/>
      </rPr>
      <t xml:space="preserve">Grouping controls:
https://www.w3.org/WAI/tutorials/forms/grouping/
Using ARIA grouping:
https://www.w3.org/TR/WCAG20-TECHS/ARIA17.html
</t>
    </r>
  </si>
  <si>
    <t>man-sr-21</t>
  </si>
  <si>
    <t>Error message not announced</t>
  </si>
  <si>
    <r>
      <rPr>
        <rFont val="Arial"/>
        <color theme="1"/>
        <sz val="11.0"/>
      </rPr>
      <t xml:space="preserve">1. Go to the URL.
2. Navigate through the </t>
    </r>
    <r>
      <rPr>
        <rFont val="Arial"/>
        <b/>
        <color theme="1"/>
        <sz val="11.0"/>
      </rPr>
      <t>form "Contact us"</t>
    </r>
    <r>
      <rPr>
        <rFont val="Arial"/>
        <color theme="1"/>
        <sz val="11.0"/>
      </rPr>
      <t xml:space="preserve"> using a screen reader and the keyboard, until reaching the </t>
    </r>
    <r>
      <rPr>
        <rFont val="Arial"/>
        <b/>
        <color theme="1"/>
        <sz val="11.0"/>
      </rPr>
      <t xml:space="preserve">form elements "First name, Last name, etc" </t>
    </r>
    <r>
      <rPr>
        <rFont val="Arial"/>
        <color theme="1"/>
        <sz val="11.0"/>
      </rPr>
      <t>present in the main region.</t>
    </r>
    <r>
      <rPr>
        <rFont val="Arial"/>
        <b/>
        <color theme="1"/>
        <sz val="11.0"/>
      </rPr>
      <t xml:space="preserve">
</t>
    </r>
    <r>
      <rPr>
        <rFont val="Arial"/>
        <color theme="1"/>
        <sz val="11.0"/>
      </rPr>
      <t>3. Submit the form ensuring required fields or special data input fields have invalid data or mistakes.
4. Notice that there is error feedback displayed but it's not announced.</t>
    </r>
  </si>
  <si>
    <r>
      <rPr>
        <rFont val="Arial"/>
        <b/>
        <color rgb="FF000000"/>
        <sz val="11.0"/>
      </rPr>
      <t xml:space="preserve">Action taken </t>
    </r>
    <r>
      <rPr>
        <rFont val="Arial"/>
        <color rgb="FF000000"/>
        <sz val="11.0"/>
      </rPr>
      <t>on the</t>
    </r>
    <r>
      <rPr>
        <rFont val="Arial"/>
        <b/>
        <color rgb="FF000000"/>
        <sz val="11.0"/>
      </rPr>
      <t xml:space="preserve"> form button "Submits"</t>
    </r>
    <r>
      <rPr>
        <rFont val="Arial"/>
        <color rgb="FF000000"/>
        <sz val="11.0"/>
      </rPr>
      <t xml:space="preserve">, there is a visible </t>
    </r>
    <r>
      <rPr>
        <rFont val="Arial"/>
        <b/>
        <color rgb="FF000000"/>
        <sz val="11.0"/>
      </rPr>
      <t>error message "Please enter your first name, Please enter your last name, etc"</t>
    </r>
    <r>
      <rPr>
        <rFont val="Arial"/>
        <color rgb="FF000000"/>
        <sz val="11.0"/>
      </rPr>
      <t xml:space="preserve"> but, the screen reader user is not aware that an error has occurred because it is not programmatically associated.</t>
    </r>
  </si>
  <si>
    <r>
      <rPr>
        <rFont val="Arial"/>
        <color theme="1"/>
        <sz val="11.0"/>
      </rPr>
      <t xml:space="preserve">The screen reader announces the </t>
    </r>
    <r>
      <rPr>
        <rFont val="Arial"/>
        <b/>
        <color theme="1"/>
        <sz val="11.0"/>
      </rPr>
      <t>input "First name, Last name, etc"</t>
    </r>
    <r>
      <rPr>
        <rFont val="Arial"/>
        <color theme="1"/>
        <sz val="11.0"/>
      </rPr>
      <t xml:space="preserve"> as invalid as soon as the </t>
    </r>
    <r>
      <rPr>
        <rFont val="Arial"/>
        <b/>
        <color theme="1"/>
        <sz val="11.0"/>
      </rPr>
      <t>error message "Please enter your first name, Please enter your last name, etc"</t>
    </r>
    <r>
      <rPr>
        <rFont val="Arial"/>
        <color theme="1"/>
        <sz val="11.0"/>
      </rPr>
      <t xml:space="preserve"> is identified.</t>
    </r>
  </si>
  <si>
    <r>
      <rPr>
        <rFont val="Arial"/>
        <color rgb="FF1155CC"/>
        <sz val="11.0"/>
      </rPr>
      <t>https://www.screencast.com/t/i6Vkh1kGXpNR</t>
    </r>
    <r>
      <rPr>
        <rFont val="Arial"/>
        <color rgb="FF000000"/>
        <sz val="11.0"/>
      </rPr>
      <t xml:space="preserve">
</t>
    </r>
    <r>
      <rPr>
        <rFont val="Arial"/>
        <color rgb="FF1155CC"/>
        <sz val="11.0"/>
      </rPr>
      <t>https://www.screencast.com/t/OG4YpI3Ri</t>
    </r>
    <r>
      <rPr>
        <rFont val="Arial"/>
        <color rgb="FF000000"/>
        <sz val="11.0"/>
      </rPr>
      <t xml:space="preserve">
</t>
    </r>
    <r>
      <rPr>
        <rFont val="Arial"/>
        <color rgb="FF1155CC"/>
        <sz val="11.0"/>
      </rPr>
      <t>https://www.screencast.com/t/OLqYcxL5ZA83</t>
    </r>
  </si>
  <si>
    <t>3.3.1</t>
  </si>
  <si>
    <t xml:space="preserve">News – Carilion Clinic – Archive, 
News – Search Newsroom (flow).  </t>
  </si>
  <si>
    <r>
      <rPr>
        <rFont val="Arial"/>
        <b/>
        <color theme="1"/>
        <sz val="11.0"/>
      </rPr>
      <t xml:space="preserve">Error msg not associated
</t>
    </r>
    <r>
      <rPr>
        <rFont val="Arial"/>
        <color theme="1"/>
        <sz val="11.0"/>
      </rPr>
      <t xml:space="preserve">1. Add a unique id="my_unique_id" attribute to each of the elements that contains the error message.
2. Add an aria-describedby="my_unique_id" to each of the form field.
3. Add an aria-invalid="true" to the form element when the form field contains an error.
4. Set focus on the first form field with error using JS.
</t>
    </r>
    <r>
      <rPr>
        <rFont val="Arial"/>
        <b/>
        <color theme="1"/>
        <sz val="11.0"/>
      </rPr>
      <t xml:space="preserve">Refer to:
</t>
    </r>
    <r>
      <rPr>
        <rFont val="Arial"/>
        <color theme="1"/>
        <sz val="11.0"/>
      </rPr>
      <t xml:space="preserve">https://www.w3.org/TR/WCAG20-TECHS/ARIA1.html
https://www.w3.org/WAI/WCAG21/Techniques/aria/ARIA21.html
</t>
    </r>
  </si>
  <si>
    <t>man-sr-29</t>
  </si>
  <si>
    <t>Status message not announced</t>
  </si>
  <si>
    <r>
      <rPr>
        <rFont val="Arial"/>
        <color theme="1"/>
        <sz val="11.0"/>
      </rPr>
      <t xml:space="preserve">1. Go to the URL.
2. Navigate through the website and move focus to the </t>
    </r>
    <r>
      <rPr>
        <rFont val="Arial"/>
        <b/>
        <color theme="1"/>
        <sz val="11.0"/>
      </rPr>
      <t>edit fields</t>
    </r>
    <r>
      <rPr>
        <rFont val="Arial"/>
        <color theme="1"/>
        <sz val="11.0"/>
      </rPr>
      <t xml:space="preserve"> of </t>
    </r>
    <r>
      <rPr>
        <rFont val="Arial"/>
        <b/>
        <color theme="1"/>
        <sz val="11.0"/>
      </rPr>
      <t>form "Contact Us"</t>
    </r>
    <r>
      <rPr>
        <rFont val="Arial"/>
        <color theme="1"/>
        <sz val="11.0"/>
      </rPr>
      <t xml:space="preserve"> present in the main region.
3. Activate the </t>
    </r>
    <r>
      <rPr>
        <rFont val="Arial"/>
        <b/>
        <color theme="1"/>
        <sz val="11.0"/>
      </rPr>
      <t>button "Submit"</t>
    </r>
    <r>
      <rPr>
        <rFont val="Arial"/>
        <color theme="1"/>
        <sz val="11.0"/>
      </rPr>
      <t xml:space="preserve"> to check the status message.
4. Notice that the screen reader does not announce the </t>
    </r>
    <r>
      <rPr>
        <rFont val="Arial"/>
        <b/>
        <color theme="1"/>
        <sz val="11.0"/>
      </rPr>
      <t>status message "Thank you"</t>
    </r>
    <r>
      <rPr>
        <rFont val="Arial"/>
        <color theme="1"/>
        <sz val="11.0"/>
      </rPr>
      <t>.</t>
    </r>
  </si>
  <si>
    <r>
      <rPr>
        <rFont val="Arial"/>
        <color rgb="FF000000"/>
        <sz val="11.0"/>
      </rPr>
      <t xml:space="preserve">The </t>
    </r>
    <r>
      <rPr>
        <rFont val="Arial"/>
        <b/>
        <color rgb="FF000000"/>
        <sz val="11.0"/>
      </rPr>
      <t xml:space="preserve">status message "Thank you" </t>
    </r>
    <r>
      <rPr>
        <rFont val="Arial"/>
        <color rgb="FF000000"/>
        <sz val="11.0"/>
      </rPr>
      <t>is not announced by the screen reader.</t>
    </r>
  </si>
  <si>
    <r>
      <rPr>
        <rFont val="Arial"/>
        <color theme="1"/>
        <sz val="11.0"/>
      </rPr>
      <t xml:space="preserve">The </t>
    </r>
    <r>
      <rPr>
        <rFont val="Arial"/>
        <b/>
        <color theme="1"/>
        <sz val="11.0"/>
      </rPr>
      <t>status message "Thank you"</t>
    </r>
    <r>
      <rPr>
        <rFont val="Arial"/>
        <color theme="1"/>
        <sz val="11.0"/>
      </rPr>
      <t xml:space="preserve"> is announced by the screen reader without interrupting the reading flow.</t>
    </r>
  </si>
  <si>
    <t>https://www.screencast.com/t/3Ti6Xg91t
https://www.screencast.com/t/AanDW6Yykqk</t>
  </si>
  <si>
    <t xml:space="preserve">Newsroom. </t>
  </si>
  <si>
    <r>
      <rPr>
        <rFont val="Arial"/>
        <color theme="1"/>
        <sz val="11.0"/>
      </rPr>
      <t xml:space="preserve">The specified status should be announced by the screen reader user without interrupting the reading flow.
Provide a role="status" with an aria-live="polite" attribute to the dynamic element.
</t>
    </r>
    <r>
      <rPr>
        <rFont val="Arial"/>
        <b/>
        <color theme="1"/>
        <sz val="11.0"/>
      </rPr>
      <t xml:space="preserve">Resources:
</t>
    </r>
    <r>
      <rPr>
        <rFont val="Arial"/>
        <color theme="1"/>
        <sz val="11.0"/>
      </rPr>
      <t xml:space="preserve">Using the status role:
</t>
    </r>
    <r>
      <rPr>
        <rFont val="Arial"/>
        <color theme="1"/>
        <sz val="11.0"/>
      </rPr>
      <t>https://developer.mozilla.org/en-us/docs/Web/Accessibility/ARIA/ARIA_Techniques/Using_the_status_role</t>
    </r>
  </si>
  <si>
    <r>
      <rPr>
        <rFont val="Arial"/>
        <color theme="1"/>
        <sz val="11.0"/>
      </rPr>
      <t xml:space="preserve">1. Go to the URL.
2. Navigate to the </t>
    </r>
    <r>
      <rPr>
        <rFont val="Arial"/>
        <b/>
        <color theme="1"/>
        <sz val="11.0"/>
      </rPr>
      <t xml:space="preserve">button "Reason for inquiry" </t>
    </r>
    <r>
      <rPr>
        <rFont val="Arial"/>
        <color theme="1"/>
        <sz val="11.0"/>
      </rPr>
      <t xml:space="preserve">present under the </t>
    </r>
    <r>
      <rPr>
        <rFont val="Arial"/>
        <b/>
        <color theme="1"/>
        <sz val="11.0"/>
      </rPr>
      <t xml:space="preserve">heading text "Contact us" </t>
    </r>
    <r>
      <rPr>
        <rFont val="Arial"/>
        <color theme="1"/>
        <sz val="11.0"/>
      </rPr>
      <t>in the main region.</t>
    </r>
    <r>
      <rPr>
        <rFont val="Arial"/>
        <b/>
        <color theme="1"/>
        <sz val="11.0"/>
      </rPr>
      <t xml:space="preserve">
</t>
    </r>
    <r>
      <rPr>
        <rFont val="Arial"/>
        <color theme="1"/>
        <sz val="11.0"/>
      </rPr>
      <t>3. Notice that the screen reader does not announce the current state of the</t>
    </r>
    <r>
      <rPr>
        <rFont val="Arial"/>
        <b/>
        <color theme="1"/>
        <sz val="11.0"/>
      </rPr>
      <t xml:space="preserve"> button "Reason for inquiry"</t>
    </r>
    <r>
      <rPr>
        <rFont val="Arial"/>
        <color theme="1"/>
        <sz val="11.0"/>
      </rPr>
      <t>.</t>
    </r>
  </si>
  <si>
    <r>
      <rPr>
        <rFont val="Arial"/>
        <color rgb="FF000000"/>
        <sz val="11.0"/>
      </rPr>
      <t xml:space="preserve">The state of the </t>
    </r>
    <r>
      <rPr>
        <rFont val="Arial"/>
        <b/>
        <color rgb="FF000000"/>
        <sz val="11.0"/>
      </rPr>
      <t>button "Reason for inquiry"</t>
    </r>
    <r>
      <rPr>
        <rFont val="Arial"/>
        <color rgb="FF000000"/>
        <sz val="11.0"/>
      </rPr>
      <t>, whether its content is collapsed or expanded, is not announced by the screen reader.</t>
    </r>
  </si>
  <si>
    <r>
      <rPr>
        <rFont val="Arial"/>
        <color theme="1"/>
        <sz val="11.0"/>
      </rPr>
      <t xml:space="preserve">There is an aria-expanded attribute that indicates the current state of the </t>
    </r>
    <r>
      <rPr>
        <rFont val="Arial"/>
        <b/>
        <color theme="1"/>
        <sz val="11.0"/>
      </rPr>
      <t>button "Reason for inquiry"</t>
    </r>
    <r>
      <rPr>
        <rFont val="Arial"/>
        <color theme="1"/>
        <sz val="11.0"/>
      </rPr>
      <t>.</t>
    </r>
  </si>
  <si>
    <t>https://www.screencast.com/t/uo1tJZKG</t>
  </si>
  <si>
    <r>
      <rPr>
        <rFont val="Arial"/>
        <color theme="1"/>
        <sz val="11.0"/>
      </rPr>
      <t xml:space="preserve">Use an aria-expanded attribute to provide information about the current state of the element. Initially, set the value to "false" and handle the toggle functionality between "false" and "true" using JS.
When the button is coded correctly, the screen reader should announce when the state changes between expanded and collapsed.
</t>
    </r>
    <r>
      <rPr>
        <rFont val="Arial"/>
        <b/>
        <color theme="1"/>
        <sz val="11.0"/>
      </rPr>
      <t xml:space="preserve">Resources
</t>
    </r>
    <r>
      <rPr>
        <rFont val="Arial"/>
        <color theme="1"/>
        <sz val="11.0"/>
      </rPr>
      <t xml:space="preserve">Using the WAI-ARIA aria-expanded state to mark expandable and collapsible regions:
https://www.w3.org/WAI/GL/wiki/Using_the_WAI-ARIA_aria-expanded_state_to_mark_expandable_and_collapsible_regions#Example_1:_Using_a_button_to_collapse_and_expand_a_region
Accessible Rich Internet Applications
See aria-expanded:
https://www.w3.org/TR/wai-aria/#aria-expanded
</t>
    </r>
  </si>
  <si>
    <t xml:space="preserve">News – Carilion Clinic – Archive </t>
  </si>
  <si>
    <t>https://www.carilionclinic.org/news/?h=1&amp;t=excellence#skip-placeholder4472671</t>
  </si>
  <si>
    <r>
      <rPr>
        <rFont val="Arial"/>
        <color theme="1"/>
        <sz val="11.0"/>
      </rPr>
      <t xml:space="preserve">1. Go to the URL.
2. Navigate through the website and move focus to the </t>
    </r>
    <r>
      <rPr>
        <rFont val="Arial"/>
        <b/>
        <color theme="1"/>
        <sz val="11.0"/>
      </rPr>
      <t>input field "Email address"</t>
    </r>
    <r>
      <rPr>
        <rFont val="Arial"/>
        <color theme="1"/>
        <sz val="11.0"/>
      </rPr>
      <t xml:space="preserve"> present just below the </t>
    </r>
    <r>
      <rPr>
        <rFont val="Arial"/>
        <b/>
        <color theme="1"/>
        <sz val="11.0"/>
      </rPr>
      <t xml:space="preserve">heading text "Subscribe for carilion community updates" </t>
    </r>
    <r>
      <rPr>
        <rFont val="Arial"/>
        <color theme="1"/>
        <sz val="11.0"/>
      </rPr>
      <t xml:space="preserve">in the main region.
3. Activate the </t>
    </r>
    <r>
      <rPr>
        <rFont val="Arial"/>
        <b/>
        <color theme="1"/>
        <sz val="11.0"/>
      </rPr>
      <t>"Send" button</t>
    </r>
    <r>
      <rPr>
        <rFont val="Arial"/>
        <color theme="1"/>
        <sz val="11.0"/>
      </rPr>
      <t xml:space="preserve"> to check the error message and now search for the </t>
    </r>
    <r>
      <rPr>
        <rFont val="Arial"/>
        <b/>
        <color theme="1"/>
        <sz val="11.0"/>
      </rPr>
      <t>error message "This is not a valid email address"</t>
    </r>
    <r>
      <rPr>
        <rFont val="Arial"/>
        <color theme="1"/>
        <sz val="11.0"/>
      </rPr>
      <t>.
4. Use the Colour Contrast Analyser to measure the contrast ratio.</t>
    </r>
  </si>
  <si>
    <r>
      <rPr>
        <rFont val="Arial"/>
        <color rgb="FF000000"/>
        <sz val="11.0"/>
      </rPr>
      <t xml:space="preserve">In </t>
    </r>
    <r>
      <rPr>
        <rFont val="Arial"/>
        <b/>
        <color rgb="FF000000"/>
        <sz val="11.0"/>
      </rPr>
      <t>main section</t>
    </r>
    <r>
      <rPr>
        <rFont val="Arial"/>
        <color rgb="FF000000"/>
        <sz val="11.0"/>
      </rPr>
      <t xml:space="preserve">, the color contrast ratio between the </t>
    </r>
    <r>
      <rPr>
        <rFont val="Arial"/>
        <b/>
        <color rgb="FF000000"/>
        <sz val="11.0"/>
      </rPr>
      <t>error message "This is not a valid email address"</t>
    </r>
    <r>
      <rPr>
        <rFont val="Arial"/>
        <color rgb="FF000000"/>
        <sz val="11.0"/>
      </rPr>
      <t xml:space="preserve"> and its background is less than 4.5:1.</t>
    </r>
  </si>
  <si>
    <r>
      <rPr>
        <rFont val="Arial"/>
        <color theme="1"/>
        <sz val="11.0"/>
      </rPr>
      <t xml:space="preserve">The color contrast ratio between the </t>
    </r>
    <r>
      <rPr>
        <rFont val="Arial"/>
        <b/>
        <color theme="1"/>
        <sz val="11.0"/>
      </rPr>
      <t>error message "This is not a valid email address"</t>
    </r>
    <r>
      <rPr>
        <rFont val="Arial"/>
        <color theme="1"/>
        <sz val="11.0"/>
      </rPr>
      <t xml:space="preserve"> and its background is at least 4.5:1.</t>
    </r>
  </si>
  <si>
    <t>https://www.screencast.com/t/c1HlovrKtfa</t>
  </si>
  <si>
    <t>The color combination (Foreground: #FFFFFF, Background: #CF5151) used for the element reported on the screenshot was found several times on other similar elements.</t>
  </si>
  <si>
    <r>
      <rPr>
        <rFont val="Arial"/>
        <color theme="1"/>
        <sz val="11.0"/>
      </rPr>
      <t xml:space="preserve">Make sure that the element has a contrast ratio of at least 4.5:1.
</t>
    </r>
    <r>
      <rPr>
        <rFont val="Arial"/>
        <b/>
        <color theme="1"/>
        <sz val="11.0"/>
      </rPr>
      <t>For color compliant options:</t>
    </r>
    <r>
      <rPr>
        <rFont val="Arial"/>
        <color theme="1"/>
        <sz val="11.0"/>
      </rPr>
      <t xml:space="preserve">
https://contrast-finder.tanaguru.com/
http://colorsafe.co/
</t>
    </r>
    <r>
      <rPr>
        <rFont val="Arial"/>
        <b/>
        <color theme="1"/>
        <sz val="11.0"/>
      </rPr>
      <t>Good color option:</t>
    </r>
    <r>
      <rPr>
        <rFont val="Arial"/>
        <color theme="1"/>
        <sz val="11.0"/>
      </rPr>
      <t xml:space="preserve">
Foreground Color: #0A0A0A
Background Color:#CF5151
</t>
    </r>
    <r>
      <rPr>
        <rFont val="Arial"/>
        <b/>
        <color theme="1"/>
        <sz val="11.0"/>
      </rPr>
      <t xml:space="preserve">
Resources:
</t>
    </r>
    <r>
      <rPr>
        <rFont val="Arial"/>
        <color theme="1"/>
        <sz val="11.0"/>
      </rPr>
      <t>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https://www.tpgi.com/color-contrast-checker/</t>
    </r>
  </si>
  <si>
    <t>man-sr-30</t>
  </si>
  <si>
    <t xml:space="preserve">News – FAQ – COVID-19 Booster Guidance
</t>
  </si>
  <si>
    <t>https://www.carilionclinic.org/news/faq-covid-19-booster-guidance/#skip-placeholder5296379</t>
  </si>
  <si>
    <t>Missing data table caption</t>
  </si>
  <si>
    <r>
      <rPr>
        <rFont val="Arial"/>
        <color theme="1"/>
        <sz val="11.0"/>
      </rPr>
      <t xml:space="preserve">1. Go to the URL.
2. Navigate to the </t>
    </r>
    <r>
      <rPr>
        <rFont val="Arial"/>
        <b/>
        <color theme="1"/>
        <sz val="11.0"/>
      </rPr>
      <t>data table</t>
    </r>
    <r>
      <rPr>
        <rFont val="Arial"/>
        <color theme="1"/>
        <sz val="11.0"/>
      </rPr>
      <t xml:space="preserve"> present under the</t>
    </r>
    <r>
      <rPr>
        <rFont val="Arial"/>
        <b/>
        <color theme="1"/>
        <sz val="11.0"/>
      </rPr>
      <t xml:space="preserve"> heading text "Mixing and Matching Booster Doses" </t>
    </r>
    <r>
      <rPr>
        <rFont val="Arial"/>
        <color theme="1"/>
        <sz val="11.0"/>
      </rPr>
      <t>in the main region.
3. Inspect the table element.
4. Notice that the data table doesn't have a caption tag.</t>
    </r>
  </si>
  <si>
    <r>
      <rPr>
        <rFont val="Arial"/>
        <color rgb="FF000000"/>
        <sz val="11.0"/>
      </rPr>
      <t>The</t>
    </r>
    <r>
      <rPr>
        <rFont val="Arial"/>
        <b/>
        <color rgb="FF000000"/>
        <sz val="11.0"/>
      </rPr>
      <t xml:space="preserve"> data table "Percent of patients with an increase in antibody production (Ab titers)"</t>
    </r>
    <r>
      <rPr>
        <rFont val="Arial"/>
        <color rgb="FF000000"/>
        <sz val="11.0"/>
      </rPr>
      <t xml:space="preserve"> does not have a caption.</t>
    </r>
  </si>
  <si>
    <r>
      <rPr>
        <rFont val="Arial"/>
        <color theme="1"/>
        <sz val="11.0"/>
      </rPr>
      <t xml:space="preserve">The data table has a caption that clearly describes the content of the data table.
</t>
    </r>
    <r>
      <rPr>
        <rFont val="Arial"/>
        <b/>
        <color theme="1"/>
        <sz val="11.0"/>
      </rPr>
      <t xml:space="preserve">For Example: </t>
    </r>
    <r>
      <rPr>
        <rFont val="Arial"/>
        <color theme="1"/>
        <sz val="11.0"/>
      </rPr>
      <t>Table caption "Percent of patients with an increase in antibody production (Ab titers)".</t>
    </r>
  </si>
  <si>
    <t>https://www.screencast.com/t/O3SDOB8w</t>
  </si>
  <si>
    <r>
      <rPr>
        <rFont val="Arial"/>
        <color theme="1"/>
        <sz val="11.0"/>
      </rPr>
      <t xml:space="preserve">Add a &lt;caption&gt; inside the &lt;table&gt; tag with a description of the information contained in the table. 
The caption helps  screen reader users identify the content of the data table.
</t>
    </r>
    <r>
      <rPr>
        <rFont val="Arial"/>
        <b/>
        <color theme="1"/>
        <sz val="11.0"/>
      </rPr>
      <t xml:space="preserve">Resources:
</t>
    </r>
    <r>
      <rPr>
        <rFont val="Arial"/>
        <color theme="1"/>
        <sz val="11.0"/>
      </rPr>
      <t>Table caption:
https://developer.mozilla.org/en-US/docs/Web/HTML/Element/caption</t>
    </r>
  </si>
  <si>
    <t>News – Search Newsroom (flow)</t>
  </si>
  <si>
    <t>https://www.carilionclinic.org/news/?q=COVID-19&amp;fd=01%2F01%2F2010&amp;sd=20%2F11%2F2021</t>
  </si>
  <si>
    <t>Calendar is not accessible</t>
  </si>
  <si>
    <r>
      <rPr>
        <rFont val="Arial"/>
        <color theme="1"/>
        <sz val="11.0"/>
      </rPr>
      <t xml:space="preserve">1. Go to the URL.
2. Navigate through the page using the keyboard until you reach the </t>
    </r>
    <r>
      <rPr>
        <rFont val="Arial"/>
        <b/>
        <color theme="1"/>
        <sz val="11.0"/>
      </rPr>
      <t xml:space="preserve">"Date picker" </t>
    </r>
    <r>
      <rPr>
        <rFont val="Arial"/>
        <color theme="1"/>
        <sz val="11.0"/>
      </rPr>
      <t xml:space="preserve">present just next to the </t>
    </r>
    <r>
      <rPr>
        <rFont val="Arial"/>
        <b/>
        <color theme="1"/>
        <sz val="11.0"/>
      </rPr>
      <t xml:space="preserve">search result "68 results found with keyword: COVID-19" </t>
    </r>
    <r>
      <rPr>
        <rFont val="Arial"/>
        <color theme="1"/>
        <sz val="11.0"/>
      </rPr>
      <t xml:space="preserve">in the main region.
3. Notice that focus does not reach the </t>
    </r>
    <r>
      <rPr>
        <rFont val="Arial"/>
        <b/>
        <color theme="1"/>
        <sz val="11.0"/>
      </rPr>
      <t>buttons "1, 2, 3, etc".</t>
    </r>
  </si>
  <si>
    <t>Focus does not reach elements present within the Calendar.
The Calendar is not fully accessible for both keyboard and screen reader users.
This is important for users with motor impairments who navigate through the page using keyboard only.</t>
  </si>
  <si>
    <t>The Calendar should be fully accessible.</t>
  </si>
  <si>
    <t>https://www.screencast.com/t/fMy0STeMT</t>
  </si>
  <si>
    <r>
      <rPr>
        <rFont val="Arial"/>
        <color theme="1"/>
        <sz val="11.0"/>
      </rPr>
      <t xml:space="preserve">Use the proper button tag with correct role and label.
OR
Use a tabindex="0" attribute to make the item focusable.
For Button: Add a role="button".
Create fully accessible Calendar with the help of below reference link.
</t>
    </r>
    <r>
      <rPr>
        <rFont val="Arial"/>
        <b/>
        <color theme="1"/>
        <sz val="11.0"/>
      </rPr>
      <t>Refer to:</t>
    </r>
    <r>
      <rPr>
        <rFont val="Arial"/>
        <color theme="1"/>
        <sz val="11.0"/>
      </rPr>
      <t xml:space="preserve">
https://www.w3.org/TR/wai-aria-practices/examples/dialog-modal/datepicker-dialog.html</t>
    </r>
  </si>
  <si>
    <t>man-zoom-7</t>
  </si>
  <si>
    <t xml:space="preserve">Content is truncated when zooming browser to 200% </t>
  </si>
  <si>
    <r>
      <rPr>
        <rFont val="Arial"/>
        <b/>
        <color theme="1"/>
        <sz val="11.0"/>
      </rPr>
      <t xml:space="preserve">Preconditions:
</t>
    </r>
    <r>
      <rPr>
        <rFont val="Arial"/>
        <color theme="1"/>
        <sz val="11.0"/>
      </rPr>
      <t xml:space="preserve">Set the display resolution to 1280x768 and scale to 100% in settings.
1. Open the URL in Chrome.
2. Press the CTRL and + keys at the same time.
3. Increase the browser zoom to 200%.
4. Search for </t>
    </r>
    <r>
      <rPr>
        <rFont val="Arial"/>
        <b/>
        <color theme="1"/>
        <sz val="11.0"/>
      </rPr>
      <t>main section</t>
    </r>
    <r>
      <rPr>
        <rFont val="Arial"/>
        <color theme="1"/>
        <sz val="11.0"/>
      </rPr>
      <t xml:space="preserve"> and notice how</t>
    </r>
    <r>
      <rPr>
        <rFont val="Arial"/>
        <b/>
        <color theme="1"/>
        <sz val="11.0"/>
      </rPr>
      <t xml:space="preserve"> </t>
    </r>
    <r>
      <rPr>
        <rFont val="Arial"/>
        <color theme="1"/>
        <sz val="11.0"/>
      </rPr>
      <t>the</t>
    </r>
    <r>
      <rPr>
        <rFont val="Arial"/>
        <b/>
        <color theme="1"/>
        <sz val="11.0"/>
      </rPr>
      <t xml:space="preserve"> text "STOP" </t>
    </r>
    <r>
      <rPr>
        <rFont val="Arial"/>
        <color theme="1"/>
        <sz val="11.0"/>
      </rPr>
      <t>becomes truncated.</t>
    </r>
  </si>
  <si>
    <r>
      <rPr>
        <rFont val="Arial"/>
        <color rgb="FF000000"/>
        <sz val="11.0"/>
      </rPr>
      <t xml:space="preserve">The </t>
    </r>
    <r>
      <rPr>
        <rFont val="Arial"/>
        <b/>
        <color rgb="FF000000"/>
        <sz val="11.0"/>
      </rPr>
      <t xml:space="preserve">text "STOP" </t>
    </r>
    <r>
      <rPr>
        <rFont val="Arial"/>
        <color rgb="FF000000"/>
        <sz val="11.0"/>
      </rPr>
      <t>is truncated. The user is not able to see part of the content presented on the webpage.</t>
    </r>
  </si>
  <si>
    <t>The content adapts itself to the current viewport when increasing the browser zoom.</t>
  </si>
  <si>
    <t>https://www.screencast.com/t/wf6Tc3pjw0X
https://www.screencast.com/t/WEOC0lGDCFE</t>
  </si>
  <si>
    <t>Note:This similar issue also exists at 400% zoom.
News – Search Newsroom (flow):The calendar data is truncated. The user is not able to see part of the content presented on the webpage.</t>
  </si>
  <si>
    <r>
      <rPr>
        <rFont val="Arial"/>
        <color theme="1"/>
        <sz val="11.0"/>
      </rPr>
      <t xml:space="preserve">Use the CSS media query to adjust the properties when zooming the browser to 200%.
Also ensure that the height and width of content containers are specified using dynamic units like '%', 'em', 'vh' and 'vw'.
</t>
    </r>
    <r>
      <rPr>
        <rFont val="Arial"/>
        <b/>
        <color theme="1"/>
        <sz val="11.0"/>
      </rPr>
      <t>Refer to:</t>
    </r>
    <r>
      <rPr>
        <rFont val="Arial"/>
        <color theme="1"/>
        <sz val="11.0"/>
      </rPr>
      <t xml:space="preserve">
https://developer.mozilla.org/en-US/docs/Web/CSS/@media
https://www.w3.org/Style/Examples/007/units.en.html</t>
    </r>
  </si>
  <si>
    <t>man-zoom-14</t>
  </si>
  <si>
    <t xml:space="preserve">Content misaligned when zooming browser to 200% </t>
  </si>
  <si>
    <r>
      <rPr>
        <rFont val="Arial"/>
        <b/>
        <color theme="1"/>
        <sz val="11.0"/>
      </rPr>
      <t xml:space="preserve">Preconditions:
</t>
    </r>
    <r>
      <rPr>
        <rFont val="Arial"/>
        <color theme="1"/>
        <sz val="11.0"/>
      </rPr>
      <t>Set the display resolution to 1280x768 and scale to 100% in settings.</t>
    </r>
    <r>
      <rPr>
        <rFont val="Arial"/>
        <b/>
        <color theme="1"/>
        <sz val="11.0"/>
      </rPr>
      <t xml:space="preserve">
</t>
    </r>
    <r>
      <rPr>
        <rFont val="Arial"/>
        <color theme="1"/>
        <sz val="11.0"/>
      </rPr>
      <t xml:space="preserve">
1. Open the URL in Chrome.
2. Press the CTRL and + keys at the same time.
3. Increase the browser zoom to 200%.
4. Search for </t>
    </r>
    <r>
      <rPr>
        <rFont val="Arial"/>
        <b/>
        <color theme="1"/>
        <sz val="11.0"/>
      </rPr>
      <t>main</t>
    </r>
    <r>
      <rPr>
        <rFont val="Arial"/>
        <color theme="1"/>
        <sz val="11.0"/>
      </rPr>
      <t xml:space="preserve"> </t>
    </r>
    <r>
      <rPr>
        <rFont val="Arial"/>
        <b/>
        <color theme="1"/>
        <sz val="11.0"/>
      </rPr>
      <t>section</t>
    </r>
    <r>
      <rPr>
        <rFont val="Arial"/>
        <color theme="1"/>
        <sz val="11.0"/>
      </rPr>
      <t xml:space="preserve"> and notice how the plain text </t>
    </r>
    <r>
      <rPr>
        <rFont val="Arial"/>
        <b/>
        <color theme="1"/>
        <sz val="11.0"/>
      </rPr>
      <t>"flu season"</t>
    </r>
    <r>
      <rPr>
        <rFont val="Arial"/>
        <color theme="1"/>
        <sz val="11.0"/>
      </rPr>
      <t xml:space="preserve"> becomes misaligned.".</t>
    </r>
  </si>
  <si>
    <r>
      <rPr>
        <rFont val="Arial"/>
        <color rgb="FF000000"/>
        <sz val="11.0"/>
      </rPr>
      <t xml:space="preserve">The plain text "flu season" </t>
    </r>
    <r>
      <rPr>
        <rFont val="Arial"/>
        <b val="0"/>
        <color rgb="FF000000"/>
        <sz val="11.0"/>
      </rPr>
      <t>is misaligned to an extent it is missing and cannot be interpreted by the user.</t>
    </r>
  </si>
  <si>
    <t>https://www.screencast.com/t/PNGIQklk9q</t>
  </si>
  <si>
    <r>
      <rPr>
        <rFont val="Arial"/>
        <color theme="1"/>
        <sz val="11.0"/>
      </rPr>
      <t xml:space="preserve">Ensure the content adapts to the current viewport and have a logic sequence with the context around it without losing coherence.
1. Check the display properties and the DOM structure.
2. Use the CSS media query to adjust the properties when zooming the browser to 200%. 
Also ensure that the height and width of content containers are specified using dynamic units like '%', 'em', 'vh' and 'vw'.
</t>
    </r>
    <r>
      <rPr>
        <rFont val="Arial"/>
        <b/>
        <color theme="1"/>
        <sz val="11.0"/>
      </rPr>
      <t>Resources:</t>
    </r>
    <r>
      <rPr>
        <rFont val="Arial"/>
        <color theme="1"/>
        <sz val="11.0"/>
      </rPr>
      <t xml:space="preserve">
The @media CSS at-rule:
https://developer.mozilla.org/en-US/docs/Web/CSS/@media
CSS tips and tricks:
https://www.w3.org/Style/Examples/007/units.en.html</t>
    </r>
  </si>
  <si>
    <t>Incorrect list implemented</t>
  </si>
  <si>
    <r>
      <rPr>
        <rFont val="Arial"/>
        <color theme="1"/>
        <sz val="11.0"/>
      </rPr>
      <t xml:space="preserve">1. Go to the URL.
2. Navigate to the </t>
    </r>
    <r>
      <rPr>
        <rFont val="Arial"/>
        <b/>
        <color theme="1"/>
        <sz val="11.0"/>
      </rPr>
      <t>links "Find Locations, Schedule Appointment etc."</t>
    </r>
    <r>
      <rPr>
        <rFont val="Arial"/>
        <color theme="1"/>
        <sz val="11.0"/>
      </rPr>
      <t xml:space="preserve"> present just below </t>
    </r>
    <r>
      <rPr>
        <rFont val="Arial"/>
        <b/>
        <color theme="1"/>
        <sz val="11.0"/>
      </rPr>
      <t>heading text</t>
    </r>
    <r>
      <rPr>
        <rFont val="Arial"/>
        <color theme="1"/>
        <sz val="11.0"/>
      </rPr>
      <t xml:space="preserve"> </t>
    </r>
    <r>
      <rPr>
        <rFont val="Arial"/>
        <b/>
        <color theme="1"/>
        <sz val="11.0"/>
      </rPr>
      <t xml:space="preserve">"Find a Location" </t>
    </r>
    <r>
      <rPr>
        <rFont val="Arial"/>
        <color theme="1"/>
        <sz val="11.0"/>
      </rPr>
      <t>in the main region.
3</t>
    </r>
    <r>
      <rPr>
        <rFont val="Arial"/>
        <b/>
        <color theme="1"/>
        <sz val="11.0"/>
      </rPr>
      <t xml:space="preserve">. </t>
    </r>
    <r>
      <rPr>
        <rFont val="Arial"/>
        <color theme="1"/>
        <sz val="11.0"/>
      </rPr>
      <t xml:space="preserve">Inspect the </t>
    </r>
    <r>
      <rPr>
        <rFont val="Arial"/>
        <b/>
        <color theme="1"/>
        <sz val="11.0"/>
      </rPr>
      <t>links "Find Locations, Schedule Appointment etc."</t>
    </r>
    <r>
      <rPr>
        <rFont val="Arial"/>
        <color theme="1"/>
        <sz val="11.0"/>
      </rPr>
      <t>.</t>
    </r>
    <r>
      <rPr>
        <rFont val="Arial"/>
        <b/>
        <color theme="1"/>
        <sz val="11.0"/>
      </rPr>
      <t xml:space="preserve"> 
</t>
    </r>
    <r>
      <rPr>
        <rFont val="Arial"/>
        <color theme="1"/>
        <sz val="11.0"/>
      </rPr>
      <t>4. Notice that the incorrect list implemented.</t>
    </r>
  </si>
  <si>
    <r>
      <rPr>
        <rFont val="Arial"/>
        <color rgb="FF000000"/>
        <sz val="11.0"/>
      </rPr>
      <t xml:space="preserve">The </t>
    </r>
    <r>
      <rPr>
        <rFont val="Arial"/>
        <b/>
        <color rgb="FF000000"/>
        <sz val="11.0"/>
      </rPr>
      <t>links</t>
    </r>
    <r>
      <rPr>
        <rFont val="Arial"/>
        <color rgb="FF000000"/>
        <sz val="11.0"/>
      </rPr>
      <t xml:space="preserve"> </t>
    </r>
    <r>
      <rPr>
        <rFont val="Arial"/>
        <b/>
        <color rgb="FF000000"/>
        <sz val="11.0"/>
      </rPr>
      <t>"Find Locations, Schedule Appointment etc." list</t>
    </r>
    <r>
      <rPr>
        <rFont val="Arial"/>
        <color rgb="FF000000"/>
        <sz val="11.0"/>
      </rPr>
      <t xml:space="preserve"> is visually indicated but not properly coded.
Screen reader announce  the incorrect list structure for </t>
    </r>
    <r>
      <rPr>
        <rFont val="Arial"/>
        <b/>
        <color rgb="FF000000"/>
        <sz val="11.0"/>
      </rPr>
      <t>links "Find Locations, Schedule Appointment etc."</t>
    </r>
    <r>
      <rPr>
        <rFont val="Arial"/>
        <color rgb="FF000000"/>
        <sz val="11.0"/>
      </rPr>
      <t>.</t>
    </r>
  </si>
  <si>
    <r>
      <rPr>
        <rFont val="Arial"/>
        <color theme="1"/>
        <sz val="11.0"/>
      </rPr>
      <t xml:space="preserve">The screen reader should announce color options </t>
    </r>
    <r>
      <rPr>
        <rFont val="Arial"/>
        <b/>
        <color theme="1"/>
        <sz val="11.0"/>
      </rPr>
      <t>links "Find Locations, Schedule Appointment etc."</t>
    </r>
    <r>
      <rPr>
        <rFont val="Arial"/>
        <color theme="1"/>
        <sz val="11.0"/>
      </rPr>
      <t xml:space="preserve"> as </t>
    </r>
    <r>
      <rPr>
        <rFont val="Arial"/>
        <b/>
        <color theme="1"/>
        <sz val="11.0"/>
      </rPr>
      <t>"list with 4 items"</t>
    </r>
    <r>
      <rPr>
        <rFont val="Arial"/>
        <color theme="1"/>
        <sz val="11.0"/>
      </rPr>
      <t>.</t>
    </r>
  </si>
  <si>
    <t>https://www.screencast.com/t/sVmv24y1oZrA</t>
  </si>
  <si>
    <r>
      <rPr>
        <rFont val="Arial"/>
        <color theme="1"/>
        <sz val="11.0"/>
      </rPr>
      <t xml:space="preserve">1. Wrap each list item inside a &lt;li&gt; tag. 
2. Wrap the full list inside a &lt;ul&gt; or &lt;ol&gt; tag.
3. Provide the desired visual style using CSS.
Note that even when lists are coded according to native HTML, they are not read properly in iOS with VoiceOver. This is an iOS bug.
If many users are expected to use the page with iOS, the following is also recommended:
1. Provide role="list" within the &lt;ul&gt; or &lt;ol&gt; tag.
2. Provide role="listitem" on the &lt;li&gt; tag.
</t>
    </r>
    <r>
      <rPr>
        <rFont val="Arial"/>
        <b/>
        <color theme="1"/>
        <sz val="11.0"/>
      </rPr>
      <t>Resources:</t>
    </r>
    <r>
      <rPr>
        <rFont val="Arial"/>
        <color theme="1"/>
        <sz val="11.0"/>
      </rPr>
      <t xml:space="preserve">
Page structure, Lists:
</t>
    </r>
    <r>
      <rPr>
        <rFont val="Arial"/>
        <color theme="1"/>
        <sz val="11.0"/>
      </rPr>
      <t>https://www.w3.org/WAI/tutorials/page-structure/content/#lists</t>
    </r>
  </si>
  <si>
    <t>man-key-26</t>
  </si>
  <si>
    <t>Windows/ Chrome
Windows/ Chrome/ NVDA</t>
  </si>
  <si>
    <t>Link is not operable by the keyboard</t>
  </si>
  <si>
    <r>
      <rPr>
        <rFont val="Arial"/>
        <color theme="1"/>
        <sz val="11.0"/>
      </rPr>
      <t xml:space="preserve">1. Go to the URL.
2. Navigate through the page using the keyboard until you reach the </t>
    </r>
    <r>
      <rPr>
        <rFont val="Arial"/>
        <b/>
        <color theme="1"/>
        <sz val="11.0"/>
      </rPr>
      <t xml:space="preserve">link "Get My Flu Shot" </t>
    </r>
    <r>
      <rPr>
        <rFont val="Arial"/>
        <color theme="1"/>
        <sz val="11.0"/>
      </rPr>
      <t>present under the</t>
    </r>
    <r>
      <rPr>
        <rFont val="Arial"/>
        <b/>
        <color theme="1"/>
        <sz val="11.0"/>
      </rPr>
      <t xml:space="preserve"> heading text "Stop The Flu" </t>
    </r>
    <r>
      <rPr>
        <rFont val="Arial"/>
        <color theme="1"/>
        <sz val="11.0"/>
      </rPr>
      <t xml:space="preserve">in main landmark.
3. Notice that focus does not reach the </t>
    </r>
    <r>
      <rPr>
        <rFont val="Arial"/>
        <b/>
        <color theme="1"/>
        <sz val="11.0"/>
      </rPr>
      <t>link "Get My Flu Shot"</t>
    </r>
    <r>
      <rPr>
        <rFont val="Arial"/>
        <color theme="1"/>
        <sz val="11.0"/>
      </rPr>
      <t>.</t>
    </r>
  </si>
  <si>
    <r>
      <rPr>
        <rFont val="Arial"/>
        <color rgb="FF000000"/>
        <sz val="11.0"/>
      </rPr>
      <t xml:space="preserve">The </t>
    </r>
    <r>
      <rPr>
        <rFont val="Arial"/>
        <b/>
        <color rgb="FF000000"/>
        <sz val="11.0"/>
      </rPr>
      <t xml:space="preserve">link "Get My Flu Shot" </t>
    </r>
    <r>
      <rPr>
        <rFont val="Arial"/>
        <color rgb="FF000000"/>
        <sz val="11.0"/>
      </rPr>
      <t>is not operable by the keyboard.</t>
    </r>
  </si>
  <si>
    <r>
      <rPr>
        <rFont val="Arial"/>
        <color theme="1"/>
        <sz val="11.0"/>
      </rPr>
      <t xml:space="preserve">The </t>
    </r>
    <r>
      <rPr>
        <rFont val="Arial"/>
        <b/>
        <color theme="1"/>
        <sz val="11.0"/>
      </rPr>
      <t>link "Get My Flu Shot"</t>
    </r>
    <r>
      <rPr>
        <rFont val="Arial"/>
        <color theme="1"/>
        <sz val="11.0"/>
      </rPr>
      <t xml:space="preserve"> is operable and focusable by the keyboard.</t>
    </r>
  </si>
  <si>
    <t xml:space="preserve">https://www.screencast.com/t/iF35Zi2vk
</t>
  </si>
  <si>
    <r>
      <rPr>
        <rFont val="Arial"/>
        <color theme="1"/>
        <sz val="11.0"/>
      </rPr>
      <t xml:space="preserve">The link should be focusable and operable by the keyboard.
Use the proper &lt;a&gt; tag.
</t>
    </r>
    <r>
      <rPr>
        <rFont val="Arial"/>
        <b/>
        <color theme="1"/>
        <sz val="11.0"/>
      </rPr>
      <t xml:space="preserve">
</t>
    </r>
    <r>
      <rPr>
        <rFont val="Arial"/>
        <color theme="1"/>
        <sz val="11.0"/>
      </rPr>
      <t xml:space="preserve">Alternatively, use a tabindex="0" attribute to make the item focusable. 
Add a role="link" and make sure the element can be triggered when using the ENTER key.
Only use ARIA if necessary. Otherwise use HTML controls.
</t>
    </r>
    <r>
      <rPr>
        <rFont val="Arial"/>
        <b/>
        <color theme="1"/>
        <sz val="11.0"/>
      </rPr>
      <t>Resources</t>
    </r>
    <r>
      <rPr>
        <rFont val="Arial"/>
        <color theme="1"/>
        <sz val="11.0"/>
      </rPr>
      <t xml:space="preserve">
Using the link role:
https://developer.mozilla.org/en-US/docs/Web/Accessibility/ARIA/ARIA_Techniques/Using_the_link_role</t>
    </r>
  </si>
  <si>
    <t>man-sr-10</t>
  </si>
  <si>
    <t>Data table not implemented</t>
  </si>
  <si>
    <r>
      <rPr>
        <rFont val="Arial"/>
        <color theme="1"/>
        <sz val="11.0"/>
      </rPr>
      <t xml:space="preserve">1. Go to the URL.
2. Navigate to the </t>
    </r>
    <r>
      <rPr>
        <rFont val="Arial"/>
        <b/>
        <color theme="1"/>
        <sz val="11.0"/>
      </rPr>
      <t>tabular data "Carilion Clinic Pediatrics, Featured shop Article, Featured shop Article etc"</t>
    </r>
    <r>
      <rPr>
        <rFont val="Arial"/>
        <color theme="1"/>
        <sz val="11.0"/>
      </rPr>
      <t xml:space="preserve"> present just below the </t>
    </r>
    <r>
      <rPr>
        <rFont val="Arial"/>
        <b/>
        <color theme="1"/>
        <sz val="11.0"/>
      </rPr>
      <t>heading text "Pricing"</t>
    </r>
    <r>
      <rPr>
        <rFont val="Arial"/>
        <color theme="1"/>
        <sz val="11.0"/>
      </rPr>
      <t xml:space="preserve"> in the main region.
3. Inspect any component of the tabular data.
4. Notice that the </t>
    </r>
    <r>
      <rPr>
        <rFont val="Arial"/>
        <b/>
        <color theme="1"/>
        <sz val="11.0"/>
      </rPr>
      <t>data "Carilion Clinic Pediatrics, Featured shop Article, Featured shop Article etc"</t>
    </r>
    <r>
      <rPr>
        <rFont val="Arial"/>
        <color theme="1"/>
        <sz val="11.0"/>
      </rPr>
      <t xml:space="preserve"> is not inside a &lt;table&gt; tag.</t>
    </r>
  </si>
  <si>
    <r>
      <rPr>
        <rFont val="Arial"/>
        <color rgb="FF000000"/>
        <sz val="11.0"/>
      </rPr>
      <t xml:space="preserve">The tabular data for the </t>
    </r>
    <r>
      <rPr>
        <rFont val="Arial"/>
        <b/>
        <color rgb="FF000000"/>
        <sz val="11.0"/>
      </rPr>
      <t>table "Flu vaccine slot"</t>
    </r>
    <r>
      <rPr>
        <rFont val="Arial"/>
        <color rgb="FF000000"/>
        <sz val="11.0"/>
      </rPr>
      <t xml:space="preserve"> is not defined as an HTML table.</t>
    </r>
  </si>
  <si>
    <t>The tabular data for the table is defined as an HTML table, and the relationship between the row/column headers and cells is correctly associated.</t>
  </si>
  <si>
    <t>https://www.screencast.com/t/MkJHtNuM</t>
  </si>
  <si>
    <r>
      <rPr>
        <rFont val="Arial"/>
        <color theme="1"/>
        <sz val="11.0"/>
      </rPr>
      <t xml:space="preserve">Data table rows and columns must be defined. The relationship between row/column headers and table data must be associated.
1. Use a &lt;table&gt; tag with its corresponding &lt;caption&gt; to provide a description about the information contained in the table.
2. Provide an attribute scope="col" to each of the &lt;th&gt; tags which indicate column headers if the header column is not the first one.
3. Provide an attribute scope="row" to each of the &lt;th&gt; tags which indicate row headers if the header row is not the first one.
4. Best practice: use the &lt;thead&gt; and &lt;tbody&gt; tags to separate table headers and table content.
When data tables are coded according to standards, screen readers are able to navigate to each cell in all directions and read the cell content together with the associated table headers.
Best practice: use CSS instead of layout tables.
Best practice: while scope is not always required, it is best practice.
</t>
    </r>
    <r>
      <rPr>
        <rFont val="Arial"/>
        <b/>
        <color theme="1"/>
        <sz val="11.0"/>
      </rPr>
      <t xml:space="preserve">Resources:
</t>
    </r>
    <r>
      <rPr>
        <rFont val="Arial"/>
        <color theme="1"/>
        <sz val="11.0"/>
      </rPr>
      <t xml:space="preserve">Accessible tables:
https://developer.mozilla.org/en-US/docs/Web/HTML/Element/table#Accessibility_concerns
Using the scope attribute to associate header cells and data cells
https://www.w3.org/TR/WCAG20-TECHS/H63.html
</t>
    </r>
  </si>
  <si>
    <t>man-sr-68</t>
  </si>
  <si>
    <t>Heading is not descriptive</t>
  </si>
  <si>
    <r>
      <rPr>
        <rFont val="Arial"/>
        <color theme="1"/>
        <sz val="11.0"/>
      </rPr>
      <t xml:space="preserve">1. Go to the URL.
2. Navigate through the page using the keyboard until you reach the </t>
    </r>
    <r>
      <rPr>
        <rFont val="Arial"/>
        <b/>
        <color theme="1"/>
        <sz val="11.0"/>
      </rPr>
      <t>button "Mammography"</t>
    </r>
    <r>
      <rPr>
        <rFont val="Arial"/>
        <color theme="1"/>
        <sz val="11.0"/>
      </rPr>
      <t xml:space="preserve"> present under </t>
    </r>
    <r>
      <rPr>
        <rFont val="Arial"/>
        <b/>
        <color theme="1"/>
        <sz val="11.0"/>
      </rPr>
      <t>heading text "Services"</t>
    </r>
    <r>
      <rPr>
        <rFont val="Arial"/>
        <color theme="1"/>
        <sz val="11.0"/>
      </rPr>
      <t xml:space="preserve"> in the main region.
3. Select the button</t>
    </r>
    <r>
      <rPr>
        <rFont val="Arial"/>
        <b/>
        <color theme="1"/>
        <sz val="11.0"/>
      </rPr>
      <t xml:space="preserve"> "Mammography"</t>
    </r>
    <r>
      <rPr>
        <rFont val="Arial"/>
        <color theme="1"/>
        <sz val="11.0"/>
      </rPr>
      <t>, a modal is displayed.
4. Notice that the heading text "Featured Service" does not provide a clear description of the section's content.</t>
    </r>
  </si>
  <si>
    <r>
      <rPr>
        <rFont val="Arial"/>
        <color rgb="FF000000"/>
        <sz val="11.0"/>
      </rPr>
      <t xml:space="preserve">The </t>
    </r>
    <r>
      <rPr>
        <rFont val="Arial"/>
        <b/>
        <color rgb="FF000000"/>
        <sz val="11.0"/>
      </rPr>
      <t>heading text "Featured Service"</t>
    </r>
    <r>
      <rPr>
        <rFont val="Arial"/>
        <color rgb="FF000000"/>
        <sz val="11.0"/>
      </rPr>
      <t xml:space="preserve"> does not provide a clear description of the section's content.</t>
    </r>
  </si>
  <si>
    <r>
      <rPr>
        <rFont val="Arial"/>
        <color theme="1"/>
        <sz val="11.0"/>
      </rPr>
      <t xml:space="preserve">The </t>
    </r>
    <r>
      <rPr>
        <rFont val="Arial"/>
        <b/>
        <color theme="1"/>
        <sz val="11.0"/>
      </rPr>
      <t>heading "Featured Service"</t>
    </r>
    <r>
      <rPr>
        <rFont val="Arial"/>
        <color theme="1"/>
        <sz val="11.0"/>
      </rPr>
      <t xml:space="preserve"> provides a clear description of the section.
Heading text should be as:</t>
    </r>
    <r>
      <rPr>
        <rFont val="Arial"/>
        <b/>
        <color theme="1"/>
        <sz val="11.0"/>
      </rPr>
      <t xml:space="preserve"> "Mammography Featured Service"</t>
    </r>
  </si>
  <si>
    <r>
      <rPr>
        <rFont val="Arial"/>
        <color rgb="FF000000"/>
        <sz val="11.0"/>
      </rPr>
      <t>https://www.screencast.com/t/OIuzZNBhpt</t>
    </r>
    <r>
      <rPr>
        <rFont val="Arial"/>
        <color rgb="FF000000"/>
        <sz val="11.0"/>
      </rPr>
      <t xml:space="preserve"> </t>
    </r>
  </si>
  <si>
    <r>
      <rPr>
        <rFont val="Arial"/>
        <color theme="1"/>
        <sz val="11.0"/>
      </rPr>
      <t>Change or enhance the current wording of the heading to accurately describe its section.
Descriptive and clear headings help users find specific content and orient themselves within a webpage, especially if they are navigating by heading</t>
    </r>
    <r>
      <rPr>
        <rFont val="Arial"/>
        <b/>
        <color theme="1"/>
        <sz val="11.0"/>
      </rPr>
      <t xml:space="preserve">s.
Resources:
</t>
    </r>
    <r>
      <rPr>
        <rFont val="Arial"/>
        <color theme="1"/>
        <sz val="11.0"/>
      </rPr>
      <t xml:space="preserve">Providing descriptive headings:
https://www.w3.org/WAI/WCAG21/Techniques/general/G130
Writing useful headings:
https://www.plainlanguage.gov/guidelines/organize/add-useful-headings/ </t>
    </r>
  </si>
  <si>
    <t>man-sr-12</t>
  </si>
  <si>
    <t>Redundant links</t>
  </si>
  <si>
    <r>
      <rPr>
        <rFont val="Arial"/>
        <color theme="1"/>
        <sz val="11.0"/>
      </rPr>
      <t xml:space="preserve">1. Go to the URL.
2. Navigate using TAB key with the screen reader until reaching the </t>
    </r>
    <r>
      <rPr>
        <rFont val="Arial"/>
        <b/>
        <color theme="1"/>
        <sz val="11.0"/>
      </rPr>
      <t>links "Ashley A. Tuttle M.D, View full profile, Alecia W. Sizemore M.D, View full profile, Eileen C. Kenny M.D. &amp; View full profile"</t>
    </r>
    <r>
      <rPr>
        <rFont val="Arial"/>
        <color theme="1"/>
        <sz val="11.0"/>
      </rPr>
      <t xml:space="preserve"> present must below the </t>
    </r>
    <r>
      <rPr>
        <rFont val="Arial"/>
        <b/>
        <color theme="1"/>
        <sz val="11.0"/>
      </rPr>
      <t>heading text "Providers"</t>
    </r>
    <r>
      <rPr>
        <rFont val="Arial"/>
        <color theme="1"/>
        <sz val="11.0"/>
      </rPr>
      <t xml:space="preserve"> in the main region.</t>
    </r>
    <r>
      <rPr>
        <rFont val="Arial"/>
        <b/>
        <color theme="1"/>
        <sz val="11.0"/>
      </rPr>
      <t xml:space="preserve">
</t>
    </r>
    <r>
      <rPr>
        <rFont val="Arial"/>
        <color theme="1"/>
        <sz val="11.0"/>
      </rPr>
      <t xml:space="preserve">3. Press TAB key again and notice the same </t>
    </r>
    <r>
      <rPr>
        <rFont val="Arial"/>
        <b/>
        <color theme="1"/>
        <sz val="11.0"/>
      </rPr>
      <t>links "Ashley A. Tuttle M.D, View full profile, Alecia W. Sizemore M.D, View full profile, Eileen C. Kenny M.D. &amp; View full profile"</t>
    </r>
    <r>
      <rPr>
        <rFont val="Arial"/>
        <color theme="1"/>
        <sz val="11.0"/>
      </rPr>
      <t xml:space="preserve"> is being announced by the screen reader.</t>
    </r>
  </si>
  <si>
    <r>
      <rPr>
        <rFont val="Arial"/>
        <color rgb="FF000000"/>
        <sz val="11.0"/>
      </rPr>
      <t xml:space="preserve">The user reaches </t>
    </r>
    <r>
      <rPr>
        <rFont val="Arial"/>
        <b/>
        <color rgb="FF000000"/>
        <sz val="11.0"/>
      </rPr>
      <t>"2" links "Ashley A. Tuttle M.D, Alecia W. Sizemore M.D &amp; Eileen C. Kenny M.D."</t>
    </r>
    <r>
      <rPr>
        <rFont val="Arial"/>
        <color rgb="FF000000"/>
        <sz val="11.0"/>
      </rPr>
      <t xml:space="preserve"> with the same destination URL when navigating using the screen reader.
This could potentially confuse the user since all those links will lead to the same page.</t>
    </r>
  </si>
  <si>
    <r>
      <rPr>
        <rFont val="Arial"/>
        <color theme="1"/>
        <sz val="11.0"/>
      </rPr>
      <t xml:space="preserve">The user reaches only one relevant </t>
    </r>
    <r>
      <rPr>
        <rFont val="Arial"/>
        <b/>
        <color theme="1"/>
        <sz val="11.0"/>
      </rPr>
      <t>links "Ashley A. Tuttle M.D, Alecia W. Sizemore M.D &amp; Eileen C. Kenny M.D."</t>
    </r>
    <r>
      <rPr>
        <rFont val="Arial"/>
        <color theme="1"/>
        <sz val="11.0"/>
      </rPr>
      <t xml:space="preserve"> per URL within the same section.</t>
    </r>
  </si>
  <si>
    <t>https://www.screencast.com/t/RKEeNtLFnX
https://www.screencast.com/t/KpovCiTG83
https://www.screencast.com/t/mer8cHMhAE
https://www.screencast.com/t/q33RK5Yh</t>
  </si>
  <si>
    <t>Search (flow): The user reaches links "AMY D.Rockhill D.D.S" with the same destination URL when navigating using the screen reader, 
Department of Orthopaedics: The links present under heading "Orthopaedic Specialties, Education and Research &amp; Education and Research",  
Find a Doctor (flow):The user reaches links "Joshua D. Eikenberg M.D." with the same destination URL when navigating using the screen reader.</t>
  </si>
  <si>
    <r>
      <rPr>
        <rFont val="Arial"/>
        <color theme="1"/>
        <sz val="11.0"/>
      </rPr>
      <t>1. Group all the elements within the same &lt;a&gt; tag.
2. (If needed) try using &lt;span&gt; tags instead of &lt;div&gt; or &lt;p&gt; tags to avoid the screen reader announcing the same link several times.
3. Only if there is an image serving also as link</t>
    </r>
    <r>
      <rPr>
        <rFont val="Arial"/>
        <b/>
        <color theme="1"/>
        <sz val="11.0"/>
      </rPr>
      <t xml:space="preserve"> </t>
    </r>
    <r>
      <rPr>
        <rFont val="Arial"/>
        <color theme="1"/>
        <sz val="11.0"/>
      </rPr>
      <t xml:space="preserve">Mark the &lt;img&gt; element with alt-text="".
</t>
    </r>
    <r>
      <rPr>
        <rFont val="Arial"/>
        <b/>
        <color theme="1"/>
        <sz val="11.0"/>
      </rPr>
      <t xml:space="preserve">Refer to:
</t>
    </r>
    <r>
      <rPr>
        <rFont val="Arial"/>
        <color theme="1"/>
        <sz val="11.0"/>
      </rPr>
      <t>https://www.w3.org/TR/2016/NOTE-WCAG20-TECHS-20161007/H2</t>
    </r>
  </si>
  <si>
    <r>
      <rPr>
        <rFont val="Arial"/>
        <color theme="1"/>
        <sz val="11.0"/>
      </rPr>
      <t xml:space="preserve">1. Go to the URL.
2. Navigate to the </t>
    </r>
    <r>
      <rPr>
        <rFont val="Arial"/>
        <b/>
        <color theme="1"/>
        <sz val="11.0"/>
      </rPr>
      <t xml:space="preserve">text "Carilion Clinic Breast Diagnostic Center" </t>
    </r>
    <r>
      <rPr>
        <rFont val="Arial"/>
        <color theme="1"/>
        <sz val="11.0"/>
      </rPr>
      <t>present</t>
    </r>
    <r>
      <rPr>
        <rFont val="Arial"/>
        <b/>
        <color theme="1"/>
        <sz val="11.0"/>
      </rPr>
      <t xml:space="preserve"> </t>
    </r>
    <r>
      <rPr>
        <rFont val="Arial"/>
        <color theme="1"/>
        <sz val="11.0"/>
      </rPr>
      <t>in the main region.</t>
    </r>
    <r>
      <rPr>
        <rFont val="Arial"/>
        <b/>
        <color theme="1"/>
        <sz val="11.0"/>
      </rPr>
      <t xml:space="preserve">
</t>
    </r>
    <r>
      <rPr>
        <rFont val="Arial"/>
        <color theme="1"/>
        <sz val="11.0"/>
      </rPr>
      <t xml:space="preserve">3. Inspect the text.
4. Notice that the </t>
    </r>
    <r>
      <rPr>
        <rFont val="Arial"/>
        <b/>
        <color theme="1"/>
        <sz val="11.0"/>
      </rPr>
      <t xml:space="preserve">text "Carilion Clinic Breast Diagnostic Center" </t>
    </r>
    <r>
      <rPr>
        <rFont val="Arial"/>
        <color theme="1"/>
        <sz val="11.0"/>
      </rPr>
      <t>are not tagged as a heading.</t>
    </r>
  </si>
  <si>
    <r>
      <rPr>
        <rFont val="Arial"/>
        <color rgb="FF000000"/>
        <sz val="11.0"/>
      </rPr>
      <t xml:space="preserve">The </t>
    </r>
    <r>
      <rPr>
        <rFont val="Arial"/>
        <b/>
        <color rgb="FF000000"/>
        <sz val="11.0"/>
      </rPr>
      <t xml:space="preserve">text "Carilion Clinic Breast Diagnostic Center" </t>
    </r>
    <r>
      <rPr>
        <rFont val="Arial"/>
        <color rgb="FF000000"/>
        <sz val="11.0"/>
      </rPr>
      <t>are not indicated as a heading.</t>
    </r>
  </si>
  <si>
    <r>
      <rPr>
        <rFont val="Arial"/>
        <color theme="1"/>
        <sz val="11.0"/>
      </rPr>
      <t xml:space="preserve">The screen reader reads the </t>
    </r>
    <r>
      <rPr>
        <rFont val="Arial"/>
        <b/>
        <color theme="1"/>
        <sz val="11.0"/>
      </rPr>
      <t>text "Carilion Clinic Breast Diagnostic Center"</t>
    </r>
    <r>
      <rPr>
        <rFont val="Arial"/>
        <color theme="1"/>
        <sz val="11.0"/>
      </rPr>
      <t xml:space="preserve"> as a heading with the correct heading level.</t>
    </r>
  </si>
  <si>
    <t>https://www.screencast.com/t/VktCYU9gOml
https://www.screencast.com/t/xjOTkzCz
https://www.screencast.com/t/rC6LgLBOQd
https://www.screencast.com/t/rsbeukbF
https://www.screencast.com/t/yLkLukXSY
https://www.screencast.com/t/BVGu14l14y
https://www.screencast.com/t/2kD37UmDX70i
https://www.screencast.com/t/pAYjK4Jrheqm
https://www.screencast.com/t/Py69CLWKu5
https://www.screencast.com/t/gRL4BOBn5cx
https://www.screencast.com/t/IWuGvCB7Sr
https://www.screencast.com/t/ZgzJWUZGBk</t>
  </si>
  <si>
    <t xml:space="preserve">Providers – Maria R. Soriano M.D: The buttons "Click to open insurance, Aetna, Anthem etc." are not indicated as a heading, 
Emergency Medicine Residency: The texts "Mission &amp; vision" are not indicated as a heading, 
Financial Assistance: The text "Financial Assistance &amp; Financial Assistance Policy Updates - Feb. 1, 2021" is not indicated as a heading,  
Healing Arts:The text "Healing Arts Art Kit Demonstrati.. etc"  is not indicated as a heading is not indicated as a heading, 
Find a Doctor (flow): The text "View providers that are" is not indicated as a heading is not indicated as a heading, 
Search (flow): The text "76 doctors for orthopaedic &amp; 58 locations for orthopaedic" is not indicated as a heading is not indicated as a heading, 
Providers – Maria R. Soriano M.D.: The text "Schedule Appointments Through MyChart" is not indicated as a heading is not indicated as a heading, 
Newsroom: The text "feature video" is not indicated as a heading is not indicated as a heading, 
Department of Orthopaedics: The text "Orthopaedic History Since 1940" is not indicated as a heading is not indicated as a heading, 
General Ortho: The texts "What is it?, What causes it?, Calcium, vitamin D, Additional resources, Top orthopaedic team, Select research studies, Fellowship training, VTCSOM virtual tour, graduate medical education, We're here to help" is not indicated as a heading is not indicated as a heading, 
Department of Orthopaedics: the texts "Where is your pain?, Orthopaedic history since 1940 &amp; Contact us". </t>
  </si>
  <si>
    <r>
      <rPr>
        <rFont val="Arial"/>
        <color theme="1"/>
        <sz val="11.0"/>
      </rPr>
      <t xml:space="preserve">Use a heading tag (e.g., &lt;h1&gt;) around content that functions as a title or subtitle.
</t>
    </r>
    <r>
      <rPr>
        <rFont val="Arial"/>
        <b/>
        <color theme="1"/>
        <sz val="11.0"/>
      </rPr>
      <t xml:space="preserve">Resources
</t>
    </r>
    <r>
      <rPr>
        <rFont val="Arial"/>
        <color theme="1"/>
        <sz val="11.0"/>
      </rPr>
      <t>Organizing a page using heading</t>
    </r>
    <r>
      <rPr>
        <rFont val="Arial"/>
        <color theme="1"/>
        <sz val="11.0"/>
      </rPr>
      <t xml:space="preserve">s:
</t>
    </r>
    <r>
      <rPr>
        <rFont val="Arial"/>
        <color theme="1"/>
        <sz val="11.0"/>
      </rPr>
      <t>https://www.w3.org/WAI/WCAG21/Techniques/general/</t>
    </r>
    <r>
      <rPr>
        <rFont val="Arial"/>
        <color theme="1"/>
        <sz val="11.0"/>
      </rPr>
      <t>G141</t>
    </r>
  </si>
  <si>
    <r>
      <rPr>
        <rFont val="Arial"/>
        <color theme="1"/>
        <sz val="11.0"/>
      </rPr>
      <t xml:space="preserve">1. Go to the URL.
2. Navigate to the </t>
    </r>
    <r>
      <rPr>
        <rFont val="Arial"/>
        <b/>
        <color theme="1"/>
        <sz val="11.0"/>
      </rPr>
      <t>button "Click to open insurance"</t>
    </r>
    <r>
      <rPr>
        <rFont val="Arial"/>
        <color theme="1"/>
        <sz val="11.0"/>
      </rPr>
      <t xml:space="preserve"> present under the </t>
    </r>
    <r>
      <rPr>
        <rFont val="Arial"/>
        <b/>
        <color theme="1"/>
        <sz val="11.0"/>
      </rPr>
      <t>heading text "Accepted Insurance"</t>
    </r>
    <r>
      <rPr>
        <rFont val="Arial"/>
        <color theme="1"/>
        <sz val="11.0"/>
      </rPr>
      <t xml:space="preserve"> in main region.
3. Inspect the </t>
    </r>
    <r>
      <rPr>
        <rFont val="Arial"/>
        <b/>
        <color theme="1"/>
        <sz val="11.0"/>
      </rPr>
      <t>button "Click to open insurance"</t>
    </r>
    <r>
      <rPr>
        <rFont val="Arial"/>
        <color theme="1"/>
        <sz val="11.0"/>
      </rPr>
      <t xml:space="preserve">.
4. Notice that the role as </t>
    </r>
    <r>
      <rPr>
        <rFont val="Arial"/>
        <b/>
        <color theme="1"/>
        <sz val="11.0"/>
      </rPr>
      <t>"link"</t>
    </r>
    <r>
      <rPr>
        <rFont val="Arial"/>
        <color theme="1"/>
        <sz val="11.0"/>
      </rPr>
      <t xml:space="preserve"> does not match the function of </t>
    </r>
    <r>
      <rPr>
        <rFont val="Arial"/>
        <b/>
        <color theme="1"/>
        <sz val="11.0"/>
      </rPr>
      <t>button "Click to open insurance"</t>
    </r>
    <r>
      <rPr>
        <rFont val="Arial"/>
        <color theme="1"/>
        <sz val="11.0"/>
      </rPr>
      <t>.</t>
    </r>
  </si>
  <si>
    <r>
      <rPr>
        <rFont val="Arial"/>
        <color rgb="FF000000"/>
        <sz val="11.0"/>
      </rPr>
      <t xml:space="preserve">The </t>
    </r>
    <r>
      <rPr>
        <rFont val="Arial"/>
        <b/>
        <color rgb="FF000000"/>
        <sz val="11.0"/>
      </rPr>
      <t xml:space="preserve">link "Click to open insurance" </t>
    </r>
    <r>
      <rPr>
        <rFont val="Arial"/>
        <color rgb="FF000000"/>
        <sz val="11.0"/>
      </rPr>
      <t>is not coded as</t>
    </r>
    <r>
      <rPr>
        <rFont val="Arial"/>
        <b/>
        <color rgb="FF000000"/>
        <sz val="11.0"/>
      </rPr>
      <t xml:space="preserve"> button.</t>
    </r>
  </si>
  <si>
    <r>
      <rPr>
        <rFont val="Arial"/>
        <color theme="1"/>
        <sz val="11.0"/>
      </rPr>
      <t xml:space="preserve">The screen reader announces the </t>
    </r>
    <r>
      <rPr>
        <rFont val="Arial"/>
        <b/>
        <color theme="1"/>
        <sz val="11.0"/>
      </rPr>
      <t>element "Click to open insurance"</t>
    </r>
    <r>
      <rPr>
        <rFont val="Arial"/>
        <color theme="1"/>
        <sz val="11.0"/>
      </rPr>
      <t xml:space="preserve"> with the role as a </t>
    </r>
    <r>
      <rPr>
        <rFont val="Arial"/>
        <b/>
        <color theme="1"/>
        <sz val="11.0"/>
      </rPr>
      <t>"Button"</t>
    </r>
    <r>
      <rPr>
        <rFont val="Arial"/>
        <color theme="1"/>
        <sz val="11.0"/>
      </rPr>
      <t>.</t>
    </r>
  </si>
  <si>
    <t>https://www.screencast.com/t/glFqjxuvB32
https://www.screencast.com/t/EWsmLPfGc5ik
https://www.screencast.com/t/qavv3LRV8N6u
https://www.screencast.com/t/MkNQpiNof2</t>
  </si>
  <si>
    <t>Seeing Your Safely: Videos "Hospital Visit Steps and Office Visit Steps", 
Department of Orthopaedics: Videos "The Power of Collaboration, Innovative Scoliosis Treatment &amp; Supporting the Virginia Tech Corps of Cadets" and select any paint point button present under "Where is your pain?",  
Scheduled Virtual Visits: The youtube video under heading "Scheduled Virtual Visits", 
General Ortho: The youtube video under heading "Research and Education &amp; patient stories".</t>
  </si>
  <si>
    <r>
      <rPr>
        <rFont val="Arial"/>
        <color theme="1"/>
        <sz val="11.0"/>
      </rPr>
      <t xml:space="preserve">Remove role="link" or &lt;a&gt; tag and use role="button".
</t>
    </r>
    <r>
      <rPr>
        <rFont val="Arial"/>
        <b/>
        <color theme="1"/>
        <sz val="11.0"/>
      </rPr>
      <t>Resources</t>
    </r>
    <r>
      <rPr>
        <rFont val="Arial"/>
        <color theme="1"/>
        <sz val="11.0"/>
      </rPr>
      <t xml:space="preserve">
https://developer.mozilla.org/en-US/docs/Web/Accessibility/ARIA/Roles/button_role</t>
    </r>
  </si>
  <si>
    <r>
      <rPr>
        <rFont val="Arial"/>
        <color theme="1"/>
        <sz val="11.0"/>
      </rPr>
      <t xml:space="preserve">1. Go to the URL.
2. Navigate to the </t>
    </r>
    <r>
      <rPr>
        <rFont val="Arial"/>
        <b/>
        <color theme="1"/>
        <sz val="11.0"/>
      </rPr>
      <t xml:space="preserve">buttons "Accepted Insurance, Services, Specialties &amp; Providers" </t>
    </r>
    <r>
      <rPr>
        <rFont val="Arial"/>
        <color theme="1"/>
        <sz val="11.0"/>
      </rPr>
      <t xml:space="preserve">present left navigation landmark.
3. Inspect the element.
4. Notice that the role as a </t>
    </r>
    <r>
      <rPr>
        <rFont val="Arial"/>
        <b/>
        <color theme="1"/>
        <sz val="11.0"/>
      </rPr>
      <t>"Button"</t>
    </r>
    <r>
      <rPr>
        <rFont val="Arial"/>
        <color theme="1"/>
        <sz val="11.0"/>
      </rPr>
      <t xml:space="preserve"> does not match the function of </t>
    </r>
    <r>
      <rPr>
        <rFont val="Arial"/>
        <b/>
        <color theme="1"/>
        <sz val="11.0"/>
      </rPr>
      <t>links "Accepted Insurance, Services, Specialties &amp; Providers"</t>
    </r>
    <r>
      <rPr>
        <rFont val="Arial"/>
        <color theme="1"/>
        <sz val="11.0"/>
      </rPr>
      <t>.</t>
    </r>
  </si>
  <si>
    <r>
      <rPr>
        <rFont val="Arial"/>
        <color rgb="FF000000"/>
        <sz val="11.0"/>
      </rPr>
      <t xml:space="preserve">The </t>
    </r>
    <r>
      <rPr>
        <rFont val="Arial"/>
        <b/>
        <color rgb="FF000000"/>
        <sz val="11.0"/>
      </rPr>
      <t xml:space="preserve">buttons "Accepted Insurance, Services, Specialties &amp; Providers" </t>
    </r>
    <r>
      <rPr>
        <rFont val="Arial"/>
        <color rgb="FF000000"/>
        <sz val="11.0"/>
      </rPr>
      <t xml:space="preserve">is not coded as </t>
    </r>
    <r>
      <rPr>
        <rFont val="Arial"/>
        <b/>
        <color rgb="FF000000"/>
        <sz val="11.0"/>
      </rPr>
      <t>link.</t>
    </r>
  </si>
  <si>
    <r>
      <rPr>
        <rFont val="Arial"/>
        <color theme="1"/>
        <sz val="11.0"/>
      </rPr>
      <t xml:space="preserve">The screen reader announces the </t>
    </r>
    <r>
      <rPr>
        <rFont val="Arial"/>
        <b/>
        <color theme="1"/>
        <sz val="11.0"/>
      </rPr>
      <t>elements "Accepted Insurance, Services, Specialties &amp; Providers"</t>
    </r>
    <r>
      <rPr>
        <rFont val="Arial"/>
        <color theme="1"/>
        <sz val="11.0"/>
      </rPr>
      <t xml:space="preserve"> with the </t>
    </r>
    <r>
      <rPr>
        <rFont val="Arial"/>
        <b/>
        <color theme="1"/>
        <sz val="11.0"/>
      </rPr>
      <t xml:space="preserve">role </t>
    </r>
    <r>
      <rPr>
        <rFont val="Arial"/>
        <color theme="1"/>
        <sz val="11.0"/>
      </rPr>
      <t>as a</t>
    </r>
    <r>
      <rPr>
        <rFont val="Arial"/>
        <b/>
        <color theme="1"/>
        <sz val="11.0"/>
      </rPr>
      <t xml:space="preserve"> "link"</t>
    </r>
    <r>
      <rPr>
        <rFont val="Arial"/>
        <color theme="1"/>
        <sz val="11.0"/>
      </rPr>
      <t>.</t>
    </r>
  </si>
  <si>
    <t>https://www.screencast.com/t/bNl8YM9Kdi6</t>
  </si>
  <si>
    <r>
      <rPr>
        <rFont val="Arial"/>
        <color theme="1"/>
        <sz val="11.0"/>
      </rPr>
      <t xml:space="preserve">Provide role="link" or &lt;a&gt; tag.
</t>
    </r>
    <r>
      <rPr>
        <rFont val="Arial"/>
        <b/>
        <color theme="1"/>
        <sz val="11.0"/>
      </rPr>
      <t>Resources</t>
    </r>
    <r>
      <rPr>
        <rFont val="Arial"/>
        <color theme="1"/>
        <sz val="11.0"/>
      </rPr>
      <t xml:space="preserve">
</t>
    </r>
    <r>
      <rPr>
        <rFont val="Arial"/>
        <color theme="1"/>
        <sz val="11.0"/>
      </rPr>
      <t>https://developer.mozilla.org/en-US/docs/Web/Accessibility/ARIA/ARIA_Techniques/Using_the_link_role</t>
    </r>
  </si>
  <si>
    <r>
      <rPr>
        <rFont val="Arial"/>
        <color theme="1"/>
        <sz val="11.0"/>
      </rPr>
      <t xml:space="preserve">
</t>
    </r>
    <r>
      <rPr>
        <rFont val="Arial"/>
        <color theme="1"/>
        <sz val="11.0"/>
      </rPr>
      <t xml:space="preserve">Incorrect focus order on </t>
    </r>
    <r>
      <rPr>
        <rFont val="Arial"/>
        <color theme="1"/>
        <sz val="11.0"/>
      </rPr>
      <t>modal</t>
    </r>
  </si>
  <si>
    <r>
      <rPr>
        <rFont val="Arial"/>
        <color theme="1"/>
        <sz val="11.0"/>
      </rPr>
      <t xml:space="preserve">1. Go to the URL.
2. Navigate through the page using the keyboard until you reach the </t>
    </r>
    <r>
      <rPr>
        <rFont val="Arial"/>
        <b/>
        <color theme="1"/>
        <sz val="11.0"/>
      </rPr>
      <t>button "Mammography"</t>
    </r>
    <r>
      <rPr>
        <rFont val="Arial"/>
        <color theme="1"/>
        <sz val="11.0"/>
      </rPr>
      <t xml:space="preserve"> present under </t>
    </r>
    <r>
      <rPr>
        <rFont val="Arial"/>
        <b/>
        <color theme="1"/>
        <sz val="11.0"/>
      </rPr>
      <t>heading text "Services"</t>
    </r>
    <r>
      <rPr>
        <rFont val="Arial"/>
        <color theme="1"/>
        <sz val="11.0"/>
      </rPr>
      <t xml:space="preserve"> in the main region.
3. When the </t>
    </r>
    <r>
      <rPr>
        <rFont val="Arial"/>
        <b/>
        <color theme="1"/>
        <sz val="11.0"/>
      </rPr>
      <t xml:space="preserve">button "Mammography" </t>
    </r>
    <r>
      <rPr>
        <rFont val="Arial"/>
        <color theme="1"/>
        <sz val="11.0"/>
      </rPr>
      <t>is triggered, notice that a modal is displayed and focus does not move directly to it.</t>
    </r>
  </si>
  <si>
    <r>
      <rPr>
        <rFont val="Arial"/>
        <color rgb="FF000000"/>
        <sz val="11.0"/>
      </rPr>
      <t xml:space="preserve">Focus is not </t>
    </r>
    <r>
      <rPr>
        <rFont val="Arial"/>
        <b/>
        <color rgb="FF000000"/>
        <sz val="11.0"/>
      </rPr>
      <t>directed to the first functional element of the element modal.</t>
    </r>
  </si>
  <si>
    <t>https://www.screencast.com/t/kJDlks5m
https://www.screencast.com/t/7kV1i0RcBiNa
https://www.screencast.com/t/kbUozgDpY
https://www.screencast.com/t/gDavVvJvUTs3</t>
  </si>
  <si>
    <t>Seeing Your Safely: Videos "Hospital Visit Steps and Office Visit Steps", 
Department of Orthopaedics: Videos "The Power of Collaboration, Innovative Scoliosis Treatment &amp; Supporting the Virginia Tech Corps of Cadets",  
Scheduled Virtual Visits: The youtube video under heading "Scheduled Virtual Visits", 
General Ortho: The youtube video under heading "Research and Education &amp; patient stories".</t>
  </si>
  <si>
    <r>
      <rPr>
        <rFont val="Arial"/>
        <color theme="1"/>
        <sz val="11.0"/>
      </rPr>
      <t xml:space="preserve">When a modal is displayed, the following should be true: 
1. Focus should be on the first logical element, or on the entire modal.
2. Focus should be trapped within the modal. 
3. Focus in the modal should be cyclic (from the last element to the first and from the first element to the last).
4. The modal should be closed by pressing the ESC key.
5. Focus should go back to the element that opened the modal once the modal is closed.
Trap focus within the modal using the JS focus() function and make sure to order the &lt;elements&gt; of the HTML in a logical way, so that the default tab order follows the sequence.
</t>
    </r>
    <r>
      <rPr>
        <rFont val="Arial"/>
        <b/>
        <color theme="1"/>
        <sz val="11.0"/>
      </rPr>
      <t xml:space="preserve">Resources:
</t>
    </r>
    <r>
      <rPr>
        <rFont val="Arial"/>
        <color theme="1"/>
        <sz val="11.0"/>
      </rPr>
      <t xml:space="preserve">How to trap focus inside modal:
https://uxdesign.cc/how-to-trap-focus-inside-modal-to-make-it-ada-compliant-6a50f9a70700
Using JavaScript to trap focus:
https://hiddedevries.nl/en/blog/2017-01-29-using-javascript-to-trap-focus-in-an-element
Modal dialog example:
https://www.w3.org/TR/wai-aria-practices/examples/dialog-modal/dialog.html
</t>
    </r>
    <r>
      <rPr>
        <rFont val="Arial"/>
        <b/>
        <color theme="1"/>
        <sz val="11.0"/>
      </rPr>
      <t>&lt;If this issue only happens with screen reader add the following:&gt;</t>
    </r>
    <r>
      <rPr>
        <rFont val="Arial"/>
        <color theme="1"/>
        <sz val="11.0"/>
      </rPr>
      <t xml:space="preserve">
Also, add a role="dialog", an aria-modal="true" and an aria-labelledby="ID_TITLE_MODAL" to the &lt;div&gt; that wrap the modal.
</t>
    </r>
  </si>
  <si>
    <t>man-sr-5</t>
  </si>
  <si>
    <t>Redundant image description</t>
  </si>
  <si>
    <r>
      <rPr>
        <rFont val="Arial"/>
        <color theme="1"/>
        <sz val="11.0"/>
      </rPr>
      <t xml:space="preserve">1. Go to the URL.
2. Navigate to the </t>
    </r>
    <r>
      <rPr>
        <rFont val="Arial"/>
        <b/>
        <color theme="1"/>
        <sz val="11.0"/>
      </rPr>
      <t>decorative images "Ashley A. Tuttle M.D, Eileen C. Kenny M.D. &amp; Alecia W. Sizemore M.D.",</t>
    </r>
    <r>
      <rPr>
        <rFont val="Arial"/>
        <color theme="1"/>
        <sz val="11.0"/>
      </rPr>
      <t xml:space="preserve"> and </t>
    </r>
    <r>
      <rPr>
        <rFont val="Arial"/>
        <b/>
        <color theme="1"/>
        <sz val="11.0"/>
      </rPr>
      <t xml:space="preserve">logo icon “Carilion Provider” </t>
    </r>
    <r>
      <rPr>
        <rFont val="Arial"/>
        <color theme="1"/>
        <sz val="11.0"/>
      </rPr>
      <t>present under</t>
    </r>
    <r>
      <rPr>
        <rFont val="Arial"/>
        <b/>
        <color theme="1"/>
        <sz val="11.0"/>
      </rPr>
      <t xml:space="preserve"> </t>
    </r>
    <r>
      <rPr>
        <rFont val="Arial"/>
        <color theme="1"/>
        <sz val="11.0"/>
      </rPr>
      <t>the</t>
    </r>
    <r>
      <rPr>
        <rFont val="Arial"/>
        <b/>
        <color theme="1"/>
        <sz val="11.0"/>
      </rPr>
      <t xml:space="preserve"> heading text "Providers" </t>
    </r>
    <r>
      <rPr>
        <rFont val="Arial"/>
        <color theme="1"/>
        <sz val="11.0"/>
      </rPr>
      <t xml:space="preserve">&amp; </t>
    </r>
    <r>
      <rPr>
        <rFont val="Arial"/>
        <b/>
        <color theme="1"/>
        <sz val="11.0"/>
      </rPr>
      <t>graphics associated with headings "Accepted Insurance, Services, Specialties etc."</t>
    </r>
    <r>
      <rPr>
        <rFont val="Arial"/>
        <color theme="1"/>
        <sz val="11.0"/>
      </rPr>
      <t xml:space="preserve"> in main region.
3. Inspect the </t>
    </r>
    <r>
      <rPr>
        <rFont val="Arial"/>
        <b/>
        <color theme="1"/>
        <sz val="11.0"/>
      </rPr>
      <t>decorative images "Ashley A. Tuttle M.D, Eileen C. Kenny M.D. &amp; Alecia W. Sizemore M.D."</t>
    </r>
    <r>
      <rPr>
        <rFont val="Arial"/>
        <color theme="1"/>
        <sz val="11.0"/>
      </rPr>
      <t>.
4. Notice that it has a description.</t>
    </r>
  </si>
  <si>
    <r>
      <rPr>
        <rFont val="Arial"/>
        <color rgb="FF000000"/>
        <sz val="11.0"/>
      </rPr>
      <t xml:space="preserve">The </t>
    </r>
    <r>
      <rPr>
        <rFont val="Arial"/>
        <b/>
        <color rgb="FF000000"/>
        <sz val="11.0"/>
      </rPr>
      <t xml:space="preserve">decorative images "Ashley A. Tuttle M.D, Eileen C. Kenny M.D. &amp; Alecia W. Sizemore M.D." </t>
    </r>
    <r>
      <rPr>
        <rFont val="Arial"/>
        <color rgb="FF000000"/>
        <sz val="11.0"/>
      </rPr>
      <t>&amp;</t>
    </r>
    <r>
      <rPr>
        <rFont val="Arial"/>
        <b/>
        <color rgb="FF000000"/>
        <sz val="11.0"/>
      </rPr>
      <t xml:space="preserve"> logo icon “Carilion Provider” </t>
    </r>
    <r>
      <rPr>
        <rFont val="Arial"/>
        <color rgb="FF000000"/>
        <sz val="11.0"/>
      </rPr>
      <t>have a description.</t>
    </r>
  </si>
  <si>
    <r>
      <rPr>
        <rFont val="Arial"/>
        <color theme="1"/>
        <sz val="11.0"/>
      </rPr>
      <t xml:space="preserve">The screen reader doesn't announce any content when it reaches </t>
    </r>
    <r>
      <rPr>
        <rFont val="Arial"/>
        <b/>
        <color theme="1"/>
        <sz val="11.0"/>
      </rPr>
      <t xml:space="preserve">decorative images "Ashley A. Tuttle M.D, Eileen C. Kenny M.D. &amp; Alecia W. Sizemore M.D." </t>
    </r>
    <r>
      <rPr>
        <rFont val="Arial"/>
        <color theme="1"/>
        <sz val="11.0"/>
      </rPr>
      <t>&amp;</t>
    </r>
    <r>
      <rPr>
        <rFont val="Arial"/>
        <b/>
        <color theme="1"/>
        <sz val="11.0"/>
      </rPr>
      <t xml:space="preserve"> logo icon “Carilion Provider”</t>
    </r>
    <r>
      <rPr>
        <rFont val="Arial"/>
        <color theme="1"/>
        <sz val="11.0"/>
      </rPr>
      <t>.</t>
    </r>
  </si>
  <si>
    <t>https://www.screencast.com/t/Dfxq4gNCwlvu
https://www.screencast.com/t/V5NkC0XdIOoj
https://www.screencast.com/t/exgxxtdxfZ
https://www.screencast.com/t/EMMxHjvxY
https://www.screencast.com/t/ZtaGNWzNh61
https://www.screencast.com/t/CSA87H34K0
https://www.screencast.com/t/wDq8I9BtV
https://www.screencast.com/t/Wu3rjEQQ4</t>
  </si>
  <si>
    <t xml:space="preserve">Virtual Visit Guide: Decorative images "Tech Check, Preparing for Visit, Technology Needs and Troubleshooting Video" have a description, 
Location – Carilion Clinic Breast Diagnostic Center: The icons "Decorative insurance icon, Decorative services icon, Decorative specialties icon &amp; Decorative about icon" have a description, 
Department of Emergency Medicine: The image "John Burton" have a description, 
Scheduled Virtual Visits: The image under heading text "Scheduled Virtual Visits, How to Get Started &amp; Need Help?" doesn't have the required alt attribute, 
General Ortho: The image present in front of the text ​​”The Institute for Orthopaedics and Neurosciences…… ” Specialized, scholarly, experienced, Becker’s hospital review, VT health care provider, U.S. News &amp; World Report, Select research studies, See all research icon, Robert B. Stephenson M.D., Michael S. Helvey D.O., ………. Amelia K. Rode P.A" doesn't have the required alt attribute, 
Department of Orthopaedics: The images "Certified, Specialized, scholarly, experienced, Award icon image --- in front of heading “The best Orthopaedic care”. </t>
  </si>
  <si>
    <r>
      <rPr>
        <rFont val="Arial"/>
        <color theme="1"/>
        <sz val="11.0"/>
      </rPr>
      <t xml:space="preserve">To avoid repetitive or unnecessary content being announced to screen reader users, images that are used for the following purposes should have null alt text (alt="") .
a. Images used purely visual for the look and feel.
b. Images used for layout purposes e.g., background images.
c. Non-informative images used for illustrative purposes for the surrounding text.
</t>
    </r>
    <r>
      <rPr>
        <rFont val="Arial"/>
        <b/>
        <color theme="1"/>
        <sz val="11.0"/>
      </rPr>
      <t xml:space="preserve">Resources:
</t>
    </r>
    <r>
      <rPr>
        <rFont val="Arial"/>
        <color theme="1"/>
        <sz val="11.0"/>
      </rPr>
      <t xml:space="preserve">Decorative images:
https://www.w3.org/WAI/tutorials/images/decorative/ </t>
    </r>
  </si>
  <si>
    <r>
      <rPr>
        <rFont val="Arial"/>
        <color theme="1"/>
        <sz val="11.0"/>
      </rPr>
      <t xml:space="preserve">1. Go to the URL.
2. Navigate through the page with screen reader until reaching the </t>
    </r>
    <r>
      <rPr>
        <rFont val="Arial"/>
        <b/>
        <color theme="1"/>
        <sz val="11.0"/>
      </rPr>
      <t>modal window button "Mammography"</t>
    </r>
    <r>
      <rPr>
        <rFont val="Arial"/>
        <color theme="1"/>
        <sz val="11.0"/>
      </rPr>
      <t xml:space="preserve"> present under </t>
    </r>
    <r>
      <rPr>
        <rFont val="Arial"/>
        <b/>
        <color theme="1"/>
        <sz val="11.0"/>
      </rPr>
      <t>heading text "Services"</t>
    </r>
    <r>
      <rPr>
        <rFont val="Arial"/>
        <color theme="1"/>
        <sz val="11.0"/>
      </rPr>
      <t xml:space="preserve"> in the main region.
3. Select it and navigate until you reach </t>
    </r>
    <r>
      <rPr>
        <rFont val="Arial"/>
        <b/>
        <color theme="1"/>
        <sz val="11.0"/>
      </rPr>
      <t>"Close (X)" button.</t>
    </r>
    <r>
      <rPr>
        <rFont val="Arial"/>
        <color theme="1"/>
        <sz val="11.0"/>
      </rPr>
      <t xml:space="preserve">
4. Notice that the screen reader does not announce the role and label for the </t>
    </r>
    <r>
      <rPr>
        <rFont val="Arial"/>
        <b/>
        <color theme="1"/>
        <sz val="11.0"/>
      </rPr>
      <t>element "clickable</t>
    </r>
    <r>
      <rPr>
        <rFont val="Arial"/>
        <color theme="1"/>
        <sz val="11.0"/>
      </rPr>
      <t>".</t>
    </r>
  </si>
  <si>
    <r>
      <rPr>
        <rFont val="Arial"/>
        <color rgb="FF000000"/>
        <sz val="11.0"/>
      </rPr>
      <t xml:space="preserve">The screen reader not announces the </t>
    </r>
    <r>
      <rPr>
        <rFont val="Arial"/>
        <b/>
        <color rgb="FF000000"/>
        <sz val="11.0"/>
      </rPr>
      <t xml:space="preserve">role </t>
    </r>
    <r>
      <rPr>
        <rFont val="Arial"/>
        <color rgb="FF000000"/>
        <sz val="11.0"/>
      </rPr>
      <t>and</t>
    </r>
    <r>
      <rPr>
        <rFont val="Arial"/>
        <b/>
        <color rgb="FF000000"/>
        <sz val="11.0"/>
      </rPr>
      <t xml:space="preserve"> label </t>
    </r>
    <r>
      <rPr>
        <rFont val="Arial"/>
        <color rgb="FF000000"/>
        <sz val="11.0"/>
      </rPr>
      <t xml:space="preserve">for the </t>
    </r>
    <r>
      <rPr>
        <rFont val="Arial"/>
        <b/>
        <color rgb="FF000000"/>
        <sz val="11.0"/>
      </rPr>
      <t>"Close (X)"</t>
    </r>
    <r>
      <rPr>
        <rFont val="Arial"/>
        <color rgb="FF000000"/>
        <sz val="11.0"/>
      </rPr>
      <t xml:space="preserve"> </t>
    </r>
    <r>
      <rPr>
        <rFont val="Arial"/>
        <b/>
        <color rgb="FF000000"/>
        <sz val="11.0"/>
      </rPr>
      <t>button.</t>
    </r>
  </si>
  <si>
    <r>
      <rPr>
        <rFont val="Arial"/>
        <color theme="1"/>
        <sz val="11.0"/>
      </rPr>
      <t xml:space="preserve">The screen reader announces the </t>
    </r>
    <r>
      <rPr>
        <rFont val="Arial"/>
        <b/>
        <color theme="1"/>
        <sz val="11.0"/>
      </rPr>
      <t xml:space="preserve">role "button" </t>
    </r>
    <r>
      <rPr>
        <rFont val="Arial"/>
        <color theme="1"/>
        <sz val="11.0"/>
      </rPr>
      <t>and</t>
    </r>
    <r>
      <rPr>
        <rFont val="Arial"/>
        <b/>
        <color theme="1"/>
        <sz val="11.0"/>
      </rPr>
      <t xml:space="preserve"> appropriate label </t>
    </r>
    <r>
      <rPr>
        <rFont val="Arial"/>
        <color theme="1"/>
        <sz val="11.0"/>
      </rPr>
      <t xml:space="preserve">for the  </t>
    </r>
    <r>
      <rPr>
        <rFont val="Arial"/>
        <b/>
        <color theme="1"/>
        <sz val="11.0"/>
      </rPr>
      <t>"Close Mammography"  button.</t>
    </r>
  </si>
  <si>
    <t>https://www.screencast.com/t/ATY4ecgN</t>
  </si>
  <si>
    <t>Seeing Your Safely: Videos "Hospital Visit Steps and Office Visit Steps", 
Department of Orthopaedics: Videos "The Power of Collaboration, Innovative Scoliosis Treatment &amp; Supporting the Virginia Tech Corps of Cadets",  
Scheduled Virtual Visits: The youtube video under heading "Scheduled Virtual Visits", 
General Ortho: The youtube video under heading "Research and Education &amp; patient stories" and modal window button "See Select Research".</t>
  </si>
  <si>
    <r>
      <rPr>
        <rFont val="Arial"/>
        <color theme="1"/>
        <sz val="11.0"/>
      </rPr>
      <t xml:space="preserve">Use role="button" and label="close Mammography" for the elements.
</t>
    </r>
    <r>
      <rPr>
        <rFont val="Arial"/>
        <b/>
        <color theme="1"/>
        <sz val="11.0"/>
      </rPr>
      <t xml:space="preserve">Refer to: 
</t>
    </r>
    <r>
      <rPr>
        <rFont val="Arial"/>
        <color theme="1"/>
        <sz val="11.0"/>
      </rPr>
      <t>https://developer.mozilla.org/en-US/docs/Web/Accessibility/ARIA/ARIA_Techniques/Using_the_button_role</t>
    </r>
  </si>
  <si>
    <t>Hidden element read by the screen reader</t>
  </si>
  <si>
    <r>
      <rPr>
        <rFont val="Arial"/>
        <color theme="1"/>
        <sz val="11.0"/>
      </rPr>
      <t xml:space="preserve">1. Go to the URL.
2. Navigate through the website using screen reader until reaching the </t>
    </r>
    <r>
      <rPr>
        <rFont val="Arial"/>
        <b/>
        <color theme="1"/>
        <sz val="11.0"/>
      </rPr>
      <t>button "Search"</t>
    </r>
    <r>
      <rPr>
        <rFont val="Arial"/>
        <color theme="1"/>
        <sz val="11.0"/>
      </rPr>
      <t xml:space="preserve"> present within the header section.
3. Press TAB key once after the </t>
    </r>
    <r>
      <rPr>
        <rFont val="Arial"/>
        <b/>
        <color theme="1"/>
        <sz val="11.0"/>
      </rPr>
      <t>button "Search"</t>
    </r>
    <r>
      <rPr>
        <rFont val="Arial"/>
        <color theme="1"/>
        <sz val="11.0"/>
      </rPr>
      <t xml:space="preserve"> to go to the main region.
4. Notice that </t>
    </r>
    <r>
      <rPr>
        <rFont val="Arial"/>
        <b/>
        <color theme="1"/>
        <sz val="11.0"/>
      </rPr>
      <t xml:space="preserve">hidden links "Locations, Specialties, Find a doctor, etc" </t>
    </r>
    <r>
      <rPr>
        <rFont val="Arial"/>
        <color theme="1"/>
        <sz val="11.0"/>
      </rPr>
      <t xml:space="preserve">and then Tab focus moves to the entire main region is identified just after the </t>
    </r>
    <r>
      <rPr>
        <rFont val="Arial"/>
        <b/>
        <color theme="1"/>
        <sz val="11.0"/>
      </rPr>
      <t>button "Search"</t>
    </r>
    <r>
      <rPr>
        <rFont val="Arial"/>
        <color theme="1"/>
        <sz val="11.0"/>
      </rPr>
      <t xml:space="preserve"> by the screen reader using Tab key.</t>
    </r>
  </si>
  <si>
    <r>
      <rPr>
        <rFont val="Arial"/>
        <color rgb="FF000000"/>
        <sz val="11.0"/>
      </rPr>
      <t xml:space="preserve">In the </t>
    </r>
    <r>
      <rPr>
        <rFont val="Arial"/>
        <b/>
        <color rgb="FF000000"/>
        <sz val="11.0"/>
      </rPr>
      <t>main region</t>
    </r>
    <r>
      <rPr>
        <rFont val="Arial"/>
        <color rgb="FF000000"/>
        <sz val="11.0"/>
      </rPr>
      <t xml:space="preserve">, the screen reader announces </t>
    </r>
    <r>
      <rPr>
        <rFont val="Arial"/>
        <b/>
        <color rgb="FF000000"/>
        <sz val="11.0"/>
      </rPr>
      <t>hidden links "Locations, Specialties, Find a doctor, etc"</t>
    </r>
    <r>
      <rPr>
        <rFont val="Arial"/>
        <color rgb="FF000000"/>
        <sz val="11.0"/>
      </rPr>
      <t xml:space="preserve"> and then Tab focus moves to the entire main region is identified just after the </t>
    </r>
    <r>
      <rPr>
        <rFont val="Arial"/>
        <b/>
        <color rgb="FF000000"/>
        <sz val="11.0"/>
      </rPr>
      <t>button "Search"</t>
    </r>
    <r>
      <rPr>
        <rFont val="Arial"/>
        <color rgb="FF000000"/>
        <sz val="11.0"/>
      </rPr>
      <t xml:space="preserve"> by the screen reader using Tab key.</t>
    </r>
  </si>
  <si>
    <t>https://www.screencast.com/t/Usc7KBeKaR</t>
  </si>
  <si>
    <r>
      <rPr>
        <rFont val="Arial"/>
        <color theme="1"/>
        <sz val="11.0"/>
      </rPr>
      <t xml:space="preserve">Content that's not visible on the screen or intentionally provided by the author as extra content for the user should not be reachable by any user.
Ensure the content is hidden using the CSS display property set to "none".
If possible, remove hidden content from the DOM.
</t>
    </r>
    <r>
      <rPr>
        <rFont val="Arial"/>
        <b/>
        <color theme="1"/>
        <sz val="11.0"/>
      </rPr>
      <t xml:space="preserve">Resources:
</t>
    </r>
    <r>
      <rPr>
        <rFont val="Arial"/>
        <color theme="1"/>
        <sz val="11.0"/>
      </rPr>
      <t>Hiding content with CSS:
https://css-tricks.com/inclusively-hidden/</t>
    </r>
  </si>
  <si>
    <t>Windows/ Chrome
macOS/ Safari/ VoiceOver</t>
  </si>
  <si>
    <t>Hoverable tooltip is not accessible</t>
  </si>
  <si>
    <r>
      <rPr>
        <rFont val="Arial"/>
        <color theme="1"/>
        <sz val="11.0"/>
      </rPr>
      <t xml:space="preserve">1. Go to the URL.
2. Navigate through the website until reaching the </t>
    </r>
    <r>
      <rPr>
        <rFont val="Arial"/>
        <b/>
        <color theme="1"/>
        <sz val="11.0"/>
      </rPr>
      <t>icon "Information"</t>
    </r>
    <r>
      <rPr>
        <rFont val="Arial"/>
        <color theme="1"/>
        <sz val="11.0"/>
      </rPr>
      <t xml:space="preserve"> present under the </t>
    </r>
    <r>
      <rPr>
        <rFont val="Arial"/>
        <b/>
        <color theme="1"/>
        <sz val="11.0"/>
      </rPr>
      <t>heading text "Ashley A. Tuttle M.D, Eileen C. Kenny M.D. &amp; Alecia W. Sizemore M.D"</t>
    </r>
    <r>
      <rPr>
        <rFont val="Arial"/>
        <color theme="1"/>
        <sz val="11.0"/>
      </rPr>
      <t xml:space="preserve"> in the main region.
3. Notice that the hoverable tooltip are not accessible for the screen reader user by any means.</t>
    </r>
  </si>
  <si>
    <r>
      <rPr>
        <rFont val="Arial"/>
        <color rgb="FF000000"/>
        <sz val="11.0"/>
      </rPr>
      <t xml:space="preserve">The </t>
    </r>
    <r>
      <rPr>
        <rFont val="Arial"/>
        <b/>
        <color rgb="FF000000"/>
        <sz val="11.0"/>
      </rPr>
      <t>content "Rating system, In order to provide pou patients...carilion clinic"</t>
    </r>
    <r>
      <rPr>
        <rFont val="Arial"/>
        <color rgb="FF000000"/>
        <sz val="11.0"/>
      </rPr>
      <t xml:space="preserve"> which appearing on hover are not accessible for the screen reader user by any means.</t>
    </r>
  </si>
  <si>
    <r>
      <rPr>
        <rFont val="Arial"/>
        <color theme="1"/>
        <sz val="11.0"/>
      </rPr>
      <t xml:space="preserve">The </t>
    </r>
    <r>
      <rPr>
        <rFont val="Arial"/>
        <b/>
        <color theme="1"/>
        <sz val="11.0"/>
      </rPr>
      <t>content "Rating system, In order to provide pou patients...carilion clinic"</t>
    </r>
    <r>
      <rPr>
        <rFont val="Arial"/>
        <color theme="1"/>
        <sz val="11.0"/>
      </rPr>
      <t xml:space="preserve"> present under the </t>
    </r>
    <r>
      <rPr>
        <rFont val="Arial"/>
        <b/>
        <color theme="1"/>
        <sz val="11.0"/>
      </rPr>
      <t>heading text "Ashley A. Tuttle M.D"</t>
    </r>
    <r>
      <rPr>
        <rFont val="Arial"/>
        <color theme="1"/>
        <sz val="11.0"/>
      </rPr>
      <t xml:space="preserve"> are accessible for the screen reader user.</t>
    </r>
  </si>
  <si>
    <t>https://www.screencast.com/t/I5dInWXxDB</t>
  </si>
  <si>
    <t>1.4.13</t>
  </si>
  <si>
    <r>
      <rPr>
        <rFont val="Arial"/>
        <color theme="1"/>
        <sz val="11.0"/>
      </rPr>
      <t>1. Create a &lt;div&gt; element, give it a role="tooltip" and an id="IDREF". Then, give it a brief description of the action.
2. This element has to be accessible by focusing as w</t>
    </r>
    <r>
      <rPr>
        <rFont val="Arial"/>
        <color theme="1"/>
        <sz val="11.0"/>
      </rPr>
      <t>ell as hovering over. Both functionalities can be provided u</t>
    </r>
    <r>
      <rPr>
        <rFont val="Arial"/>
        <color theme="1"/>
        <sz val="11.0"/>
      </rPr>
      <t xml:space="preserve">sing CSS.
3. The tooltip has to be visually hidden using CSS.
4. Associate the tooltip with its button using aria-labelledby.
5. After applying this keyboard-accessible tooltip, consider removing the title attribute from the element.
Tooltips are necessary to clarify the purpose of the elements and these are very useful for people with cognitive disabilities.
</t>
    </r>
    <r>
      <rPr>
        <rFont val="Arial"/>
        <b/>
        <color theme="1"/>
        <sz val="11.0"/>
      </rPr>
      <t xml:space="preserve">Resources:
</t>
    </r>
    <r>
      <rPr>
        <rFont val="Arial"/>
        <color theme="1"/>
        <sz val="11.0"/>
      </rPr>
      <t xml:space="preserve">Tooltips &amp; Toggletips:
https://inclusive-components.design/tooltips-toggletips/
Hide content:
</t>
    </r>
    <r>
      <rPr>
        <rFont val="Arial"/>
        <color theme="1"/>
        <sz val="11.0"/>
      </rPr>
      <t>https://a11yproject.com/posts/how-to-hide-content/</t>
    </r>
  </si>
  <si>
    <t>Emergency Medicine Residency</t>
  </si>
  <si>
    <t>https://carilionclinic.org/gme/emergency-medicine-residency#about</t>
  </si>
  <si>
    <t>Unnecessarily list implemented</t>
  </si>
  <si>
    <r>
      <rPr>
        <rFont val="Arial"/>
        <color theme="1"/>
        <sz val="11.0"/>
      </rPr>
      <t xml:space="preserve">1. Go to the URL.
2. Navigate the site using the screen reader until reaching the </t>
    </r>
    <r>
      <rPr>
        <rFont val="Arial"/>
        <b/>
        <color theme="1"/>
        <sz val="11.0"/>
      </rPr>
      <t>button "Next &amp; Previous"</t>
    </r>
    <r>
      <rPr>
        <rFont val="Arial"/>
        <color theme="1"/>
        <sz val="11.0"/>
      </rPr>
      <t xml:space="preserve"> present within the </t>
    </r>
    <r>
      <rPr>
        <rFont val="Arial"/>
        <b/>
        <color theme="1"/>
        <sz val="11.0"/>
      </rPr>
      <t>carousel section</t>
    </r>
    <r>
      <rPr>
        <rFont val="Arial"/>
        <color theme="1"/>
        <sz val="11.0"/>
      </rPr>
      <t xml:space="preserve"> and under the </t>
    </r>
    <r>
      <rPr>
        <rFont val="Arial"/>
        <b/>
        <color theme="1"/>
        <sz val="11.0"/>
      </rPr>
      <t>heading text "Program Overview"</t>
    </r>
    <r>
      <rPr>
        <rFont val="Arial"/>
        <color theme="1"/>
        <sz val="11.0"/>
      </rPr>
      <t xml:space="preserve"> in the main region.</t>
    </r>
    <r>
      <rPr>
        <rFont val="Arial"/>
        <b/>
        <color theme="1"/>
        <sz val="11.0"/>
      </rPr>
      <t xml:space="preserve">
</t>
    </r>
    <r>
      <rPr>
        <rFont val="Arial"/>
        <color theme="1"/>
        <sz val="11.0"/>
      </rPr>
      <t>3. Notice that list structure is being read by the screen reader.</t>
    </r>
  </si>
  <si>
    <r>
      <rPr>
        <rFont val="Arial"/>
        <color rgb="FF000000"/>
        <sz val="11.0"/>
      </rPr>
      <t xml:space="preserve">The screen reader is reading the </t>
    </r>
    <r>
      <rPr>
        <rFont val="Arial"/>
        <b/>
        <color rgb="FF000000"/>
        <sz val="11.0"/>
      </rPr>
      <t>button "Next"</t>
    </r>
    <r>
      <rPr>
        <rFont val="Arial"/>
        <color rgb="FF000000"/>
        <sz val="11.0"/>
      </rPr>
      <t xml:space="preserve"> with in a list structure.
Screen reader announce unnecessary list structure for the</t>
    </r>
    <r>
      <rPr>
        <rFont val="Arial"/>
        <b/>
        <color rgb="FF000000"/>
        <sz val="11.0"/>
      </rPr>
      <t xml:space="preserve"> button "Next"</t>
    </r>
    <r>
      <rPr>
        <rFont val="Arial"/>
        <color rgb="FF000000"/>
        <sz val="11.0"/>
      </rPr>
      <t xml:space="preserve"> i.e. </t>
    </r>
    <r>
      <rPr>
        <rFont val="Arial"/>
        <b/>
        <color rgb="FF000000"/>
        <sz val="11.0"/>
      </rPr>
      <t>list with 1 items</t>
    </r>
    <r>
      <rPr>
        <rFont val="Arial"/>
        <color rgb="FF000000"/>
        <sz val="11.0"/>
      </rPr>
      <t>.
This could potentially confuse the user to understand the contents.</t>
    </r>
  </si>
  <si>
    <r>
      <rPr>
        <rFont val="Arial"/>
        <color theme="1"/>
        <sz val="11.0"/>
      </rPr>
      <t xml:space="preserve">The screen reader reads the </t>
    </r>
    <r>
      <rPr>
        <rFont val="Arial"/>
        <b/>
        <color theme="1"/>
        <sz val="11.0"/>
      </rPr>
      <t>button "Next"</t>
    </r>
    <r>
      <rPr>
        <rFont val="Arial"/>
        <color theme="1"/>
        <sz val="11.0"/>
      </rPr>
      <t xml:space="preserve"> as a </t>
    </r>
    <r>
      <rPr>
        <rFont val="Arial"/>
        <b/>
        <color theme="1"/>
        <sz val="11.0"/>
      </rPr>
      <t>button</t>
    </r>
    <r>
      <rPr>
        <rFont val="Arial"/>
        <color theme="1"/>
        <sz val="11.0"/>
      </rPr>
      <t>.</t>
    </r>
  </si>
  <si>
    <r>
      <rPr>
        <rFont val="Arial"/>
        <color rgb="FF1155CC"/>
        <sz val="11.0"/>
      </rPr>
      <t>https://www.screencast.com/t/65JFoQ0XMbB</t>
    </r>
    <r>
      <rPr>
        <rFont val="Arial"/>
        <color rgb="FF000000"/>
        <sz val="11.0"/>
      </rPr>
      <t xml:space="preserve">
</t>
    </r>
    <r>
      <rPr>
        <rFont val="Arial"/>
        <color rgb="FF1155CC"/>
        <sz val="11.0"/>
      </rPr>
      <t>https://www.screencast.com/t/OSt3TOjkIa</t>
    </r>
  </si>
  <si>
    <t>Graduate Medical Education.</t>
  </si>
  <si>
    <t>Remove the list tags  &lt;ul&gt;/&lt;li&gt; from the elements.</t>
  </si>
  <si>
    <r>
      <rPr>
        <rFont val="Arial"/>
        <color theme="1"/>
        <sz val="11.0"/>
      </rPr>
      <t xml:space="preserve">1. Go to the URL.
2. Navigate to the </t>
    </r>
    <r>
      <rPr>
        <rFont val="Arial"/>
        <b/>
        <color theme="1"/>
        <sz val="11.0"/>
      </rPr>
      <t>links "Plain Language Summary PDF, Financial Assistance Policy PDF, Financial Assistance Application PDF, etc"</t>
    </r>
    <r>
      <rPr>
        <rFont val="Arial"/>
        <color theme="1"/>
        <sz val="11.0"/>
      </rPr>
      <t xml:space="preserve"> list present under </t>
    </r>
    <r>
      <rPr>
        <rFont val="Arial"/>
        <b/>
        <color theme="1"/>
        <sz val="11.0"/>
      </rPr>
      <t>text "Financial Assistance Policy Updates - Feb. 1, 2021"</t>
    </r>
    <r>
      <rPr>
        <rFont val="Arial"/>
        <color theme="1"/>
        <sz val="11.0"/>
      </rPr>
      <t xml:space="preserve"> in main landmark.</t>
    </r>
    <r>
      <rPr>
        <rFont val="Arial"/>
        <b/>
        <color theme="1"/>
        <sz val="11.0"/>
      </rPr>
      <t xml:space="preserve">
</t>
    </r>
    <r>
      <rPr>
        <rFont val="Arial"/>
        <color theme="1"/>
        <sz val="11.0"/>
      </rPr>
      <t xml:space="preserve">3. Inspect the list. 
4. Notice that the </t>
    </r>
    <r>
      <rPr>
        <rFont val="Arial"/>
        <b/>
        <color theme="1"/>
        <sz val="11.0"/>
      </rPr>
      <t>links "Plain Language Summary PDF, Financial Assistance Policy PDF, Financial Assistance Application PDF, etc"</t>
    </r>
    <r>
      <rPr>
        <rFont val="Arial"/>
        <color theme="1"/>
        <sz val="11.0"/>
      </rPr>
      <t>, list items are not programmatically coded as a list structure.</t>
    </r>
  </si>
  <si>
    <r>
      <rPr>
        <rFont val="Arial"/>
        <color rgb="FF000000"/>
        <sz val="11.0"/>
      </rPr>
      <t xml:space="preserve">The </t>
    </r>
    <r>
      <rPr>
        <rFont val="Arial"/>
        <b/>
        <color rgb="FF000000"/>
        <sz val="11.0"/>
      </rPr>
      <t>links "Plain Language Summary PDF, Financial Assistance Policy PDF, Financial Assistance Application PDF, etc" list</t>
    </r>
    <r>
      <rPr>
        <rFont val="Arial"/>
        <color rgb="FF000000"/>
        <sz val="11.0"/>
      </rPr>
      <t xml:space="preserve"> are visually indicated but not properly coded.</t>
    </r>
  </si>
  <si>
    <r>
      <rPr>
        <rFont val="Arial"/>
        <color theme="1"/>
        <sz val="11.0"/>
      </rPr>
      <t xml:space="preserve">The screen reader announces the </t>
    </r>
    <r>
      <rPr>
        <rFont val="Arial"/>
        <b/>
        <color theme="1"/>
        <sz val="11.0"/>
      </rPr>
      <t>links "Plain Language Summary PDF, Financial Assistance Policy PDF, Financial Assistance Application PDF, etc"</t>
    </r>
    <r>
      <rPr>
        <rFont val="Arial"/>
        <color theme="1"/>
        <sz val="11.0"/>
      </rPr>
      <t xml:space="preserve"> list as a </t>
    </r>
    <r>
      <rPr>
        <rFont val="Arial"/>
        <b/>
        <color theme="1"/>
        <sz val="11.0"/>
      </rPr>
      <t>list with</t>
    </r>
    <r>
      <rPr>
        <rFont val="Arial"/>
        <color theme="1"/>
        <sz val="11.0"/>
      </rPr>
      <t xml:space="preserve"> </t>
    </r>
    <r>
      <rPr>
        <rFont val="Arial"/>
        <b/>
        <color theme="1"/>
        <sz val="11.0"/>
      </rPr>
      <t>13</t>
    </r>
    <r>
      <rPr>
        <rFont val="Arial"/>
        <color theme="1"/>
        <sz val="11.0"/>
      </rPr>
      <t xml:space="preserve"> </t>
    </r>
    <r>
      <rPr>
        <rFont val="Arial"/>
        <b/>
        <color theme="1"/>
        <sz val="11.0"/>
      </rPr>
      <t>items</t>
    </r>
    <r>
      <rPr>
        <rFont val="Arial"/>
        <color theme="1"/>
        <sz val="11.0"/>
      </rPr>
      <t>.</t>
    </r>
  </si>
  <si>
    <r>
      <rPr>
        <rFont val="Arial"/>
        <color rgb="FF1155CC"/>
        <sz val="11.0"/>
      </rPr>
      <t>https://www.screencast.com/t/LNN8QZ5Lv
https://www.screencast.com/t/98SVU6bJvcb
https://www.screencast.com/t/bifVXtHbI
https://www.screencast.com/t/NgyfYQMNz1
https://www.screencast.com/t/26xfkcC9
https://www.screencast.com/t/UGrNTkz42dcI
https://www.screencast.com/t/NwKgUs87IKmF
https://www.screencast.com/t/rL6bpXpwALq
https://www.screencast.com/t/1OKB6bbtYcO
https://www.screencast.com/t/7haNyRem1</t>
    </r>
    <r>
      <rPr>
        <rFont val="Arial"/>
        <color rgb="FF000000"/>
        <sz val="11.0"/>
      </rPr>
      <t xml:space="preserve">
</t>
    </r>
    <r>
      <rPr>
        <rFont val="Arial"/>
        <color rgb="FF1155CC"/>
        <sz val="11.0"/>
      </rPr>
      <t>https://www.screencast.com/t/pGV0EjfT
https://www.screencast.com/t/6KCSupqPQ9h</t>
    </r>
    <r>
      <rPr>
        <rFont val="Arial"/>
        <color rgb="FF000000"/>
        <sz val="11.0"/>
      </rPr>
      <t xml:space="preserve">
</t>
    </r>
    <r>
      <rPr>
        <rFont val="Arial"/>
        <color rgb="FF1155CC"/>
        <sz val="11.0"/>
      </rPr>
      <t xml:space="preserve">
https://www.screencast.com/t/XRl2ohUqp02</t>
    </r>
    <r>
      <rPr>
        <rFont val="Arial"/>
        <color rgb="FF000000"/>
        <sz val="11.0"/>
      </rPr>
      <t xml:space="preserve">
</t>
    </r>
    <r>
      <rPr>
        <rFont val="Arial"/>
        <color rgb="FF1155CC"/>
        <sz val="11.0"/>
      </rPr>
      <t xml:space="preserve">https://www.screencast.com/t/cxsGKpnyyMPR
https://www.screencast.com/t/I3fsbZTig
https://www.screencast.com/t/4eHxdxP3oarJ
https://www.screencast.com/t/C4XwLDW19
https://www.screencast.com/t/XSbj0QBVa0GM
</t>
    </r>
    <r>
      <rPr>
        <rFont val="Arial"/>
        <color rgb="FF000000"/>
        <sz val="11.0"/>
      </rPr>
      <t xml:space="preserve">https://www.screencast.com/t/DXN2KVX1T2
</t>
    </r>
    <r>
      <rPr>
        <rFont val="Arial"/>
        <color rgb="FF000000"/>
        <sz val="11.0"/>
      </rPr>
      <t>https://www.screencast.com/t/L0bFcEld</t>
    </r>
  </si>
  <si>
    <t xml:space="preserve">News - New Entrance for Carilion Roanoke Memorial Hospital’s Emergency Department:The social media links list is visually indicated but not properly coded, 
News - Love and Grief in the Time of Coronavirus: The social media links list is visually indicated but not properly coded, 
Search (flow) : the link "Restart Search, Find a Doctor &amp; Find a location" list is visually indicated but not properly coded, 
Find a Location (flow): The link "Hospitals, Primary Care,  Specialty Care, Emergency Care &amp; Urgent Care" list is visually indicated but not properly coded, 
Department of Orthopaedics: Notice all contents of page are visually indicated but not properly coded, 
General Ortho: Notice all contents of page are visually indicated but not properly coded, 
News – Carilion Clinic – Archive : The link "About Us, Media Guide.. etc" list is visually indicated but not properly coded, 
News – Infographic – Carilion COVID-19 Hospitalizations:The social media links list is visually indicated but not properly coded, 
Scheduled Virtual Visits: Notice all contents of page are visually indicated but not properly coded, 
Virtual Visit Guide: Notice all contents of page are visually indicated but not properly coded, 
Pricing: Links "Login To MyChart, Create a Guest Estimate" list is visually indicated but not properly coded, 
Location – Carilion Clinic Breast Diagnostic Center: Buttons “Aetna, Anthem, Cigna, Humana, etc” present within the button “Click to open insurance” also list not implemented the text present within the buttons “Aetna, Anthem, Cigna, Humana, etc”, 
Location – Carilion Clinic Breast Diagnostic Center: Links "Call 540-224-6920, Get Directions &amp; Login to MyChart", 
MyChart: The links "Activate Account &amp; Request Activation" list is visually indicated but not properly coded, 
Find a Doctor (flow) : The links "OB/GYN, Orthopaedic Surgeon.. etc" list is visually indicated but not properly coded, 
Search (flow): The button "All Results, Clinical Department.. etc" list is visually indicated but not properly coded, 
Providers – Maria R. Soriano M.D. :The button " Aetna, Anthem.. etc" list is visually indicated but not properly coded, 
Seeing Your Safely: Content under heading text "DON'T PUT YOUR HEALTH ON HOLD &amp; RESOURCES" are not coded as list,  
Financial Assistance: The links "Plain language summary PDF, Financial assistive policy PDF, etc" list is visually indicated but not properly coded. </t>
  </si>
  <si>
    <r>
      <rPr>
        <rFont val="Arial"/>
        <color theme="1"/>
        <sz val="11.0"/>
      </rPr>
      <t xml:space="preserve">1. Wrap each list item inside a &lt;li&gt; tag. 
2. Wrap the full list inside a &lt;ul&gt; or &lt;ol&gt; tag.
3. Provide the desired visual style using CSS.
</t>
    </r>
    <r>
      <rPr>
        <rFont val="Arial"/>
        <b/>
        <color theme="1"/>
        <sz val="11.0"/>
      </rPr>
      <t>Resources:</t>
    </r>
    <r>
      <rPr>
        <rFont val="Arial"/>
        <color theme="1"/>
        <sz val="11.0"/>
      </rPr>
      <t xml:space="preserve">
Page structure, Lists:
https://www.w3.org/WAI/tutorials/page-structure/content/#lists</t>
    </r>
  </si>
  <si>
    <t>man-sr-3</t>
  </si>
  <si>
    <t>Missing alt attribute</t>
  </si>
  <si>
    <r>
      <rPr>
        <rFont val="Arial"/>
        <color theme="1"/>
        <sz val="11.0"/>
      </rPr>
      <t xml:space="preserve">1. Go to the URL.
2. Navigate to the </t>
    </r>
    <r>
      <rPr>
        <rFont val="Arial"/>
        <b/>
        <color theme="1"/>
        <sz val="11.0"/>
      </rPr>
      <t>image "Strong Safe by your side"</t>
    </r>
    <r>
      <rPr>
        <rFont val="Arial"/>
        <color theme="1"/>
        <sz val="11.0"/>
      </rPr>
      <t xml:space="preserve"> present under the </t>
    </r>
    <r>
      <rPr>
        <rFont val="Arial"/>
        <b/>
        <color theme="1"/>
        <sz val="11.0"/>
      </rPr>
      <t>heading text "Frequently Asked Questions"</t>
    </r>
    <r>
      <rPr>
        <rFont val="Arial"/>
        <color theme="1"/>
        <sz val="11.0"/>
      </rPr>
      <t xml:space="preserve"> in main landmark.
3. Inspect the image.
4. Notice that the image doesn't have an alt-text attribute.</t>
    </r>
  </si>
  <si>
    <r>
      <rPr>
        <rFont val="Arial"/>
        <color rgb="FF000000"/>
        <sz val="11.0"/>
      </rPr>
      <t xml:space="preserve">The </t>
    </r>
    <r>
      <rPr>
        <rFont val="Arial"/>
        <b/>
        <color rgb="FF000000"/>
        <sz val="11.0"/>
      </rPr>
      <t>image</t>
    </r>
    <r>
      <rPr>
        <rFont val="Arial"/>
        <color rgb="FF000000"/>
        <sz val="11.0"/>
      </rPr>
      <t xml:space="preserve"> </t>
    </r>
    <r>
      <rPr>
        <rFont val="Arial"/>
        <b/>
        <color rgb="FF000000"/>
        <sz val="11.0"/>
      </rPr>
      <t>"Strong Safe by your side"</t>
    </r>
    <r>
      <rPr>
        <rFont val="Arial"/>
        <color rgb="FF000000"/>
        <sz val="11.0"/>
      </rPr>
      <t xml:space="preserve"> doesn't have the required alt attribute. The alt attribute must be present on all images whether it is populated or not.</t>
    </r>
  </si>
  <si>
    <r>
      <rPr>
        <rFont val="Arial"/>
        <color theme="1"/>
        <sz val="11.0"/>
      </rPr>
      <t xml:space="preserve">The </t>
    </r>
    <r>
      <rPr>
        <rFont val="Arial"/>
        <b/>
        <color theme="1"/>
        <sz val="11.0"/>
      </rPr>
      <t>image "Strong Safe by your side"</t>
    </r>
    <r>
      <rPr>
        <rFont val="Arial"/>
        <color theme="1"/>
        <sz val="11.0"/>
      </rPr>
      <t xml:space="preserve"> has an accurate alt-text attribute assigned.</t>
    </r>
  </si>
  <si>
    <r>
      <rPr>
        <rFont val="Arial"/>
        <color rgb="FF1155CC"/>
        <sz val="11.0"/>
      </rPr>
      <t xml:space="preserve">https://www.screencast.com/t/LNN8QZ5Lv
</t>
    </r>
    <r>
      <rPr>
        <rFont val="Arial"/>
        <color rgb="FF1155CC"/>
        <sz val="11.0"/>
      </rPr>
      <t xml:space="preserve">https://www.screencast.com/t/98SVU6bJvcb
</t>
    </r>
    <r>
      <rPr>
        <rFont val="Arial"/>
        <color rgb="FF1155CC"/>
        <sz val="11.0"/>
      </rPr>
      <t xml:space="preserve">https://www.screencast.com/t/bifVXtHbI
</t>
    </r>
    <r>
      <rPr>
        <rFont val="Arial"/>
        <color rgb="FF1155CC"/>
        <sz val="11.0"/>
      </rPr>
      <t xml:space="preserve">https://www.screencast.com/t/NgyfYQMNz1
</t>
    </r>
    <r>
      <rPr>
        <rFont val="Arial"/>
        <color rgb="FF1155CC"/>
        <sz val="11.0"/>
      </rPr>
      <t xml:space="preserve">https://www.screencast.com/t/26xfkcC9
</t>
    </r>
    <r>
      <rPr>
        <rFont val="Arial"/>
        <color rgb="FFD5A6BD"/>
        <sz val="11.0"/>
      </rPr>
      <t>https://www.screencast.com/t/UGrNTkz42dcI</t>
    </r>
    <r>
      <rPr>
        <rFont val="Arial"/>
        <color rgb="FF1155CC"/>
        <sz val="11.0"/>
      </rPr>
      <t xml:space="preserve">
</t>
    </r>
    <r>
      <rPr>
        <rFont val="Arial"/>
        <color rgb="FFD5A6BD"/>
        <sz val="11.0"/>
      </rPr>
      <t>https://www.screencast.com/t/NwKgUs87IKmF</t>
    </r>
    <r>
      <rPr>
        <rFont val="Arial"/>
        <color rgb="FF1155CC"/>
        <sz val="11.0"/>
      </rPr>
      <t xml:space="preserve">
</t>
    </r>
    <r>
      <rPr>
        <rFont val="Arial"/>
        <color rgb="FF1155CC"/>
        <sz val="11.0"/>
      </rPr>
      <t xml:space="preserve">https://www.screencast.com/t/rL6bpXpwALq
</t>
    </r>
    <r>
      <rPr>
        <rFont val="Arial"/>
        <color rgb="FF1155CC"/>
        <sz val="11.0"/>
      </rPr>
      <t xml:space="preserve">https://www.screencast.com/t/1OKB6bbtYcO
</t>
    </r>
    <r>
      <rPr>
        <rFont val="Arial"/>
        <color rgb="FFD5A6BD"/>
        <sz val="11.0"/>
      </rPr>
      <t>https://www.screencast.com/t/h4OrHn0M</t>
    </r>
    <r>
      <rPr>
        <rFont val="Arial"/>
        <color rgb="FFD5A6BD"/>
        <sz val="11.0"/>
      </rPr>
      <t xml:space="preserve">
</t>
    </r>
    <r>
      <rPr>
        <rFont val="Arial"/>
        <color rgb="FF1155CC"/>
        <sz val="11.0"/>
      </rPr>
      <t xml:space="preserve">https://www.screencast.com/t/pGV0EjfT
</t>
    </r>
    <r>
      <rPr>
        <rFont val="Arial"/>
        <color rgb="FF1155CC"/>
        <sz val="11.0"/>
      </rPr>
      <t xml:space="preserve">https://www.screencast.com/t/S8woKj1HRBr5
</t>
    </r>
    <r>
      <rPr>
        <rFont val="Arial"/>
        <color rgb="FF1155CC"/>
        <sz val="11.0"/>
      </rPr>
      <t xml:space="preserve">https://www.screencast.com/t/IPF8mTKW
</t>
    </r>
    <r>
      <rPr>
        <rFont val="Arial"/>
        <color rgb="FF1155CC"/>
        <sz val="11.0"/>
      </rPr>
      <t xml:space="preserve">
</t>
    </r>
    <r>
      <rPr>
        <rFont val="Arial"/>
        <color rgb="FF1155CC"/>
        <sz val="11.0"/>
      </rPr>
      <t xml:space="preserve">https://www.screencast.com/t/lxPDssBx
</t>
    </r>
    <r>
      <rPr>
        <rFont val="Arial"/>
        <color rgb="FF1155CC"/>
        <sz val="11.0"/>
      </rPr>
      <t xml:space="preserve">https://www.screencast.com/t/cxsGKpnyyMPR
</t>
    </r>
    <r>
      <rPr>
        <rFont val="Arial"/>
        <color rgb="FF1155CC"/>
        <sz val="11.0"/>
      </rPr>
      <t xml:space="preserve">https://www.screencast.com/t/I3fsbZTig
</t>
    </r>
    <r>
      <rPr>
        <rFont val="Arial"/>
        <color rgb="FF1155CC"/>
        <sz val="11.0"/>
      </rPr>
      <t xml:space="preserve">https://www.screencast.com/t/4eHxdxP3oarJ
</t>
    </r>
    <r>
      <rPr>
        <rFont val="Arial"/>
        <color rgb="FF1155CC"/>
        <sz val="11.0"/>
      </rPr>
      <t xml:space="preserve">https://www.screencast.com/t/C4XwLDW19
</t>
    </r>
    <r>
      <rPr>
        <rFont val="Arial"/>
        <color rgb="FF1155CC"/>
        <sz val="11.0"/>
      </rPr>
      <t xml:space="preserve">https://www.screencast.com/t/XSbj0QBVa0GM
</t>
    </r>
    <r>
      <rPr>
        <rFont val="Arial"/>
        <color rgb="FF1155CC"/>
        <sz val="11.0"/>
      </rPr>
      <t>https://www.screencast.com/t/DXN2KVX1T2</t>
    </r>
  </si>
  <si>
    <r>
      <rPr>
        <rFont val="Arial"/>
        <color theme="1"/>
        <sz val="11.0"/>
      </rPr>
      <t xml:space="preserve">Ensure that the image has an "alt" attribute. If the image is used for decorative purposes (e.g. background, layout, non-informative, etc.) it should have null alt text i.e., alt="".
Best practices for alternative text:
- About 100 characters long.
- Don't start the alt text with expressions such as "picture of..." or "image of..." 
- Describe the image with as much detail as possible.
</t>
    </r>
    <r>
      <rPr>
        <rFont val="Arial"/>
        <b/>
        <color theme="1"/>
        <sz val="11.0"/>
      </rPr>
      <t>Resources:</t>
    </r>
    <r>
      <rPr>
        <rFont val="Arial"/>
        <color theme="1"/>
        <sz val="11.0"/>
      </rPr>
      <t xml:space="preserve">
The image embed element:
https://developer.mozilla.org/en-US/docs/Web/HTML/Element/img
Alt text for images, example:
</t>
    </r>
    <r>
      <rPr>
        <rFont val="Arial"/>
        <color theme="1"/>
        <sz val="11.0"/>
      </rPr>
      <t>https://moz.com/learn/seo/alt-text</t>
    </r>
  </si>
  <si>
    <r>
      <rPr>
        <rFont val="Arial"/>
        <color theme="1"/>
        <sz val="11.0"/>
      </rPr>
      <t xml:space="preserve">1. Go to the URL.
2. Navigate to the </t>
    </r>
    <r>
      <rPr>
        <rFont val="Arial"/>
        <b/>
        <color theme="1"/>
        <sz val="11.0"/>
      </rPr>
      <t>buttons "1940, 1950, 1970, etc"</t>
    </r>
    <r>
      <rPr>
        <rFont val="Arial"/>
        <color theme="1"/>
        <sz val="11.0"/>
      </rPr>
      <t xml:space="preserve"> present under </t>
    </r>
    <r>
      <rPr>
        <rFont val="Arial"/>
        <b/>
        <color theme="1"/>
        <sz val="11.0"/>
      </rPr>
      <t>heading text "The Best Orthopaedic Care"</t>
    </r>
    <r>
      <rPr>
        <rFont val="Arial"/>
        <color theme="1"/>
        <sz val="11.0"/>
      </rPr>
      <t xml:space="preserve"> in main landmark..
3. Inspect the element.
4. Notice that the role as </t>
    </r>
    <r>
      <rPr>
        <rFont val="Arial"/>
        <b/>
        <color theme="1"/>
        <sz val="11.0"/>
      </rPr>
      <t>"button"</t>
    </r>
    <r>
      <rPr>
        <rFont val="Arial"/>
        <color theme="1"/>
        <sz val="11.0"/>
      </rPr>
      <t xml:space="preserve"> does not match the function of </t>
    </r>
    <r>
      <rPr>
        <rFont val="Arial"/>
        <b/>
        <color theme="1"/>
        <sz val="11.0"/>
      </rPr>
      <t>tabs "1940, 1950, 1970, etc"</t>
    </r>
    <r>
      <rPr>
        <rFont val="Arial"/>
        <color theme="1"/>
        <sz val="11.0"/>
      </rPr>
      <t>.</t>
    </r>
  </si>
  <si>
    <r>
      <rPr>
        <rFont val="Arial"/>
        <color rgb="FF000000"/>
        <sz val="11.0"/>
      </rPr>
      <t xml:space="preserve">The </t>
    </r>
    <r>
      <rPr>
        <rFont val="Arial"/>
        <b/>
        <color rgb="FF000000"/>
        <sz val="11.0"/>
      </rPr>
      <t xml:space="preserve">button "1940, 1950, 1970, etc" </t>
    </r>
    <r>
      <rPr>
        <rFont val="Arial"/>
        <color rgb="FF000000"/>
        <sz val="11.0"/>
      </rPr>
      <t xml:space="preserve">are not coded as </t>
    </r>
    <r>
      <rPr>
        <rFont val="Arial"/>
        <b/>
        <color rgb="FF000000"/>
        <sz val="11.0"/>
      </rPr>
      <t>tabs.</t>
    </r>
  </si>
  <si>
    <r>
      <rPr>
        <rFont val="Arial"/>
        <color theme="1"/>
        <sz val="11.0"/>
      </rPr>
      <t xml:space="preserve">The screen reader announces the </t>
    </r>
    <r>
      <rPr>
        <rFont val="Arial"/>
        <b/>
        <color theme="1"/>
        <sz val="11.0"/>
      </rPr>
      <t>elements "1940, 1950, 1970, etc"</t>
    </r>
    <r>
      <rPr>
        <rFont val="Arial"/>
        <color theme="1"/>
        <sz val="11.0"/>
      </rPr>
      <t xml:space="preserve"> with the </t>
    </r>
    <r>
      <rPr>
        <rFont val="Arial"/>
        <b/>
        <color theme="1"/>
        <sz val="11.0"/>
      </rPr>
      <t xml:space="preserve">role </t>
    </r>
    <r>
      <rPr>
        <rFont val="Arial"/>
        <color theme="1"/>
        <sz val="11.0"/>
      </rPr>
      <t>as a</t>
    </r>
    <r>
      <rPr>
        <rFont val="Arial"/>
        <b/>
        <color theme="1"/>
        <sz val="11.0"/>
      </rPr>
      <t xml:space="preserve"> "tab"</t>
    </r>
    <r>
      <rPr>
        <rFont val="Arial"/>
        <color theme="1"/>
        <sz val="11.0"/>
      </rPr>
      <t>.
The screen reader announces the current state of tab also.</t>
    </r>
  </si>
  <si>
    <t>https://www.screencast.com/t/UGrNTkz42dcI
https://www.screencast.com/t/NwKgUs87IKmF</t>
  </si>
  <si>
    <t>General Ortho: Buttons "Conditions Treated &amp; Treatment Options" are not coded as tabs.</t>
  </si>
  <si>
    <r>
      <rPr>
        <rFont val="Arial"/>
        <color theme="1"/>
        <sz val="11.0"/>
      </rPr>
      <t xml:space="preserve">Use role="button" for the elements.
</t>
    </r>
    <r>
      <rPr>
        <rFont val="Arial"/>
        <b/>
        <color theme="1"/>
        <sz val="11.0"/>
      </rPr>
      <t xml:space="preserve">
Refer to: </t>
    </r>
    <r>
      <rPr>
        <rFont val="Arial"/>
        <color theme="1"/>
        <sz val="11.0"/>
      </rPr>
      <t xml:space="preserve">
</t>
    </r>
    <r>
      <rPr>
        <rFont val="Arial"/>
        <color theme="1"/>
        <sz val="11.0"/>
      </rPr>
      <t>https://developer.mozilla.org/en-US/docs/Web/Accessibility/ARIA/Roles/tab_role</t>
    </r>
  </si>
  <si>
    <t>Both link text and title provided for link</t>
  </si>
  <si>
    <r>
      <rPr>
        <rFont val="Arial"/>
        <color theme="1"/>
        <sz val="11.0"/>
      </rPr>
      <t xml:space="preserve">1. Go to the URL.
2. Navigate through the page with screen reader until reaching the </t>
    </r>
    <r>
      <rPr>
        <rFont val="Arial"/>
        <b/>
        <color theme="1"/>
        <sz val="11.0"/>
      </rPr>
      <t>links "Expertise, Condition Finder &amp; History"</t>
    </r>
    <r>
      <rPr>
        <rFont val="Arial"/>
        <color theme="1"/>
        <sz val="11.0"/>
      </rPr>
      <t xml:space="preserve"> present just below </t>
    </r>
    <r>
      <rPr>
        <rFont val="Arial"/>
        <b/>
        <color theme="1"/>
        <sz val="11.0"/>
      </rPr>
      <t xml:space="preserve">header </t>
    </r>
    <r>
      <rPr>
        <rFont val="Arial"/>
        <color theme="1"/>
        <sz val="11.0"/>
      </rPr>
      <t>in the main region.
3. Notice that the screen reader announces text of</t>
    </r>
    <r>
      <rPr>
        <rFont val="Arial"/>
        <b/>
        <color theme="1"/>
        <sz val="11.0"/>
      </rPr>
      <t xml:space="preserve"> links "Expertise, Condition Finder &amp; History"</t>
    </r>
    <r>
      <rPr>
        <rFont val="Arial"/>
        <color theme="1"/>
        <sz val="11.0"/>
      </rPr>
      <t xml:space="preserve"> twice.</t>
    </r>
  </si>
  <si>
    <r>
      <rPr>
        <rFont val="Arial"/>
        <color rgb="FF000000"/>
        <sz val="11.0"/>
      </rPr>
      <t xml:space="preserve">Both link text and title is provided for </t>
    </r>
    <r>
      <rPr>
        <rFont val="Arial"/>
        <b/>
        <color rgb="FF000000"/>
        <sz val="11.0"/>
      </rPr>
      <t>links "Expertise, Condition Finder &amp; History".</t>
    </r>
  </si>
  <si>
    <r>
      <rPr>
        <rFont val="Arial"/>
        <color theme="1"/>
        <sz val="11.0"/>
      </rPr>
      <t xml:space="preserve">The screen reader should not announce the title for </t>
    </r>
    <r>
      <rPr>
        <rFont val="Arial"/>
        <b/>
        <color theme="1"/>
        <sz val="11.0"/>
      </rPr>
      <t>links "Expertise, Condition Finder &amp; History"</t>
    </r>
    <r>
      <rPr>
        <rFont val="Arial"/>
        <color theme="1"/>
        <sz val="11.0"/>
      </rPr>
      <t xml:space="preserve"> twice.</t>
    </r>
  </si>
  <si>
    <t>https://www.screencast.com/t/9BVETzm1N</t>
  </si>
  <si>
    <t>Remove the title="Expertise" attribute from the &lt;a&gt; tag for the link "Expertise".</t>
  </si>
  <si>
    <t>man-sr-26</t>
  </si>
  <si>
    <t>Unlabelled button</t>
  </si>
  <si>
    <r>
      <rPr>
        <rFont val="Arial"/>
        <color theme="1"/>
        <sz val="11.0"/>
      </rPr>
      <t xml:space="preserve">1. Go to the URL.
2. Navigate to the </t>
    </r>
    <r>
      <rPr>
        <rFont val="Arial"/>
        <b/>
        <color theme="1"/>
        <sz val="11.0"/>
      </rPr>
      <t xml:space="preserve">slider buttons </t>
    </r>
    <r>
      <rPr>
        <rFont val="Arial"/>
        <color theme="1"/>
        <sz val="11.0"/>
      </rPr>
      <t>present within the</t>
    </r>
    <r>
      <rPr>
        <rFont val="Arial"/>
        <b/>
        <color theme="1"/>
        <sz val="11.0"/>
      </rPr>
      <t xml:space="preserve"> carousel section</t>
    </r>
    <r>
      <rPr>
        <rFont val="Arial"/>
        <color theme="1"/>
        <sz val="11.0"/>
      </rPr>
      <t xml:space="preserve"> and the </t>
    </r>
    <r>
      <rPr>
        <rFont val="Arial"/>
        <b/>
        <color theme="1"/>
        <sz val="11.0"/>
      </rPr>
      <t xml:space="preserve">tabs "1940, 1950, 1970, etc" </t>
    </r>
    <r>
      <rPr>
        <rFont val="Arial"/>
        <color theme="1"/>
        <sz val="11.0"/>
      </rPr>
      <t>in main landmark</t>
    </r>
    <r>
      <rPr>
        <rFont val="Arial"/>
        <b/>
        <color theme="1"/>
        <sz val="11.0"/>
      </rPr>
      <t xml:space="preserve">.
</t>
    </r>
    <r>
      <rPr>
        <rFont val="Arial"/>
        <color theme="1"/>
        <sz val="11.0"/>
      </rPr>
      <t xml:space="preserve">3. Inspect the button.
4. Notice that the </t>
    </r>
    <r>
      <rPr>
        <rFont val="Arial"/>
        <b/>
        <color theme="1"/>
        <sz val="11.0"/>
      </rPr>
      <t>slider buttons</t>
    </r>
    <r>
      <rPr>
        <rFont val="Arial"/>
        <color theme="1"/>
        <sz val="11.0"/>
      </rPr>
      <t xml:space="preserve"> doesn't have a programmatic label associated with it.</t>
    </r>
  </si>
  <si>
    <r>
      <rPr>
        <rFont val="Arial"/>
        <color rgb="FF000000"/>
        <sz val="11.0"/>
      </rPr>
      <t xml:space="preserve">The </t>
    </r>
    <r>
      <rPr>
        <rFont val="Arial"/>
        <b/>
        <color rgb="FF000000"/>
        <sz val="11.0"/>
      </rPr>
      <t>carousel slider buttons</t>
    </r>
    <r>
      <rPr>
        <rFont val="Arial"/>
        <color rgb="FF000000"/>
        <sz val="11.0"/>
      </rPr>
      <t xml:space="preserve"> is not labeled programmatically.</t>
    </r>
  </si>
  <si>
    <r>
      <rPr>
        <rFont val="Arial"/>
        <color theme="1"/>
        <sz val="11.0"/>
      </rPr>
      <t xml:space="preserve">The screen reader announces the action that is going to be performed when the </t>
    </r>
    <r>
      <rPr>
        <rFont val="Arial"/>
        <b/>
        <color theme="1"/>
        <sz val="11.0"/>
      </rPr>
      <t>carousel slider buttons</t>
    </r>
    <r>
      <rPr>
        <rFont val="Arial"/>
        <color theme="1"/>
        <sz val="11.0"/>
      </rPr>
      <t xml:space="preserve"> is triggered.
</t>
    </r>
    <r>
      <rPr>
        <rFont val="Arial"/>
        <b/>
        <color theme="1"/>
        <sz val="11.0"/>
      </rPr>
      <t>For Example:</t>
    </r>
    <r>
      <rPr>
        <rFont val="Arial"/>
        <color theme="1"/>
        <sz val="11.0"/>
      </rPr>
      <t xml:space="preserve"> "Go to slide 1"</t>
    </r>
  </si>
  <si>
    <r>
      <rPr>
        <rFont val="Arial"/>
        <color rgb="FF000000"/>
        <sz val="11.0"/>
      </rPr>
      <t xml:space="preserve">https://www.screencast.com/t/wnomSt1oZtg
</t>
    </r>
    <r>
      <rPr>
        <rFont val="Arial"/>
        <color rgb="FF1155CC"/>
        <sz val="11.0"/>
      </rPr>
      <t xml:space="preserve">https://www.screencast.com/t/S0UjGL8bXp
</t>
    </r>
    <r>
      <rPr>
        <rFont val="Arial"/>
        <color rgb="FF000000"/>
        <sz val="11.0"/>
      </rPr>
      <t xml:space="preserve">
</t>
    </r>
    <r>
      <rPr>
        <rFont val="Arial"/>
        <color rgb="FF1155CC"/>
        <sz val="11.0"/>
      </rPr>
      <t xml:space="preserve">https://www.screencast.com/t/xl06aRORpUx
</t>
    </r>
    <r>
      <rPr>
        <rFont val="Arial"/>
        <color rgb="FF1155CC"/>
        <sz val="11.0"/>
      </rPr>
      <t>https://www.screencast.com/t/XHV1IsDn</t>
    </r>
  </si>
  <si>
    <t>General Ortho, 
Emergency Medicine Residency,  
Graduate Medical Education.</t>
  </si>
  <si>
    <r>
      <rPr>
        <rFont val="Arial"/>
        <color theme="1"/>
        <sz val="11.0"/>
      </rPr>
      <t xml:space="preserve">(A) Use the value attribute to provide a button label.
Or
(B) Use an aria-label or aria-labelledby attribute to provide a proper label for the button.
Use HTML instead of ARIA wherever possible.
</t>
    </r>
    <r>
      <rPr>
        <rFont val="Arial"/>
        <b/>
        <color theme="1"/>
        <sz val="11.0"/>
      </rPr>
      <t xml:space="preserve">Resources:
</t>
    </r>
    <r>
      <rPr>
        <rFont val="Arial"/>
        <color theme="1"/>
        <sz val="11.0"/>
      </rPr>
      <t>Using HTML form controls, see Example 2:
https://www.w3.org/WAI/WCAG21/Techniques/html/H91
ARIA labels and relationships</t>
    </r>
    <r>
      <rPr>
        <rFont val="Arial"/>
        <color theme="1"/>
        <sz val="11.0"/>
      </rPr>
      <t xml:space="preserve">:
</t>
    </r>
    <r>
      <rPr>
        <rFont val="Arial"/>
        <color theme="1"/>
        <sz val="11.0"/>
      </rPr>
      <t>https://developers.google.com/web/fundamentals/accessibility/semantics-aria/aria-labels-and-</t>
    </r>
    <r>
      <rPr>
        <rFont val="Arial"/>
        <color theme="1"/>
        <sz val="11.0"/>
      </rPr>
      <t>relationships</t>
    </r>
  </si>
  <si>
    <t>Incorrect focus order</t>
  </si>
  <si>
    <r>
      <rPr>
        <rFont val="Arial"/>
        <color theme="1"/>
        <sz val="11.0"/>
      </rPr>
      <t xml:space="preserve">1. Go to the URL.
2. Navigate through the page using the tab key until you reach the </t>
    </r>
    <r>
      <rPr>
        <rFont val="Arial"/>
        <b/>
        <color theme="1"/>
        <sz val="11.0"/>
      </rPr>
      <t xml:space="preserve">elements "1940, 1950, 1970, etc" </t>
    </r>
    <r>
      <rPr>
        <rFont val="Arial"/>
        <color theme="1"/>
        <sz val="11.0"/>
      </rPr>
      <t xml:space="preserve">present just before the </t>
    </r>
    <r>
      <rPr>
        <rFont val="Arial"/>
        <b/>
        <color theme="1"/>
        <sz val="11.0"/>
      </rPr>
      <t>heading text "Contact us"</t>
    </r>
    <r>
      <rPr>
        <rFont val="Arial"/>
        <color theme="1"/>
        <sz val="11.0"/>
      </rPr>
      <t xml:space="preserve"> in the main region.
3. Notice that the screen reader focus does not moves to the respected content of the </t>
    </r>
    <r>
      <rPr>
        <rFont val="Arial"/>
        <b/>
        <color theme="1"/>
        <sz val="11.0"/>
      </rPr>
      <t>buttons "1940, 1950, 1970, etc"</t>
    </r>
    <r>
      <rPr>
        <rFont val="Arial"/>
        <color theme="1"/>
        <sz val="11.0"/>
      </rPr>
      <t xml:space="preserve"> when user access the button.</t>
    </r>
  </si>
  <si>
    <r>
      <rPr>
        <rFont val="Arial"/>
        <color rgb="FF000000"/>
        <sz val="11.0"/>
      </rPr>
      <t xml:space="preserve">The screen reader focus does not move to the updated content of the buttons "1940, 1950, 1970, etc" which just appears when the user access the carousel section.
The Focus does not automatically shift to the updated content of the buttons "1940, 1950, 1970, etc" which appears inside the carousel slider section, when the user access the button.
It is important to provide a logical navigation sequence for keyboard-only user with motor disabilities or non-visual users that can't use the mouse to navigate the page in order for them to fully understand the content.
</t>
    </r>
    <r>
      <rPr>
        <rFont val="Arial"/>
        <b/>
        <color rgb="FF000000"/>
        <sz val="11.0"/>
      </rPr>
      <t>Current logical behaviour is:</t>
    </r>
    <r>
      <rPr>
        <rFont val="Arial"/>
        <color rgb="FF000000"/>
        <sz val="11.0"/>
      </rPr>
      <t xml:space="preserve">
1. 1940
2. 1950
3. 1970
4. 1980
5. 1990
6. 2000
7. 2010
8. Carousel pagination buttons</t>
    </r>
  </si>
  <si>
    <r>
      <rPr>
        <rFont val="Arial"/>
        <color theme="1"/>
        <sz val="11.0"/>
      </rPr>
      <t xml:space="preserve">The screen reader focus automatically shift to the updated content of the buttons "1940, 1950, 1970, etc" and announce the details as well, when the user access the carousel section.
</t>
    </r>
    <r>
      <rPr>
        <rFont val="Arial"/>
        <b/>
        <color theme="1"/>
        <sz val="11.0"/>
      </rPr>
      <t>Correct logical behaviour should be:</t>
    </r>
    <r>
      <rPr>
        <rFont val="Arial"/>
        <color theme="1"/>
        <sz val="11.0"/>
      </rPr>
      <t xml:space="preserve">
1. 1940
2. 1950
3. 1970
4. 1980
5. 1990
6. Focus shift to the updated content of buttons
7. Previous button
8. Next button</t>
    </r>
  </si>
  <si>
    <t>https://www.screencast.com/t/fZrtGvFeqx4</t>
  </si>
  <si>
    <r>
      <rPr>
        <rFont val="Arial"/>
        <color theme="1"/>
        <sz val="11.0"/>
      </rPr>
      <t>Place the HTML code in a logical order, so that the default tab order follows that sequence.
Pass the #id of the related section to each same page link.
Use the JS function element.focus() to manage the screen reader focus.
Correct logical behaviour should be:
1. 1940
2. 1950
3. 1970
4. 1980
5. 1990
6. Focus shift to the updated content of buttons
7. Previous button
8. Next button
Resource: 
 https://developer.mozilla.org/en-US/docs/Web/API/HTMLElement/f</t>
    </r>
    <r>
      <rPr>
        <rFont val="Arial"/>
        <color theme="1"/>
        <sz val="11.0"/>
      </rPr>
      <t xml:space="preserve">ocus
</t>
    </r>
    <r>
      <rPr>
        <rFont val="Arial"/>
        <color theme="1"/>
        <sz val="11.0"/>
      </rPr>
      <t>https://www.w3.org/WAI/WCAG21/Techniques/general/G5</t>
    </r>
    <r>
      <rPr>
        <rFont val="Arial"/>
        <color theme="1"/>
        <sz val="11.0"/>
      </rPr>
      <t>9.html</t>
    </r>
  </si>
  <si>
    <t>Hidden content read by screen reader</t>
  </si>
  <si>
    <r>
      <rPr>
        <rFont val="Arial"/>
        <color theme="1"/>
        <sz val="11.0"/>
      </rPr>
      <t xml:space="preserve">1. Go to the URL.
2. Navigate through the page using the tab key until you reach the </t>
    </r>
    <r>
      <rPr>
        <rFont val="Arial"/>
        <b/>
        <color theme="1"/>
        <sz val="11.0"/>
      </rPr>
      <t>elements "1940, 1950, 1970, etc"</t>
    </r>
    <r>
      <rPr>
        <rFont val="Arial"/>
        <color theme="1"/>
        <sz val="11.0"/>
      </rPr>
      <t xml:space="preserve"> present just before the </t>
    </r>
    <r>
      <rPr>
        <rFont val="Arial"/>
        <b/>
        <color theme="1"/>
        <sz val="11.0"/>
      </rPr>
      <t>heading text "Contact us"</t>
    </r>
    <r>
      <rPr>
        <rFont val="Arial"/>
        <color theme="1"/>
        <sz val="11.0"/>
      </rPr>
      <t xml:space="preserve"> in the main region.
3. Navigate through the carousel using down arrow key.
4. Notice that the screen reader reads the </t>
    </r>
    <r>
      <rPr>
        <rFont val="Arial"/>
        <b/>
        <color theme="1"/>
        <sz val="11.0"/>
      </rPr>
      <t>hidden content</t>
    </r>
    <r>
      <rPr>
        <rFont val="Arial"/>
        <color theme="1"/>
        <sz val="11.0"/>
      </rPr>
      <t xml:space="preserve"> slides present with in the carousel.</t>
    </r>
  </si>
  <si>
    <r>
      <rPr>
        <rFont val="Arial"/>
        <color rgb="FF000000"/>
        <sz val="11.0"/>
      </rPr>
      <t xml:space="preserve">The screen reader unnecessarily reads the </t>
    </r>
    <r>
      <rPr>
        <rFont val="Arial"/>
        <b/>
        <color rgb="FF000000"/>
        <sz val="11.0"/>
      </rPr>
      <t>hidden content</t>
    </r>
    <r>
      <rPr>
        <rFont val="Arial"/>
        <color rgb="FF000000"/>
        <sz val="11.0"/>
      </rPr>
      <t xml:space="preserve"> slides using down arrow key.
The Focus moves to the hidden content which are not visible inside the carousel.</t>
    </r>
  </si>
  <si>
    <r>
      <rPr>
        <rFont val="Arial"/>
        <color theme="1"/>
        <sz val="11.0"/>
      </rPr>
      <t xml:space="preserve">The screen reader should not read the </t>
    </r>
    <r>
      <rPr>
        <rFont val="Arial"/>
        <b/>
        <color theme="1"/>
        <sz val="11.0"/>
      </rPr>
      <t>hidden content slides</t>
    </r>
    <r>
      <rPr>
        <rFont val="Arial"/>
        <color theme="1"/>
        <sz val="11.0"/>
      </rPr>
      <t>.
The screen reader should only read the carousel information for the currently displayed slide only.</t>
    </r>
  </si>
  <si>
    <t>https://www.screencast.com/t/LVi26KttFO</t>
  </si>
  <si>
    <r>
      <rPr>
        <rFont val="Arial"/>
        <color theme="1"/>
        <sz val="11.0"/>
      </rPr>
      <t xml:space="preserve">Place the HTML code in a logical order, so that the default tab order follows that sequence.
Content that's not visible on the screen or intentionally provided by the author as extra content for the user should not be reachable by any user.
Ensure the content is hidden using the CSS display property set to "none".
If possible, remove hidden content from the DOM.
Provide the perfect implementation for the carousel slider.
</t>
    </r>
    <r>
      <rPr>
        <rFont val="Arial"/>
        <b/>
        <color theme="1"/>
        <sz val="11.0"/>
      </rPr>
      <t>Refer to:</t>
    </r>
    <r>
      <rPr>
        <rFont val="Arial"/>
        <color theme="1"/>
        <sz val="11.0"/>
      </rPr>
      <t xml:space="preserve">
https://www.w3.org/WAI/tutorials/carousels/working-example/
https://www.w3.org/WAI/WCAG21/Techniques/general/G59.html
https://pressbooks.library.ryerson.ca/wafd/chapter/carousels/
Hiding content with CSS:</t>
    </r>
    <r>
      <rPr>
        <rFont val="Arial"/>
        <color theme="1"/>
        <sz val="11.0"/>
      </rPr>
      <t xml:space="preserve">
</t>
    </r>
    <r>
      <rPr>
        <rFont val="Arial"/>
        <color theme="1"/>
        <sz val="11.0"/>
      </rPr>
      <t>https://css-tricks.com/inclusively-hidde</t>
    </r>
    <r>
      <rPr>
        <rFont val="Arial"/>
        <color theme="1"/>
        <sz val="11.0"/>
      </rPr>
      <t>n/</t>
    </r>
  </si>
  <si>
    <t>Multiple role defined for control</t>
  </si>
  <si>
    <r>
      <rPr>
        <rFont val="Arial"/>
        <color theme="1"/>
        <sz val="11.0"/>
      </rPr>
      <t xml:space="preserve">1. Go to the URL.
2. Navigate through the website until reaching the </t>
    </r>
    <r>
      <rPr>
        <rFont val="Arial"/>
        <b/>
        <color theme="1"/>
        <sz val="11.0"/>
      </rPr>
      <t xml:space="preserve">links "Orthopaedics / General Orthopaedics and Bone Health" </t>
    </r>
    <r>
      <rPr>
        <rFont val="Arial"/>
        <color theme="1"/>
        <sz val="11.0"/>
      </rPr>
      <t xml:space="preserve">present just below the header in the main region.
3. Inspect the </t>
    </r>
    <r>
      <rPr>
        <rFont val="Arial"/>
        <b/>
        <color theme="1"/>
        <sz val="11.0"/>
      </rPr>
      <t xml:space="preserve">link "Orthopaedics / General Orthopaedics and Bone Health".
</t>
    </r>
    <r>
      <rPr>
        <rFont val="Arial"/>
        <color theme="1"/>
        <sz val="11.0"/>
      </rPr>
      <t xml:space="preserve">4. Notice that dual role provide for the </t>
    </r>
    <r>
      <rPr>
        <rFont val="Arial"/>
        <b/>
        <color theme="1"/>
        <sz val="11.0"/>
      </rPr>
      <t>link "Orthopaedics / General Orthopaedics and Bone Health"</t>
    </r>
    <r>
      <rPr>
        <rFont val="Arial"/>
        <color theme="1"/>
        <sz val="11.0"/>
      </rPr>
      <t>.</t>
    </r>
  </si>
  <si>
    <r>
      <rPr>
        <rFont val="Arial"/>
        <color rgb="FF000000"/>
        <sz val="11.0"/>
      </rPr>
      <t xml:space="preserve">The screen reader announces the current </t>
    </r>
    <r>
      <rPr>
        <rFont val="Arial"/>
        <b/>
        <color rgb="FF000000"/>
        <sz val="11.0"/>
      </rPr>
      <t xml:space="preserve">element "Orthopaedics / General Orthopaedics and Bone Health" </t>
    </r>
    <r>
      <rPr>
        <rFont val="Arial"/>
        <color rgb="FF000000"/>
        <sz val="11.0"/>
      </rPr>
      <t xml:space="preserve">as a </t>
    </r>
    <r>
      <rPr>
        <rFont val="Arial"/>
        <b/>
        <color rgb="FF000000"/>
        <sz val="11.0"/>
      </rPr>
      <t>"button &amp; link".</t>
    </r>
  </si>
  <si>
    <r>
      <rPr>
        <rFont val="Arial"/>
        <color theme="1"/>
        <sz val="11.0"/>
      </rPr>
      <t xml:space="preserve">The screen reader announces the current </t>
    </r>
    <r>
      <rPr>
        <rFont val="Arial"/>
        <b/>
        <color theme="1"/>
        <sz val="11.0"/>
      </rPr>
      <t xml:space="preserve">role </t>
    </r>
    <r>
      <rPr>
        <rFont val="Arial"/>
        <color theme="1"/>
        <sz val="11.0"/>
      </rPr>
      <t>as a</t>
    </r>
    <r>
      <rPr>
        <rFont val="Arial"/>
        <b/>
        <color theme="1"/>
        <sz val="11.0"/>
      </rPr>
      <t xml:space="preserve"> "link"</t>
    </r>
    <r>
      <rPr>
        <rFont val="Arial"/>
        <color theme="1"/>
        <sz val="11.0"/>
      </rPr>
      <t xml:space="preserve"> for the </t>
    </r>
    <r>
      <rPr>
        <rFont val="Arial"/>
        <b/>
        <color theme="1"/>
        <sz val="11.0"/>
      </rPr>
      <t>element "Orthopaedics / General Orthopaedics and Bone Health".</t>
    </r>
  </si>
  <si>
    <t>https://www.screencast.com/t/smHesj0KA6
https://www.screencast.com/t/20IPwamU</t>
  </si>
  <si>
    <t>General Ortho: The screen reader announces the current element "What is Osteoporosis?" as a "button &amp; link".</t>
  </si>
  <si>
    <r>
      <rPr>
        <rFont val="Arial"/>
        <color theme="1"/>
        <sz val="11.0"/>
      </rPr>
      <t xml:space="preserve">Remove role="button".
Provide the role="link" or use &lt;a&gt; tag.
</t>
    </r>
    <r>
      <rPr>
        <rFont val="Arial"/>
        <b/>
        <color theme="1"/>
        <sz val="11.0"/>
      </rPr>
      <t>Resources</t>
    </r>
    <r>
      <rPr>
        <rFont val="Arial"/>
        <color theme="1"/>
        <sz val="11.0"/>
      </rPr>
      <t xml:space="preserve">
</t>
    </r>
    <r>
      <rPr>
        <rFont val="Arial"/>
        <color theme="1"/>
        <sz val="11.0"/>
      </rPr>
      <t>https://developer.mozilla.org/en-US/docs/Web/Accessibility/ARIA/ARIA_Techniques/Using_the_link_role</t>
    </r>
    <r>
      <rPr>
        <rFont val="Arial"/>
        <color theme="1"/>
        <sz val="11.0"/>
      </rPr>
      <t xml:space="preserve">
</t>
    </r>
  </si>
  <si>
    <t>man-sr-52</t>
  </si>
  <si>
    <t>Block quotes not implemented</t>
  </si>
  <si>
    <r>
      <rPr>
        <rFont val="Arial"/>
        <color theme="1"/>
        <sz val="11.0"/>
      </rPr>
      <t xml:space="preserve">1. Go to the URL.
2. Navigate through the page until you reach </t>
    </r>
    <r>
      <rPr>
        <rFont val="Arial"/>
        <b/>
        <color theme="1"/>
        <sz val="11.0"/>
      </rPr>
      <t>block quoted text "She showed me the difference in how badly the bones...really scary"</t>
    </r>
    <r>
      <rPr>
        <rFont val="Arial"/>
        <color theme="1"/>
        <sz val="11.0"/>
      </rPr>
      <t xml:space="preserve"> present under the </t>
    </r>
    <r>
      <rPr>
        <rFont val="Arial"/>
        <b/>
        <color theme="1"/>
        <sz val="11.0"/>
      </rPr>
      <t>heading text "Patient Story"</t>
    </r>
    <r>
      <rPr>
        <rFont val="Arial"/>
        <color theme="1"/>
        <sz val="11.0"/>
      </rPr>
      <t xml:space="preserve"> in main landmark.
3. Notice that the screen reader announces it as plain text.</t>
    </r>
  </si>
  <si>
    <r>
      <rPr>
        <rFont val="Arial"/>
        <color rgb="FF000000"/>
        <sz val="11.0"/>
      </rPr>
      <t xml:space="preserve">The screen reader reads the </t>
    </r>
    <r>
      <rPr>
        <rFont val="Arial"/>
        <b/>
        <color rgb="FF000000"/>
        <sz val="11.0"/>
      </rPr>
      <t>block quoted text "She showed me the difference in how badly the bones...really scary"</t>
    </r>
    <r>
      <rPr>
        <rFont val="Arial"/>
        <color rgb="FF000000"/>
        <sz val="11.0"/>
      </rPr>
      <t xml:space="preserve"> as plain text.
When blockquotes are not properly marked up, the navigation with a screen reader turns confusing or inaccurate.</t>
    </r>
  </si>
  <si>
    <r>
      <rPr>
        <rFont val="Arial"/>
        <color theme="1"/>
        <sz val="11.0"/>
      </rPr>
      <t>The screen reader reads the</t>
    </r>
    <r>
      <rPr>
        <rFont val="Arial"/>
        <b/>
        <color theme="1"/>
        <sz val="11.0"/>
      </rPr>
      <t xml:space="preserve"> text "She showed me the difference in how badly the bones...really scary"</t>
    </r>
    <r>
      <rPr>
        <rFont val="Arial"/>
        <color theme="1"/>
        <sz val="11.0"/>
      </rPr>
      <t xml:space="preserve"> as a quotation.</t>
    </r>
  </si>
  <si>
    <t>https://www.screencast.com/t/XCbvzfGGKZPW
https://www.screencast.com/t/EqLvM0CU</t>
  </si>
  <si>
    <r>
      <rPr>
        <rFont val="Arial"/>
        <color theme="1"/>
        <sz val="11.0"/>
      </rPr>
      <t xml:space="preserve">1. Wrap the quote in a &lt;figure&gt; to make the CSS styling easier.
2. Use the &lt;blockquote&gt; tag at the beginning of the quote.
3. Add &lt;cite&gt; tag to wrap the source of the quote.
</t>
    </r>
    <r>
      <rPr>
        <rFont val="Arial"/>
        <b/>
        <color theme="1"/>
        <sz val="11.0"/>
      </rPr>
      <t>Refer to:</t>
    </r>
    <r>
      <rPr>
        <rFont val="Arial"/>
        <color theme="1"/>
        <sz val="11.0"/>
      </rPr>
      <t xml:space="preserve">
https://developer.mozilla.org/en-US/docs/Web/HTML/Element/blockquote
</t>
    </r>
  </si>
  <si>
    <t>man-key-7</t>
  </si>
  <si>
    <t>Focus is not visible</t>
  </si>
  <si>
    <r>
      <rPr>
        <rFont val="Arial"/>
        <color theme="1"/>
        <sz val="11.0"/>
      </rPr>
      <t xml:space="preserve">1. Go to the URL.
2. Navigate the page using the keyboard until reaching the </t>
    </r>
    <r>
      <rPr>
        <rFont val="Arial"/>
        <b/>
        <color theme="1"/>
        <sz val="11.0"/>
      </rPr>
      <t>button "See more"</t>
    </r>
    <r>
      <rPr>
        <rFont val="Arial"/>
        <color theme="1"/>
        <sz val="11.0"/>
      </rPr>
      <t xml:space="preserve"> present under the </t>
    </r>
    <r>
      <rPr>
        <rFont val="Arial"/>
        <b/>
        <color theme="1"/>
        <sz val="11.0"/>
      </rPr>
      <t>heading text "Available Specialties"</t>
    </r>
    <r>
      <rPr>
        <rFont val="Arial"/>
        <color theme="1"/>
        <sz val="11.0"/>
      </rPr>
      <t xml:space="preserve"> in the main region.
3. Notice that the focus is not visible around the </t>
    </r>
    <r>
      <rPr>
        <rFont val="Arial"/>
        <b/>
        <color theme="1"/>
        <sz val="11.0"/>
      </rPr>
      <t>button "See more"</t>
    </r>
    <r>
      <rPr>
        <rFont val="Arial"/>
        <color theme="1"/>
        <sz val="11.0"/>
      </rPr>
      <t>.</t>
    </r>
  </si>
  <si>
    <r>
      <rPr>
        <rFont val="Arial"/>
        <color rgb="FF000000"/>
        <sz val="11.0"/>
      </rPr>
      <t xml:space="preserve">Focus is not visible on the </t>
    </r>
    <r>
      <rPr>
        <rFont val="Arial"/>
        <b/>
        <color rgb="FF000000"/>
        <sz val="11.0"/>
      </rPr>
      <t>button "See more"</t>
    </r>
    <r>
      <rPr>
        <rFont val="Arial"/>
        <color rgb="FF000000"/>
        <sz val="11.0"/>
      </rPr>
      <t xml:space="preserve"> while the user is navigating with the keyboard.</t>
    </r>
  </si>
  <si>
    <r>
      <rPr>
        <rFont val="Arial"/>
        <color theme="1"/>
        <sz val="11.0"/>
      </rPr>
      <t xml:space="preserve">A focus border is visible around focusable </t>
    </r>
    <r>
      <rPr>
        <rFont val="Arial"/>
        <b/>
        <color theme="1"/>
        <sz val="11.0"/>
      </rPr>
      <t>button "See more"</t>
    </r>
    <r>
      <rPr>
        <rFont val="Arial"/>
        <color theme="1"/>
        <sz val="11.0"/>
      </rPr>
      <t>.</t>
    </r>
  </si>
  <si>
    <t>https://www.screencast.com/t/ybcf1NxHFkC
https://www.screencast.com/t/lSVmuueKNKm</t>
  </si>
  <si>
    <t>Department of Orthopaedics.</t>
  </si>
  <si>
    <r>
      <rPr>
        <rFont val="Arial"/>
        <color theme="1"/>
        <sz val="11.0"/>
      </rPr>
      <t xml:space="preserve">A focus border or outline should be visible around all the interactive elements. Having a visual reference as to where the user is positioned on the page is important to make navigation easier for keyboard-only users and people with cognitive disabilities or attention disorders.
Provide a visible border/outline on each interactive element using CSS.
Focus outline should have a minimum contrast of 4.5:1 if the width is narrower than 3px by 3px or a minimum of 3.0:1 if it's equal or greater than 3px by 3px.
</t>
    </r>
    <r>
      <rPr>
        <rFont val="Arial"/>
        <b/>
        <color theme="1"/>
        <sz val="11.0"/>
      </rPr>
      <t>Resources</t>
    </r>
    <r>
      <rPr>
        <rFont val="Arial"/>
        <color theme="1"/>
        <sz val="11.0"/>
      </rPr>
      <t xml:space="preserve">
Focus visible:
https://www.w3.org/TR/UNDERSTANDING-WCAG20/navigation-mechanisms-focus-visible.html
Using CSS to change the presentation of a user interface component when it receives focus:
https://www.w3.org/TR/2016/NOTE-WCAG20-TECHS-20161007/C15</t>
    </r>
  </si>
  <si>
    <r>
      <rPr>
        <rFont val="Arial"/>
        <color theme="1"/>
        <sz val="11.0"/>
      </rPr>
      <t xml:space="preserve">Unnecessary </t>
    </r>
    <r>
      <rPr>
        <rFont val="Arial"/>
        <b/>
        <color theme="1"/>
        <sz val="11.0"/>
      </rPr>
      <t xml:space="preserve">'+' </t>
    </r>
    <r>
      <rPr>
        <rFont val="Arial"/>
        <color theme="1"/>
        <sz val="11.0"/>
      </rPr>
      <t>icon is associated with the button</t>
    </r>
  </si>
  <si>
    <r>
      <rPr>
        <rFont val="Arial"/>
        <color theme="1"/>
        <sz val="11.0"/>
      </rPr>
      <t xml:space="preserve">1. Go to the URL.
2. Navigate the page using the keyboard until reaching the </t>
    </r>
    <r>
      <rPr>
        <rFont val="Arial"/>
        <b/>
        <color theme="1"/>
        <sz val="11.0"/>
      </rPr>
      <t>button "See more"</t>
    </r>
    <r>
      <rPr>
        <rFont val="Arial"/>
        <color theme="1"/>
        <sz val="11.0"/>
      </rPr>
      <t xml:space="preserve"> present under the </t>
    </r>
    <r>
      <rPr>
        <rFont val="Arial"/>
        <b/>
        <color theme="1"/>
        <sz val="11.0"/>
      </rPr>
      <t>heading text "Available Specialties"</t>
    </r>
    <r>
      <rPr>
        <rFont val="Arial"/>
        <color theme="1"/>
        <sz val="11.0"/>
      </rPr>
      <t xml:space="preserve"> in the main region.
3. Notice that the </t>
    </r>
    <r>
      <rPr>
        <rFont val="Arial"/>
        <b/>
        <color theme="1"/>
        <sz val="11.0"/>
      </rPr>
      <t>"+" icon</t>
    </r>
    <r>
      <rPr>
        <rFont val="Arial"/>
        <color theme="1"/>
        <sz val="11.0"/>
      </rPr>
      <t xml:space="preserve"> is announced by the screen reader.</t>
    </r>
  </si>
  <si>
    <r>
      <rPr>
        <rFont val="Arial"/>
        <color rgb="FF000000"/>
        <sz val="11.0"/>
      </rPr>
      <t xml:space="preserve">Unnecessary </t>
    </r>
    <r>
      <rPr>
        <rFont val="Arial"/>
        <b/>
        <color rgb="FF000000"/>
        <sz val="11.0"/>
      </rPr>
      <t>'+' icon</t>
    </r>
    <r>
      <rPr>
        <rFont val="Arial"/>
        <color rgb="FF000000"/>
        <sz val="11.0"/>
      </rPr>
      <t xml:space="preserve"> is associated with </t>
    </r>
    <r>
      <rPr>
        <rFont val="Arial"/>
        <b/>
        <color rgb="FF000000"/>
        <sz val="11.0"/>
      </rPr>
      <t>"Show More" button</t>
    </r>
    <r>
      <rPr>
        <rFont val="Arial"/>
        <color rgb="FF000000"/>
        <sz val="11.0"/>
      </rPr>
      <t>.
This might be causing some difficulties for screen reader users to navigate the website.</t>
    </r>
  </si>
  <si>
    <t>Unwanted symbol should not be identified by the screen reader.</t>
  </si>
  <si>
    <t>https://www.screencast.com/t/0uGCMdz9POF
https://www.screencast.com/t/L8kMK57p</t>
  </si>
  <si>
    <t>Location – Carilion Clinic Breast Diagnostic Center.</t>
  </si>
  <si>
    <t>Remove the symbol "+" inside element.</t>
  </si>
  <si>
    <t>man-missing-media-caption</t>
  </si>
  <si>
    <t>Missing caption for pre-recorded media</t>
  </si>
  <si>
    <r>
      <rPr>
        <rFont val="Arial"/>
        <color theme="1"/>
        <sz val="11.0"/>
      </rPr>
      <t xml:space="preserve">1. Go to  the URL.
2. Navigate to the </t>
    </r>
    <r>
      <rPr>
        <rFont val="Arial"/>
        <b/>
        <color theme="1"/>
        <sz val="11.0"/>
      </rPr>
      <t>videos "Introducing carilion bill pay &amp; Carilion clinic- Introducing text to pay"</t>
    </r>
    <r>
      <rPr>
        <rFont val="Arial"/>
        <color theme="1"/>
        <sz val="11.0"/>
      </rPr>
      <t xml:space="preserve"> present under the </t>
    </r>
    <r>
      <rPr>
        <rFont val="Arial"/>
        <b/>
        <color theme="1"/>
        <sz val="11.0"/>
      </rPr>
      <t>headings "Introducing carilion bill pay &amp; Getting started with carilion bill pay"</t>
    </r>
    <r>
      <rPr>
        <rFont val="Arial"/>
        <color theme="1"/>
        <sz val="11.0"/>
      </rPr>
      <t xml:space="preserve"> in main landmark.
3. Notice that the information is conveyed only via audio.</t>
    </r>
  </si>
  <si>
    <r>
      <rPr>
        <rFont val="Arial"/>
        <color rgb="FF000000"/>
        <sz val="11.0"/>
      </rPr>
      <t>The audio content in the</t>
    </r>
    <r>
      <rPr>
        <rFont val="Arial"/>
        <b/>
        <color rgb="FF000000"/>
        <sz val="11.0"/>
      </rPr>
      <t xml:space="preserve"> videos "Introducing carilion bill pay &amp; Carilion clinic- Introducing text to pay"</t>
    </r>
    <r>
      <rPr>
        <rFont val="Arial"/>
        <color rgb="FF000000"/>
        <sz val="11.0"/>
      </rPr>
      <t xml:space="preserve"> does not have associated captions.</t>
    </r>
  </si>
  <si>
    <t>There are synchronized captions provided for the multimedia content.</t>
  </si>
  <si>
    <t>https://www.screencast.com/t/cjwMlpCk</t>
  </si>
  <si>
    <t>1.2.2</t>
  </si>
  <si>
    <r>
      <rPr>
        <rFont val="Arial"/>
        <color theme="1"/>
        <sz val="11.0"/>
      </rPr>
      <t xml:space="preserve">All audio content of pre-recorded media must be captioned.
This allows people with hearing impairment to access the content.
</t>
    </r>
    <r>
      <rPr>
        <rFont val="Arial"/>
        <b/>
        <color theme="1"/>
        <sz val="11.0"/>
      </rPr>
      <t xml:space="preserve">Resources:
</t>
    </r>
    <r>
      <rPr>
        <rFont val="Arial"/>
        <color theme="1"/>
        <sz val="11.0"/>
      </rPr>
      <t xml:space="preserve">HTML track tag:
https://www.w3schools.com/tags/tag_track.asp
Captions and subtitles:
https://www.w3.org/WAI/media/av/captions/
Create subtitles and caption on YouTube:
https://support.google.com/youtube/answer/2734796?hl=en&amp;ref_topic=7296214
How to add captions to a video:
</t>
    </r>
    <r>
      <rPr>
        <rFont val="Arial"/>
        <color theme="1"/>
        <sz val="11.0"/>
      </rPr>
      <t>https://www.techsmith.com/blog/add-captions-subtitles-video/</t>
    </r>
  </si>
  <si>
    <t>Find a Doctor (flow)</t>
  </si>
  <si>
    <t>https://carilionclinic.org/search/providers</t>
  </si>
  <si>
    <r>
      <rPr>
        <rFont val="Arial"/>
        <color theme="1"/>
        <sz val="11.0"/>
      </rPr>
      <t xml:space="preserve">1. Go to the URL.
2. Navigate to the element </t>
    </r>
    <r>
      <rPr>
        <rFont val="Arial"/>
        <b/>
        <color theme="1"/>
        <sz val="11.0"/>
      </rPr>
      <t>"Specialty &amp; Find Near"</t>
    </r>
    <r>
      <rPr>
        <rFont val="Arial"/>
        <color theme="1"/>
        <sz val="11.0"/>
      </rPr>
      <t xml:space="preserve"> present inside the button </t>
    </r>
    <r>
      <rPr>
        <rFont val="Arial"/>
        <b/>
        <color theme="1"/>
        <sz val="11.0"/>
      </rPr>
      <t>"Advanced Search"</t>
    </r>
    <r>
      <rPr>
        <rFont val="Arial"/>
        <color theme="1"/>
        <sz val="11.0"/>
      </rPr>
      <t xml:space="preserve"> in main landmark..
3. Inspect the element </t>
    </r>
    <r>
      <rPr>
        <rFont val="Arial"/>
        <b/>
        <color theme="1"/>
        <sz val="11.0"/>
      </rPr>
      <t>"Specialty &amp; Find Near"</t>
    </r>
    <r>
      <rPr>
        <rFont val="Arial"/>
        <color theme="1"/>
        <sz val="11.0"/>
      </rPr>
      <t>.
4. Notice that the element doesn't have a role.</t>
    </r>
  </si>
  <si>
    <r>
      <rPr>
        <rFont val="Arial"/>
        <b/>
        <color rgb="FF000000"/>
        <sz val="11.0"/>
      </rPr>
      <t xml:space="preserve"> The element "Specialty &amp; Find Near" </t>
    </r>
    <r>
      <rPr>
        <rFont val="Arial"/>
        <color rgb="FF000000"/>
        <sz val="11.0"/>
      </rPr>
      <t>doesn't have a role that programmatically defines the function of the control.</t>
    </r>
  </si>
  <si>
    <r>
      <rPr>
        <rFont val="Arial"/>
        <color theme="1"/>
        <sz val="11.0"/>
      </rPr>
      <t>The screen reader announces the element</t>
    </r>
    <r>
      <rPr>
        <rFont val="Arial"/>
        <b/>
        <color theme="1"/>
        <sz val="11.0"/>
      </rPr>
      <t xml:space="preserve"> </t>
    </r>
    <r>
      <rPr>
        <rFont val="Arial"/>
        <color theme="1"/>
        <sz val="11.0"/>
      </rPr>
      <t xml:space="preserve">with the appropriate </t>
    </r>
    <r>
      <rPr>
        <rFont val="Arial"/>
        <b/>
        <color theme="1"/>
        <sz val="11.0"/>
      </rPr>
      <t>role combobox</t>
    </r>
    <r>
      <rPr>
        <rFont val="Arial"/>
        <color theme="1"/>
        <sz val="11.0"/>
      </rPr>
      <t>.</t>
    </r>
  </si>
  <si>
    <t>https://www.screencast.com/t/yVKA3NHDh
https://www.screencast.com/t/7IPNeelH</t>
  </si>
  <si>
    <t>Find a Doctor (flow).</t>
  </si>
  <si>
    <r>
      <rPr>
        <rFont val="Arial"/>
        <color theme="1"/>
        <sz val="11.0"/>
      </rPr>
      <t>Used</t>
    </r>
    <r>
      <rPr>
        <rFont val="Arial"/>
        <b/>
        <color theme="1"/>
        <sz val="11.0"/>
      </rPr>
      <t xml:space="preserve"> </t>
    </r>
    <r>
      <rPr>
        <rFont val="Arial"/>
        <color theme="1"/>
        <sz val="11.0"/>
      </rPr>
      <t xml:space="preserve">proper implementation for the editable combobox.
Please follow the reference url for more info:
</t>
    </r>
    <r>
      <rPr>
        <rFont val="Arial"/>
        <b/>
        <color theme="1"/>
        <sz val="11.0"/>
      </rPr>
      <t>Resources:</t>
    </r>
    <r>
      <rPr>
        <rFont val="Arial"/>
        <b/>
        <color theme="1"/>
        <sz val="11.0"/>
      </rPr>
      <t xml:space="preserve">
</t>
    </r>
    <r>
      <rPr>
        <rFont val="Arial"/>
        <color theme="1"/>
        <sz val="11.0"/>
      </rPr>
      <t>https://www.w3.org/TR/wai-aria-practices-1.2/examples/combobox/combobox-autocomplete-list.htm</t>
    </r>
    <r>
      <rPr>
        <rFont val="Arial"/>
        <color theme="1"/>
        <sz val="11.0"/>
      </rPr>
      <t>l</t>
    </r>
  </si>
  <si>
    <t>iPad/ Safari</t>
  </si>
  <si>
    <t>Content gets overlapped in portrait mode</t>
  </si>
  <si>
    <r>
      <rPr>
        <rFont val="Arial"/>
        <color theme="1"/>
        <sz val="11.0"/>
      </rPr>
      <t xml:space="preserve">1. Go to the URL.
2. Navigate through the </t>
    </r>
    <r>
      <rPr>
        <rFont val="Arial"/>
        <b/>
        <color theme="1"/>
        <sz val="11.0"/>
      </rPr>
      <t xml:space="preserve">"main" section </t>
    </r>
    <r>
      <rPr>
        <rFont val="Arial"/>
        <color theme="1"/>
        <sz val="11.0"/>
      </rPr>
      <t>until reaching to the the</t>
    </r>
    <r>
      <rPr>
        <rFont val="Arial"/>
        <b/>
        <color theme="1"/>
        <sz val="11.0"/>
      </rPr>
      <t xml:space="preserve"> text "Carilion Clinic Breast Diagnostic Center"</t>
    </r>
    <r>
      <rPr>
        <rFont val="Arial"/>
        <color theme="1"/>
        <sz val="11.0"/>
      </rPr>
      <t>.
3. Now view the text "Carilion Clinic Breast Diagnostic Center" in a portrait mode as well as landscape mode.</t>
    </r>
    <r>
      <rPr>
        <rFont val="Arial"/>
        <b/>
        <color theme="1"/>
        <sz val="11.0"/>
      </rPr>
      <t xml:space="preserve">
</t>
    </r>
    <r>
      <rPr>
        <rFont val="Arial"/>
        <color theme="1"/>
        <sz val="11.0"/>
      </rPr>
      <t xml:space="preserve">4. Notice that the </t>
    </r>
    <r>
      <rPr>
        <rFont val="Arial"/>
        <b/>
        <color theme="1"/>
        <sz val="11.0"/>
      </rPr>
      <t>link "Call 540-224-6920"</t>
    </r>
    <r>
      <rPr>
        <rFont val="Arial"/>
        <color theme="1"/>
        <sz val="11.0"/>
      </rPr>
      <t xml:space="preserve"> gets overlapped with the </t>
    </r>
    <r>
      <rPr>
        <rFont val="Arial"/>
        <b/>
        <color theme="1"/>
        <sz val="11.0"/>
      </rPr>
      <t>text "Carilion Clinic Breast Diagnostic Center"</t>
    </r>
    <r>
      <rPr>
        <rFont val="Arial"/>
        <color theme="1"/>
        <sz val="11.0"/>
      </rPr>
      <t xml:space="preserve"> in a </t>
    </r>
    <r>
      <rPr>
        <rFont val="Arial"/>
        <b/>
        <color theme="1"/>
        <sz val="11.0"/>
      </rPr>
      <t>"Portrait mode"</t>
    </r>
    <r>
      <rPr>
        <rFont val="Arial"/>
        <color theme="1"/>
        <sz val="11.0"/>
      </rPr>
      <t>.</t>
    </r>
  </si>
  <si>
    <r>
      <rPr>
        <rFont val="Arial"/>
        <color rgb="FF000000"/>
        <sz val="11.0"/>
      </rPr>
      <t xml:space="preserve">The </t>
    </r>
    <r>
      <rPr>
        <rFont val="Arial"/>
        <b/>
        <color rgb="FF000000"/>
        <sz val="11.0"/>
      </rPr>
      <t>link "Call 540-224-6920"</t>
    </r>
    <r>
      <rPr>
        <rFont val="Arial"/>
        <color rgb="FF000000"/>
        <sz val="11.0"/>
      </rPr>
      <t xml:space="preserve"> gets overlapped with the </t>
    </r>
    <r>
      <rPr>
        <rFont val="Arial"/>
        <b/>
        <color rgb="FF000000"/>
        <sz val="11.0"/>
      </rPr>
      <t>text "Carilion Clinic Breast Diagnostic Center"</t>
    </r>
    <r>
      <rPr>
        <rFont val="Arial"/>
        <color rgb="FF000000"/>
        <sz val="11.0"/>
      </rPr>
      <t xml:space="preserve"> in a </t>
    </r>
    <r>
      <rPr>
        <rFont val="Arial"/>
        <b/>
        <color rgb="FF000000"/>
        <sz val="11.0"/>
      </rPr>
      <t>"Portrait mode"</t>
    </r>
    <r>
      <rPr>
        <rFont val="Arial"/>
        <color rgb="FF000000"/>
        <sz val="11.0"/>
      </rPr>
      <t>.
The user is not able to visualize part of the content presented on the webpage.</t>
    </r>
  </si>
  <si>
    <r>
      <rPr>
        <rFont val="Arial"/>
        <color theme="1"/>
        <sz val="11.0"/>
      </rPr>
      <t xml:space="preserve">There should be no overlapping of the </t>
    </r>
    <r>
      <rPr>
        <rFont val="Arial"/>
        <b/>
        <color theme="1"/>
        <sz val="11.0"/>
      </rPr>
      <t xml:space="preserve">link "Call 540-224-6920" </t>
    </r>
    <r>
      <rPr>
        <rFont val="Arial"/>
        <color theme="1"/>
        <sz val="11.0"/>
      </rPr>
      <t xml:space="preserve">with the </t>
    </r>
    <r>
      <rPr>
        <rFont val="Arial"/>
        <b/>
        <color theme="1"/>
        <sz val="11.0"/>
      </rPr>
      <t>text "Carilion Clinic Breast Diagnostic Center"</t>
    </r>
    <r>
      <rPr>
        <rFont val="Arial"/>
        <color theme="1"/>
        <sz val="11.0"/>
      </rPr>
      <t xml:space="preserve"> in any of the modes.</t>
    </r>
  </si>
  <si>
    <t>https://www.screencast.com/t/X34XjrgxTu</t>
  </si>
  <si>
    <r>
      <rPr>
        <rFont val="Arial"/>
        <color theme="1"/>
        <sz val="11.0"/>
      </rPr>
      <t xml:space="preserve">Use the CSS media query to adjust the properties when browsing on iPad.
Also ensure that the height and width of content containers are specified using dynamic units like '%', 'em', 'vh' and 'vw'.
</t>
    </r>
    <r>
      <rPr>
        <rFont val="Arial"/>
        <b/>
        <color theme="1"/>
        <sz val="11.0"/>
      </rPr>
      <t>Refer to:</t>
    </r>
    <r>
      <rPr>
        <rFont val="Arial"/>
        <color theme="1"/>
        <sz val="11.0"/>
      </rPr>
      <t xml:space="preserve">
https://developer.mozilla.org/en-US/docs/Web/CSS/@media
https://www.w3.org/Style/Examples/007/units.en.html
</t>
    </r>
    <r>
      <rPr>
        <rFont val="Arial"/>
        <color theme="1"/>
        <sz val="11.0"/>
      </rPr>
      <t>https://responsivedesign.is/develop/browser-feature-support/media-queries-for-common-device-break</t>
    </r>
    <r>
      <rPr>
        <rFont val="Arial"/>
        <color theme="1"/>
        <sz val="11.0"/>
      </rPr>
      <t>points/</t>
    </r>
  </si>
  <si>
    <t>Content becomes truncated in a portrait mode as well as landscape mode</t>
  </si>
  <si>
    <r>
      <rPr>
        <rFont val="Arial"/>
        <color theme="1"/>
        <sz val="11.0"/>
      </rPr>
      <t xml:space="preserve">1. Go to the URL.
2. Navigate through the </t>
    </r>
    <r>
      <rPr>
        <rFont val="Arial"/>
        <b/>
        <color theme="1"/>
        <sz val="11.0"/>
      </rPr>
      <t>"main" section</t>
    </r>
    <r>
      <rPr>
        <rFont val="Arial"/>
        <color theme="1"/>
        <sz val="11.0"/>
      </rPr>
      <t xml:space="preserve"> until reaching to the date </t>
    </r>
    <r>
      <rPr>
        <rFont val="Arial"/>
        <b/>
        <color theme="1"/>
        <sz val="11.0"/>
      </rPr>
      <t>text "01/01/2010"</t>
    </r>
    <r>
      <rPr>
        <rFont val="Arial"/>
        <color theme="1"/>
        <sz val="11.0"/>
      </rPr>
      <t xml:space="preserve">.
3. Now view the </t>
    </r>
    <r>
      <rPr>
        <rFont val="Arial"/>
        <b/>
        <color theme="1"/>
        <sz val="11.0"/>
      </rPr>
      <t>text "01/01/2010"</t>
    </r>
    <r>
      <rPr>
        <rFont val="Arial"/>
        <color theme="1"/>
        <sz val="11.0"/>
      </rPr>
      <t xml:space="preserve"> in a portrait mode as well as landscape mode.
4. Notice that the </t>
    </r>
    <r>
      <rPr>
        <rFont val="Arial"/>
        <b/>
        <color theme="1"/>
        <sz val="11.0"/>
      </rPr>
      <t xml:space="preserve">text "01/01/2010" </t>
    </r>
    <r>
      <rPr>
        <rFont val="Arial"/>
        <color theme="1"/>
        <sz val="11.0"/>
      </rPr>
      <t xml:space="preserve">becomes truncated in a </t>
    </r>
    <r>
      <rPr>
        <rFont val="Arial"/>
        <b/>
        <color theme="1"/>
        <sz val="11.0"/>
      </rPr>
      <t xml:space="preserve">"Portrait mode" </t>
    </r>
    <r>
      <rPr>
        <rFont val="Arial"/>
        <color theme="1"/>
        <sz val="11.0"/>
      </rPr>
      <t xml:space="preserve">as well as </t>
    </r>
    <r>
      <rPr>
        <rFont val="Arial"/>
        <b/>
        <color theme="1"/>
        <sz val="11.0"/>
      </rPr>
      <t>"Landscape mode"</t>
    </r>
    <r>
      <rPr>
        <rFont val="Arial"/>
        <color theme="1"/>
        <sz val="11.0"/>
      </rPr>
      <t>.</t>
    </r>
  </si>
  <si>
    <r>
      <rPr>
        <rFont val="Arial"/>
        <color rgb="FF000000"/>
        <sz val="11.0"/>
      </rPr>
      <t xml:space="preserve">The </t>
    </r>
    <r>
      <rPr>
        <rFont val="Arial"/>
        <b/>
        <color rgb="FF000000"/>
        <sz val="11.0"/>
      </rPr>
      <t>text "01/01/2010"</t>
    </r>
    <r>
      <rPr>
        <rFont val="Arial"/>
        <color rgb="FF000000"/>
        <sz val="11.0"/>
      </rPr>
      <t xml:space="preserve"> becomes truncated in a </t>
    </r>
    <r>
      <rPr>
        <rFont val="Arial"/>
        <b/>
        <color rgb="FF000000"/>
        <sz val="11.0"/>
      </rPr>
      <t>"Portrait mode"</t>
    </r>
    <r>
      <rPr>
        <rFont val="Arial"/>
        <color rgb="FF000000"/>
        <sz val="11.0"/>
      </rPr>
      <t xml:space="preserve"> as well as </t>
    </r>
    <r>
      <rPr>
        <rFont val="Arial"/>
        <b/>
        <color rgb="FF000000"/>
        <sz val="11.0"/>
      </rPr>
      <t>"Landscape mode"</t>
    </r>
    <r>
      <rPr>
        <rFont val="Arial"/>
        <color rgb="FF000000"/>
        <sz val="11.0"/>
      </rPr>
      <t>.</t>
    </r>
    <r>
      <rPr>
        <rFont val="Arial"/>
        <b/>
        <color rgb="FF000000"/>
        <sz val="11.0"/>
      </rPr>
      <t xml:space="preserve">
</t>
    </r>
    <r>
      <rPr>
        <rFont val="Arial"/>
        <color rgb="FF000000"/>
        <sz val="11.0"/>
      </rPr>
      <t>The user is not able to visualize part of the content presented on the webpage.</t>
    </r>
  </si>
  <si>
    <r>
      <rPr>
        <rFont val="Arial"/>
        <color theme="1"/>
        <sz val="11.0"/>
      </rPr>
      <t xml:space="preserve">The </t>
    </r>
    <r>
      <rPr>
        <rFont val="Arial"/>
        <b/>
        <color theme="1"/>
        <sz val="11.0"/>
      </rPr>
      <t>text "01/01/2010"</t>
    </r>
    <r>
      <rPr>
        <rFont val="Arial"/>
        <color theme="1"/>
        <sz val="11.0"/>
      </rPr>
      <t xml:space="preserve"> should not get truncated in any of the modes.</t>
    </r>
  </si>
  <si>
    <t>https://www.screencast.com/t/LGrOQ43LqV</t>
  </si>
  <si>
    <r>
      <rPr>
        <rFont val="Arial"/>
        <color theme="1"/>
        <sz val="11.0"/>
      </rPr>
      <t xml:space="preserve">Use the CSS media query to adjust the properties when browsing on iPad.
Also ensure that the height and width of content containers are specified using dynamic units like '%', 'em', 'vh' and 'vw'.
</t>
    </r>
    <r>
      <rPr>
        <rFont val="Arial"/>
        <b/>
        <color theme="1"/>
        <sz val="11.0"/>
      </rPr>
      <t>Refer to:</t>
    </r>
    <r>
      <rPr>
        <rFont val="Arial"/>
        <color theme="1"/>
        <sz val="11.0"/>
      </rPr>
      <t xml:space="preserve">
https://developer.mozilla.org/en-US/docs/Web/CSS/@media
https://www.w3.org/Style/Examples/007/units.en.html
https://responsivedesign.is/develop/browser-feature-support/media-queries-for-common-device-breakpoints/</t>
    </r>
  </si>
  <si>
    <t>man-sr-45</t>
  </si>
  <si>
    <t>macOS/ Safari/ VoiceOver</t>
  </si>
  <si>
    <t>List not announced by screen reader</t>
  </si>
  <si>
    <r>
      <rPr>
        <rFont val="Arial"/>
        <color theme="1"/>
        <sz val="11.0"/>
      </rPr>
      <t xml:space="preserve">1. Go to the URL.
2. Navigate through the website until reaching to the </t>
    </r>
    <r>
      <rPr>
        <rFont val="Arial"/>
        <b/>
        <color theme="1"/>
        <sz val="11.0"/>
      </rPr>
      <t xml:space="preserve">elements "Services, Locations, Physical therapy, etc" </t>
    </r>
    <r>
      <rPr>
        <rFont val="Arial"/>
        <color theme="1"/>
        <sz val="11.0"/>
      </rPr>
      <t>present in the left navigation landmark.</t>
    </r>
    <r>
      <rPr>
        <rFont val="Arial"/>
        <b/>
        <color theme="1"/>
        <sz val="11.0"/>
      </rPr>
      <t xml:space="preserve">
</t>
    </r>
    <r>
      <rPr>
        <rFont val="Arial"/>
        <color theme="1"/>
        <sz val="11.0"/>
      </rPr>
      <t xml:space="preserve">3. Notice that the screen reader is announcing the </t>
    </r>
    <r>
      <rPr>
        <rFont val="Arial"/>
        <b/>
        <color theme="1"/>
        <sz val="11.0"/>
      </rPr>
      <t>elements "Services, Locations, Physical therapy, etc"</t>
    </r>
    <r>
      <rPr>
        <rFont val="Arial"/>
        <color theme="1"/>
        <sz val="11.0"/>
      </rPr>
      <t xml:space="preserve"> just as </t>
    </r>
    <r>
      <rPr>
        <rFont val="Arial"/>
        <b/>
        <color theme="1"/>
        <sz val="11.0"/>
      </rPr>
      <t>button</t>
    </r>
    <r>
      <rPr>
        <rFont val="Arial"/>
        <color theme="1"/>
        <sz val="11.0"/>
      </rPr>
      <t>.</t>
    </r>
  </si>
  <si>
    <r>
      <rPr>
        <rFont val="Arial"/>
        <color rgb="FF000000"/>
        <sz val="11.0"/>
      </rPr>
      <t xml:space="preserve">The </t>
    </r>
    <r>
      <rPr>
        <rFont val="Arial"/>
        <b/>
        <color rgb="FF000000"/>
        <sz val="11.0"/>
      </rPr>
      <t>elements "Services, Locations, Physical therapy, etc"</t>
    </r>
    <r>
      <rPr>
        <rFont val="Arial"/>
        <color rgb="FF000000"/>
        <sz val="11.0"/>
      </rPr>
      <t xml:space="preserve"> are announced just as a button by the screen reader.
This might confuse the user and it implies an extra effort for them to understand when they enter/leave the list and how many items it contains.</t>
    </r>
  </si>
  <si>
    <r>
      <rPr>
        <rFont val="Arial"/>
        <color theme="1"/>
        <sz val="11.0"/>
      </rPr>
      <t xml:space="preserve">The screen reader announces the </t>
    </r>
    <r>
      <rPr>
        <rFont val="Arial"/>
        <b/>
        <color theme="1"/>
        <sz val="11.0"/>
      </rPr>
      <t>elements "Services, Locations, Physical therapy, etc"</t>
    </r>
    <r>
      <rPr>
        <rFont val="Arial"/>
        <color theme="1"/>
        <sz val="11.0"/>
      </rPr>
      <t xml:space="preserve"> as a list of </t>
    </r>
    <r>
      <rPr>
        <rFont val="Arial"/>
        <b/>
        <color theme="1"/>
        <sz val="11.0"/>
      </rPr>
      <t>"8"</t>
    </r>
    <r>
      <rPr>
        <rFont val="Arial"/>
        <color theme="1"/>
        <sz val="11.0"/>
      </rPr>
      <t xml:space="preserve"> items.</t>
    </r>
  </si>
  <si>
    <t>https://www.screencast.com/t/2TvaesDoS</t>
  </si>
  <si>
    <r>
      <rPr>
        <rFont val="Arial"/>
        <color theme="1"/>
        <sz val="11.0"/>
      </rPr>
      <t xml:space="preserve">1. Provide a role="list" to the &lt;ul&gt; element.
2. Provide a role="listitem" to the &lt;li&gt; elements "Services, Locations, Physical therapy, etc".
</t>
    </r>
    <r>
      <rPr>
        <rFont val="Arial"/>
        <b/>
        <color theme="1"/>
        <sz val="11.0"/>
      </rPr>
      <t>Refer to:</t>
    </r>
    <r>
      <rPr>
        <rFont val="Arial"/>
        <color theme="1"/>
        <sz val="11.0"/>
      </rPr>
      <t xml:space="preserve">
https://www.w3.org/WAI/tutorials/page-structure/content/#lists</t>
    </r>
  </si>
  <si>
    <t>man-sr-34</t>
  </si>
  <si>
    <t>Screen reader focus trap</t>
  </si>
  <si>
    <r>
      <rPr>
        <rFont val="Arial"/>
        <color theme="1"/>
        <sz val="11.0"/>
      </rPr>
      <t xml:space="preserve">1. Go to the URL.
2. Navigate through the website until reaching to the </t>
    </r>
    <r>
      <rPr>
        <rFont val="Arial"/>
        <b/>
        <color theme="1"/>
        <sz val="11.0"/>
      </rPr>
      <t>"Main"</t>
    </r>
    <r>
      <rPr>
        <rFont val="Arial"/>
        <color theme="1"/>
        <sz val="11.0"/>
      </rPr>
      <t xml:space="preserve"> section and search for the </t>
    </r>
    <r>
      <rPr>
        <rFont val="Arial"/>
        <b/>
        <color theme="1"/>
        <sz val="11.0"/>
      </rPr>
      <t>text "Therapy and Rehabilitation"</t>
    </r>
    <r>
      <rPr>
        <rFont val="Arial"/>
        <color theme="1"/>
        <sz val="11.0"/>
      </rPr>
      <t>. 
3. Now navigate the page with screen reader.</t>
    </r>
    <r>
      <rPr>
        <rFont val="Arial"/>
        <b/>
        <color theme="1"/>
        <sz val="11.0"/>
      </rPr>
      <t xml:space="preserve">
</t>
    </r>
    <r>
      <rPr>
        <rFont val="Arial"/>
        <color theme="1"/>
        <sz val="11.0"/>
      </rPr>
      <t xml:space="preserve">4. Notice that the screen reader focus gets trapped inside the </t>
    </r>
    <r>
      <rPr>
        <rFont val="Arial"/>
        <b/>
        <color theme="1"/>
        <sz val="11.0"/>
      </rPr>
      <t>"Main" section</t>
    </r>
    <r>
      <rPr>
        <rFont val="Arial"/>
        <color theme="1"/>
        <sz val="11.0"/>
      </rPr>
      <t>.</t>
    </r>
  </si>
  <si>
    <r>
      <rPr>
        <rFont val="Arial"/>
        <color rgb="FF000000"/>
        <sz val="11.0"/>
      </rPr>
      <t xml:space="preserve">The screen reader focus gets trapped inside the </t>
    </r>
    <r>
      <rPr>
        <rFont val="Arial"/>
        <b/>
        <color rgb="FF000000"/>
        <sz val="11.0"/>
      </rPr>
      <t>"Main" section</t>
    </r>
    <r>
      <rPr>
        <rFont val="Arial"/>
        <color rgb="FF000000"/>
        <sz val="11.0"/>
      </rPr>
      <t xml:space="preserve"> and does not move to the </t>
    </r>
    <r>
      <rPr>
        <rFont val="Arial"/>
        <b/>
        <color rgb="FF000000"/>
        <sz val="11.0"/>
      </rPr>
      <t>"Content information" section</t>
    </r>
    <r>
      <rPr>
        <rFont val="Arial"/>
        <color rgb="FF000000"/>
        <sz val="11.0"/>
      </rPr>
      <t>.</t>
    </r>
  </si>
  <si>
    <r>
      <rPr>
        <rFont val="Arial"/>
        <color theme="1"/>
        <sz val="11.0"/>
      </rPr>
      <t xml:space="preserve">The screen reader does not get stuck within the </t>
    </r>
    <r>
      <rPr>
        <rFont val="Arial"/>
        <b/>
        <color theme="1"/>
        <sz val="11.0"/>
      </rPr>
      <t>"Main" section</t>
    </r>
    <r>
      <rPr>
        <rFont val="Arial"/>
        <color theme="1"/>
        <sz val="11.0"/>
      </rPr>
      <t>.</t>
    </r>
  </si>
  <si>
    <t>https://www.screencast.com/t/fd30ih8WE</t>
  </si>
  <si>
    <t>2.1.2</t>
  </si>
  <si>
    <r>
      <rPr>
        <rFont val="Arial"/>
        <color theme="1"/>
        <sz val="11.0"/>
      </rPr>
      <t xml:space="preserve">The screen reader should be able to navigate through elements in both directions when using the arrow keys.
Make sure there is no tabindex value greater than 0 or any JavaScript function capturing focus.
</t>
    </r>
    <r>
      <rPr>
        <rFont val="Arial"/>
        <b/>
        <color theme="1"/>
        <sz val="11.0"/>
      </rPr>
      <t xml:space="preserve">Resources:
</t>
    </r>
    <r>
      <rPr>
        <rFont val="Arial"/>
        <color theme="1"/>
        <sz val="11.0"/>
      </rPr>
      <t xml:space="preserve">Using tabindex:
</t>
    </r>
    <r>
      <rPr>
        <rFont val="Arial"/>
        <color theme="1"/>
        <sz val="11.0"/>
      </rPr>
      <t>https://developers.google.com/web/fundamentals/accessibility/focus/using-tabindex</t>
    </r>
  </si>
  <si>
    <r>
      <rPr>
        <rFont val="Arial"/>
        <color theme="1"/>
        <sz val="11.0"/>
      </rPr>
      <t xml:space="preserve">1. Go to the URL.
2. Navigate through the website until reaching to the </t>
    </r>
    <r>
      <rPr>
        <rFont val="Arial"/>
        <b/>
        <color theme="1"/>
        <sz val="11.0"/>
      </rPr>
      <t>text " Endocrinology,  Family Medicine,  Pediatrics" etc</t>
    </r>
    <r>
      <rPr>
        <rFont val="Arial"/>
        <color theme="1"/>
        <sz val="11.0"/>
      </rPr>
      <t>.</t>
    </r>
    <r>
      <rPr>
        <rFont val="Arial"/>
        <b/>
        <color theme="1"/>
        <sz val="11.0"/>
      </rPr>
      <t xml:space="preserve">
</t>
    </r>
    <r>
      <rPr>
        <rFont val="Arial"/>
        <color theme="1"/>
        <sz val="11.0"/>
      </rPr>
      <t xml:space="preserve">3. Notice that the screen reader is announcing the </t>
    </r>
    <r>
      <rPr>
        <rFont val="Arial"/>
        <b/>
        <color theme="1"/>
        <sz val="11.0"/>
      </rPr>
      <t>text " Endocrinology,  Family Medicine,  Pediatrics" etc</t>
    </r>
    <r>
      <rPr>
        <rFont val="Arial"/>
        <color theme="1"/>
        <sz val="11.0"/>
      </rPr>
      <t xml:space="preserve"> just as a </t>
    </r>
    <r>
      <rPr>
        <rFont val="Arial"/>
        <b/>
        <color theme="1"/>
        <sz val="11.0"/>
      </rPr>
      <t>plain text</t>
    </r>
    <r>
      <rPr>
        <rFont val="Arial"/>
        <color theme="1"/>
        <sz val="11.0"/>
      </rPr>
      <t>.</t>
    </r>
  </si>
  <si>
    <r>
      <rPr>
        <rFont val="Arial"/>
        <color rgb="FF000000"/>
        <sz val="11.0"/>
      </rPr>
      <t xml:space="preserve">The </t>
    </r>
    <r>
      <rPr>
        <rFont val="Arial"/>
        <b/>
        <color rgb="FF000000"/>
        <sz val="11.0"/>
      </rPr>
      <t>text " Endocrinology,  Family Medicine,  Pediatrics" etc</t>
    </r>
    <r>
      <rPr>
        <rFont val="Arial"/>
        <color rgb="FF000000"/>
        <sz val="11.0"/>
      </rPr>
      <t xml:space="preserve"> are announced just as a plain text by the screen reader.
This might confuse the user and it implies an extra effort for them to understand when they enter/leave the list and how many items it contains.</t>
    </r>
  </si>
  <si>
    <r>
      <rPr>
        <rFont val="Arial"/>
        <color theme="1"/>
        <sz val="11.0"/>
      </rPr>
      <t xml:space="preserve">The screen reader announces the </t>
    </r>
    <r>
      <rPr>
        <rFont val="Arial"/>
        <b/>
        <color theme="1"/>
        <sz val="11.0"/>
      </rPr>
      <t>text " Endocrinology,  Family Medicine,  Pediatrics" etc</t>
    </r>
    <r>
      <rPr>
        <rFont val="Arial"/>
        <color theme="1"/>
        <sz val="11.0"/>
      </rPr>
      <t xml:space="preserve"> as a list.</t>
    </r>
  </si>
  <si>
    <r>
      <rPr>
        <rFont val="Arial"/>
        <color rgb="FF000000"/>
        <sz val="11.0"/>
      </rPr>
      <t xml:space="preserve">https://www.screencast.com/t/m1j17ycaWPi
</t>
    </r>
    <r>
      <rPr>
        <rFont val="Arial"/>
        <color rgb="FF000000"/>
        <sz val="11.0"/>
      </rPr>
      <t xml:space="preserve">
https://www.screencast.com/t/QNJCEmvi</t>
    </r>
    <r>
      <rPr>
        <rFont val="Arial"/>
        <color rgb="FF000000"/>
        <sz val="11.0"/>
      </rPr>
      <t>O</t>
    </r>
    <r>
      <rPr>
        <rFont val="Arial"/>
        <color rgb="FF000000"/>
        <sz val="11.0"/>
      </rPr>
      <t xml:space="preserve">
https://www.screencast.com/t/atCDENU7</t>
    </r>
    <r>
      <rPr>
        <rFont val="Arial"/>
        <color rgb="FF000000"/>
        <sz val="11.0"/>
      </rPr>
      <t>xl</t>
    </r>
    <r>
      <rPr>
        <rFont val="Arial"/>
        <color rgb="FF000000"/>
        <sz val="11.0"/>
      </rPr>
      <t xml:space="preserve">
</t>
    </r>
    <r>
      <rPr>
        <rFont val="Arial"/>
        <color rgb="FF000000"/>
        <sz val="11.0"/>
      </rPr>
      <t>https://www.screencast.com/t/z1YeNRy</t>
    </r>
    <r>
      <rPr>
        <rFont val="Arial"/>
        <color rgb="FF000000"/>
        <sz val="11.0"/>
      </rPr>
      <t>DC</t>
    </r>
  </si>
  <si>
    <t>Department of Emergency Medicine,  
Emergency Medicine Residency, 
Specialties – Infectious Disease.</t>
  </si>
  <si>
    <r>
      <rPr>
        <rFont val="Arial"/>
        <color theme="1"/>
        <sz val="11.0"/>
      </rPr>
      <t xml:space="preserve">1. Provide a role="list" to the &lt;ul&gt; element.
2. Provide a role="listitem" to the &lt;li&gt; text " Endocrinology,  Family Medicine,  Pediatrics" etc.
</t>
    </r>
    <r>
      <rPr>
        <rFont val="Arial"/>
        <b/>
        <color theme="1"/>
        <sz val="11.0"/>
      </rPr>
      <t>Refer to:</t>
    </r>
    <r>
      <rPr>
        <rFont val="Arial"/>
        <color theme="1"/>
        <sz val="11.0"/>
      </rPr>
      <t xml:space="preserve">
https://www.w3.org/WAI/tutorials/page-structure/content/#lists</t>
    </r>
  </si>
  <si>
    <r>
      <rPr>
        <rFont val="Arial"/>
        <color theme="1"/>
        <sz val="11.0"/>
      </rPr>
      <t xml:space="preserve"> </t>
    </r>
    <r>
      <rPr>
        <rFont val="Arial"/>
        <color theme="1"/>
        <sz val="11.0"/>
      </rPr>
      <t>https://carilionclinic.org/</t>
    </r>
  </si>
  <si>
    <r>
      <rPr>
        <rFont val="Arial"/>
        <color theme="1"/>
        <sz val="11.0"/>
      </rPr>
      <t xml:space="preserve">1. Go to the URL.
2. Navigate through the website until reaching the </t>
    </r>
    <r>
      <rPr>
        <rFont val="Arial"/>
        <b/>
        <color theme="1"/>
        <sz val="11.0"/>
      </rPr>
      <t>links "Drop in coffee and resources, Reading and reflection" etc</t>
    </r>
    <r>
      <rPr>
        <rFont val="Arial"/>
        <color theme="1"/>
        <sz val="11.0"/>
      </rPr>
      <t xml:space="preserve"> present just </t>
    </r>
    <r>
      <rPr>
        <rFont val="Arial"/>
        <b/>
        <color theme="1"/>
        <sz val="11.0"/>
      </rPr>
      <t xml:space="preserve">below heading "Events".
</t>
    </r>
    <r>
      <rPr>
        <rFont val="Arial"/>
        <color theme="1"/>
        <sz val="11.0"/>
      </rPr>
      <t xml:space="preserve">3. Notice that the screen reader is announcing the </t>
    </r>
    <r>
      <rPr>
        <rFont val="Arial"/>
        <b/>
        <color theme="1"/>
        <sz val="11.0"/>
      </rPr>
      <t xml:space="preserve">"Drop in coffee and resources, Reading and reflection" etc </t>
    </r>
    <r>
      <rPr>
        <rFont val="Arial"/>
        <color theme="1"/>
        <sz val="11.0"/>
      </rPr>
      <t xml:space="preserve">just as </t>
    </r>
    <r>
      <rPr>
        <rFont val="Arial"/>
        <b/>
        <color theme="1"/>
        <sz val="11.0"/>
      </rPr>
      <t>link</t>
    </r>
    <r>
      <rPr>
        <rFont val="Arial"/>
        <color theme="1"/>
        <sz val="11.0"/>
      </rPr>
      <t>.</t>
    </r>
  </si>
  <si>
    <r>
      <rPr>
        <rFont val="Arial"/>
        <color rgb="FF000000"/>
        <sz val="11.0"/>
      </rPr>
      <t xml:space="preserve">The </t>
    </r>
    <r>
      <rPr>
        <rFont val="Arial"/>
        <b/>
        <color rgb="FF000000"/>
        <sz val="11.0"/>
      </rPr>
      <t>"Drop in coffee and resources, Reading and reflection" etc</t>
    </r>
    <r>
      <rPr>
        <rFont val="Arial"/>
        <color rgb="FF000000"/>
        <sz val="11.0"/>
      </rPr>
      <t xml:space="preserve"> are announced just as</t>
    </r>
    <r>
      <rPr>
        <rFont val="Arial"/>
        <b/>
        <color rgb="FF000000"/>
        <sz val="11.0"/>
      </rPr>
      <t xml:space="preserve"> link </t>
    </r>
    <r>
      <rPr>
        <rFont val="Arial"/>
        <color rgb="FF000000"/>
        <sz val="11.0"/>
      </rPr>
      <t>by the screen reader.
This might confuse the user and it implies an extra effort for them to understand when they enter/leave the list and how many items it contains.</t>
    </r>
  </si>
  <si>
    <r>
      <rPr>
        <rFont val="Arial"/>
        <color theme="1"/>
        <sz val="11.0"/>
      </rPr>
      <t xml:space="preserve">The screen reader announces the </t>
    </r>
    <r>
      <rPr>
        <rFont val="Arial"/>
        <b/>
        <color theme="1"/>
        <sz val="11.0"/>
      </rPr>
      <t>"Drop in coffee and resources, Reading and reflection" etc</t>
    </r>
    <r>
      <rPr>
        <rFont val="Arial"/>
        <color theme="1"/>
        <sz val="11.0"/>
      </rPr>
      <t xml:space="preserve"> as a list.</t>
    </r>
  </si>
  <si>
    <r>
      <rPr>
        <rFont val="Arial"/>
        <color rgb="FF000000"/>
        <sz val="11.0"/>
      </rPr>
      <t xml:space="preserve">https://www.screencast.com/t/Jyanou6TR
</t>
    </r>
    <r>
      <rPr>
        <rFont val="Arial"/>
        <color rgb="FF000000"/>
        <sz val="11.0"/>
      </rPr>
      <t xml:space="preserve">
https://www.screencast.com/t/9AdGiG7i5</t>
    </r>
    <r>
      <rPr>
        <rFont val="Arial"/>
        <color rgb="FF000000"/>
        <sz val="11.0"/>
      </rPr>
      <t>s</t>
    </r>
    <r>
      <rPr>
        <rFont val="Arial"/>
        <color rgb="FF000000"/>
        <sz val="11.0"/>
      </rPr>
      <t xml:space="preserve">
https://www.screencast.com/t/RcNs7MLa7J</t>
    </r>
    <r>
      <rPr>
        <rFont val="Arial"/>
        <color rgb="FF000000"/>
        <sz val="11.0"/>
      </rPr>
      <t>9u</t>
    </r>
    <r>
      <rPr>
        <rFont val="Arial"/>
        <color rgb="FF000000"/>
        <sz val="11.0"/>
      </rPr>
      <t xml:space="preserve">
https://www.screencast.com/t/87eAeOV8Z0</t>
    </r>
    <r>
      <rPr>
        <rFont val="Arial"/>
        <color rgb="FF000000"/>
        <sz val="11.0"/>
      </rPr>
      <t xml:space="preserve">4T
</t>
    </r>
    <r>
      <rPr>
        <rFont val="Arial"/>
        <color rgb="FF000000"/>
        <sz val="11.0"/>
      </rPr>
      <t>https://www.screencast.com/t/4pUvdeqNUU5b</t>
    </r>
  </si>
  <si>
    <t>Find a Location (flow), 
Location – Carilion Clinic Breast Diagnostic Center, 
Specialties – Infectious Disease, 
Billing - Contact Us.</t>
  </si>
  <si>
    <r>
      <rPr>
        <rFont val="Arial"/>
        <color theme="1"/>
        <sz val="11.0"/>
      </rPr>
      <t xml:space="preserve">1. Provide a role="list" to the &lt;ul&gt; element.
2. Provide a role="listitem" to the </t>
    </r>
    <r>
      <rPr>
        <rFont val="Arial"/>
        <color theme="1"/>
        <sz val="11.0"/>
      </rPr>
      <t>"Drop in coffee and resources, Reading and reflection" etc</t>
    </r>
    <r>
      <rPr>
        <rFont val="Arial"/>
        <b/>
        <color theme="1"/>
        <sz val="11.0"/>
      </rPr>
      <t>.</t>
    </r>
    <r>
      <rPr>
        <rFont val="Arial"/>
        <color theme="1"/>
        <sz val="11.0"/>
      </rPr>
      <t xml:space="preserve">
</t>
    </r>
    <r>
      <rPr>
        <rFont val="Arial"/>
        <b/>
        <color theme="1"/>
        <sz val="11.0"/>
      </rPr>
      <t>Refer to:</t>
    </r>
    <r>
      <rPr>
        <rFont val="Arial"/>
        <color theme="1"/>
        <sz val="11.0"/>
      </rPr>
      <t xml:space="preserve">
https://www.w3.org/WAI/tutorials/page-structure/content/#lists</t>
    </r>
  </si>
  <si>
    <t>Home &gt; Footer</t>
  </si>
  <si>
    <r>
      <rPr>
        <rFont val="Arial"/>
        <color theme="1"/>
        <sz val="11.0"/>
      </rPr>
      <t xml:space="preserve"> </t>
    </r>
    <r>
      <rPr>
        <rFont val="Arial"/>
        <color theme="1"/>
        <sz val="11.0"/>
      </rPr>
      <t>https://carilionclinic.org/</t>
    </r>
  </si>
  <si>
    <t>macOS/ Safari/ VoiceOver
iPhone/ Safari/ VoiceOver</t>
  </si>
  <si>
    <r>
      <rPr>
        <rFont val="Arial"/>
        <color theme="1"/>
        <sz val="11.0"/>
      </rPr>
      <t xml:space="preserve">1. Go to the URL.
2. Navigate through the website until reaching to the </t>
    </r>
    <r>
      <rPr>
        <rFont val="Arial"/>
        <b/>
        <color theme="1"/>
        <sz val="11.0"/>
      </rPr>
      <t xml:space="preserve">"Footer" section </t>
    </r>
    <r>
      <rPr>
        <rFont val="Arial"/>
        <color theme="1"/>
        <sz val="11.0"/>
      </rPr>
      <t xml:space="preserve">and search for the </t>
    </r>
    <r>
      <rPr>
        <rFont val="Arial"/>
        <b/>
        <color theme="1"/>
        <sz val="11.0"/>
      </rPr>
      <t xml:space="preserve">links "About us, Careers, For employees, ..... etc".
</t>
    </r>
    <r>
      <rPr>
        <rFont val="Arial"/>
        <color theme="1"/>
        <sz val="11.0"/>
      </rPr>
      <t xml:space="preserve">3. Notice that the screen reader is announcing the </t>
    </r>
    <r>
      <rPr>
        <rFont val="Arial"/>
        <b/>
        <color theme="1"/>
        <sz val="11.0"/>
      </rPr>
      <t xml:space="preserve">links "About us, Careers, For employees, ..... etc" </t>
    </r>
    <r>
      <rPr>
        <rFont val="Arial"/>
        <color theme="1"/>
        <sz val="11.0"/>
      </rPr>
      <t xml:space="preserve">just as a </t>
    </r>
    <r>
      <rPr>
        <rFont val="Arial"/>
        <b/>
        <color theme="1"/>
        <sz val="11.0"/>
      </rPr>
      <t>link</t>
    </r>
    <r>
      <rPr>
        <rFont val="Arial"/>
        <color theme="1"/>
        <sz val="11.0"/>
      </rPr>
      <t>.</t>
    </r>
  </si>
  <si>
    <r>
      <rPr>
        <rFont val="Arial"/>
        <color rgb="FF000000"/>
        <sz val="11.0"/>
      </rPr>
      <t xml:space="preserve">The </t>
    </r>
    <r>
      <rPr>
        <rFont val="Arial"/>
        <b/>
        <color rgb="FF000000"/>
        <sz val="11.0"/>
      </rPr>
      <t>elements "About us, Careers, For employees, ..... etc"</t>
    </r>
    <r>
      <rPr>
        <rFont val="Arial"/>
        <color rgb="FF000000"/>
        <sz val="11.0"/>
      </rPr>
      <t xml:space="preserve"> are announced just as</t>
    </r>
    <r>
      <rPr>
        <rFont val="Arial"/>
        <b/>
        <color rgb="FF000000"/>
        <sz val="11.0"/>
      </rPr>
      <t xml:space="preserve"> link </t>
    </r>
    <r>
      <rPr>
        <rFont val="Arial"/>
        <color rgb="FF000000"/>
        <sz val="11.0"/>
      </rPr>
      <t>by the screen reader.
This might confuse the user and it implies an extra effort for them to understand when they enter/leave the list and how many items it contains.</t>
    </r>
  </si>
  <si>
    <r>
      <rPr>
        <rFont val="Arial"/>
        <color theme="1"/>
        <sz val="11.0"/>
      </rPr>
      <t xml:space="preserve">The screen reader announces the </t>
    </r>
    <r>
      <rPr>
        <rFont val="Arial"/>
        <b/>
        <color theme="1"/>
        <sz val="11.0"/>
      </rPr>
      <t>links "About us, Careers, For employees, ..... etc"</t>
    </r>
    <r>
      <rPr>
        <rFont val="Arial"/>
        <color theme="1"/>
        <sz val="11.0"/>
      </rPr>
      <t xml:space="preserve"> as a list.</t>
    </r>
  </si>
  <si>
    <t>https://www.screencast.com/t/wcznNsHNNziE</t>
  </si>
  <si>
    <t>Observation: Similar issue has been observed for the social media links and the languages present inside the page.</t>
  </si>
  <si>
    <r>
      <rPr>
        <rFont val="Arial"/>
        <color theme="1"/>
        <sz val="11.0"/>
      </rPr>
      <t>1. Provide a role="list" to the &lt;ul&gt; element.
2. Provide a role="listitem" to the links "About us, Careers, For employees" etc</t>
    </r>
    <r>
      <rPr>
        <rFont val="Arial"/>
        <b/>
        <color theme="1"/>
        <sz val="11.0"/>
      </rPr>
      <t>.</t>
    </r>
    <r>
      <rPr>
        <rFont val="Arial"/>
        <color theme="1"/>
        <sz val="11.0"/>
      </rPr>
      <t xml:space="preserve">
</t>
    </r>
    <r>
      <rPr>
        <rFont val="Arial"/>
        <b/>
        <color theme="1"/>
        <sz val="11.0"/>
      </rPr>
      <t>Refer to:</t>
    </r>
    <r>
      <rPr>
        <rFont val="Arial"/>
        <color theme="1"/>
        <sz val="11.0"/>
      </rPr>
      <t xml:space="preserve">
https://www.w3.org/WAI/tutorials/page-structure/content/#lists</t>
    </r>
  </si>
  <si>
    <r>
      <rPr>
        <rFont val="Arial"/>
        <color theme="1"/>
        <sz val="11.0"/>
      </rPr>
      <t>1. Go to the URL.
2. Navigate through the website until reaching to the</t>
    </r>
    <r>
      <rPr>
        <rFont val="Arial"/>
        <b/>
        <color theme="1"/>
        <sz val="11.0"/>
      </rPr>
      <t xml:space="preserve"> image "Child and Adolescent Psych Game/Clothing Closet"</t>
    </r>
    <r>
      <rPr>
        <rFont val="Arial"/>
        <color theme="1"/>
        <sz val="11.0"/>
      </rPr>
      <t xml:space="preserve"> and select it.
3. Now inspect the </t>
    </r>
    <r>
      <rPr>
        <rFont val="Arial"/>
        <b/>
        <color theme="1"/>
        <sz val="11.0"/>
      </rPr>
      <t>image "Child and Adolescent Psych Game/Clothing Closet"</t>
    </r>
    <r>
      <rPr>
        <rFont val="Arial"/>
        <color theme="1"/>
        <sz val="11.0"/>
      </rPr>
      <t xml:space="preserve">.
4. Notice that the </t>
    </r>
    <r>
      <rPr>
        <rFont val="Arial"/>
        <b/>
        <color theme="1"/>
        <sz val="11.0"/>
      </rPr>
      <t>image "Child and Adolescent Psych Game/Clothing Closet"</t>
    </r>
    <r>
      <rPr>
        <rFont val="Arial"/>
        <color theme="1"/>
        <sz val="11.0"/>
      </rPr>
      <t xml:space="preserve"> doesn't have an alt-text attribute.</t>
    </r>
  </si>
  <si>
    <r>
      <rPr>
        <rFont val="Arial"/>
        <color rgb="FF000000"/>
        <sz val="11.0"/>
      </rPr>
      <t xml:space="preserve">The </t>
    </r>
    <r>
      <rPr>
        <rFont val="Arial"/>
        <b/>
        <color rgb="FF000000"/>
        <sz val="11.0"/>
      </rPr>
      <t>image "Child and Adolescent Psych Game/Clothing Closet"</t>
    </r>
    <r>
      <rPr>
        <rFont val="Arial"/>
        <color rgb="FF000000"/>
        <sz val="11.0"/>
      </rPr>
      <t xml:space="preserve"> doesn't have the required alt attribute. 
The alt attribute must be present on all images whether it is populated or not.</t>
    </r>
  </si>
  <si>
    <r>
      <rPr>
        <rFont val="Arial"/>
        <color theme="1"/>
        <sz val="11.0"/>
      </rPr>
      <t xml:space="preserve">The </t>
    </r>
    <r>
      <rPr>
        <rFont val="Arial"/>
        <b/>
        <color theme="1"/>
        <sz val="11.0"/>
      </rPr>
      <t>image "Child and Adolescent Psych Game/Clothing Closet"</t>
    </r>
    <r>
      <rPr>
        <rFont val="Arial"/>
        <color theme="1"/>
        <sz val="11.0"/>
      </rPr>
      <t xml:space="preserve"> has an accurate alt-text attribute assigned.</t>
    </r>
  </si>
  <si>
    <r>
      <rPr>
        <rFont val="Arial"/>
        <color rgb="FF000000"/>
        <sz val="11.0"/>
      </rPr>
      <t>https://www.screencast.com/t/kTB9oXlpwf</t>
    </r>
    <r>
      <rPr>
        <rFont val="Arial"/>
        <color rgb="FF000000"/>
        <sz val="11.0"/>
      </rPr>
      <t xml:space="preserve"> </t>
    </r>
    <r>
      <rPr>
        <rFont val="Arial"/>
        <color rgb="FF000000"/>
        <sz val="11.0"/>
      </rPr>
      <t xml:space="preserve">
</t>
    </r>
    <r>
      <rPr>
        <rFont val="Arial"/>
        <color rgb="FF000000"/>
        <sz val="11.0"/>
      </rPr>
      <t>https://www.screencast.com/t/dWfCSHOcJ</t>
    </r>
    <r>
      <rPr>
        <rFont val="Arial"/>
        <color rgb="FF000000"/>
        <sz val="11.0"/>
      </rPr>
      <t>ve</t>
    </r>
    <r>
      <rPr>
        <rFont val="Arial"/>
        <color rgb="FF000000"/>
        <sz val="11.0"/>
      </rPr>
      <t xml:space="preserve"> </t>
    </r>
    <r>
      <rPr>
        <rFont val="Arial"/>
        <color rgb="FF000000"/>
        <sz val="11.0"/>
      </rPr>
      <t xml:space="preserve">
</t>
    </r>
    <r>
      <rPr>
        <rFont val="Arial"/>
        <color rgb="FF000000"/>
        <sz val="11.0"/>
      </rPr>
      <t>https://www.screencast.com/t/dlpvZAdml</t>
    </r>
    <r>
      <rPr>
        <rFont val="Arial"/>
        <color rgb="FF000000"/>
        <sz val="11.0"/>
      </rPr>
      <t>DI</t>
    </r>
    <r>
      <rPr>
        <rFont val="Arial"/>
        <color rgb="FF000000"/>
        <sz val="11.0"/>
      </rPr>
      <t xml:space="preserve"> 
</t>
    </r>
    <r>
      <rPr>
        <rFont val="Arial"/>
        <color rgb="FF000000"/>
        <sz val="11.0"/>
      </rPr>
      <t>https://www.screencast.com/t/xK8qCw0CY86b</t>
    </r>
    <r>
      <rPr>
        <rFont val="Arial"/>
        <color rgb="FF000000"/>
        <sz val="11.0"/>
      </rPr>
      <t xml:space="preserve"> </t>
    </r>
    <r>
      <rPr>
        <rFont val="Arial"/>
        <color rgb="FF000000"/>
        <sz val="11.0"/>
      </rPr>
      <t xml:space="preserve">
</t>
    </r>
    <r>
      <rPr>
        <rFont val="Arial"/>
        <color rgb="FF000000"/>
        <sz val="11.0"/>
      </rPr>
      <t>https://www.screencast.com/t/c0Q8RRXh</t>
    </r>
    <r>
      <rPr>
        <rFont val="Arial"/>
        <color rgb="FF000000"/>
        <sz val="11.0"/>
      </rPr>
      <t>Jk</t>
    </r>
    <r>
      <rPr>
        <rFont val="Arial"/>
        <color rgb="FF000000"/>
        <sz val="11.0"/>
      </rPr>
      <t xml:space="preserve"> </t>
    </r>
    <r>
      <rPr>
        <rFont val="Arial"/>
        <color rgb="FF000000"/>
        <sz val="11.0"/>
      </rPr>
      <t xml:space="preserve">
</t>
    </r>
    <r>
      <rPr>
        <rFont val="Arial"/>
        <color rgb="FF000000"/>
        <sz val="11.0"/>
      </rPr>
      <t>https://www.screencast.com/t/vviQrPhig9h</t>
    </r>
    <r>
      <rPr>
        <rFont val="Arial"/>
        <color rgb="FF000000"/>
        <sz val="11.0"/>
      </rPr>
      <t xml:space="preserve"> </t>
    </r>
  </si>
  <si>
    <t>Observation: Similar issue has been observed for all the images present inside the page while selecting it,  
News - Love and Grief in the Time of Coronavirus, 
News – FAQ – COVID-19 Booster Guidance, 
News – Infographic – Carilion COVID-19 Hospitalizations, 
Department of Orthopaedics, 
General Ortho.</t>
  </si>
  <si>
    <r>
      <rPr>
        <rFont val="Arial"/>
        <color theme="1"/>
        <sz val="11.0"/>
      </rPr>
      <t xml:space="preserve">Ensure that the image has an "alt" attribute. If the image is used for decorative purposes (e.g. background, layout, non-informative, etc.) it should have null alt text i.e., alt="".
Best practices for alternative text:
- About 100 characters long.
- Don't start the alt text with expressions such as "picture of..." or "image of..." 
- Describe the image with as much detail as possible.
</t>
    </r>
    <r>
      <rPr>
        <rFont val="Arial"/>
        <b/>
        <color theme="1"/>
        <sz val="11.0"/>
      </rPr>
      <t>Resources:</t>
    </r>
    <r>
      <rPr>
        <rFont val="Arial"/>
        <color theme="1"/>
        <sz val="11.0"/>
      </rPr>
      <t xml:space="preserve">
The image embed element:
https://developer.mozilla.org/en-US/docs/Web/HTML/Element/img
Alt text for images, example:
</t>
    </r>
    <r>
      <rPr>
        <rFont val="Arial"/>
        <color theme="1"/>
        <sz val="11.0"/>
      </rPr>
      <t>https://moz.com/learn/seo/alt-text</t>
    </r>
  </si>
  <si>
    <t>man-sr-37</t>
  </si>
  <si>
    <r>
      <rPr>
        <rFont val="Arial"/>
        <color theme="1"/>
        <sz val="11.0"/>
      </rPr>
      <t xml:space="preserve">1. Go to the URL.
2. Navigate through the website until reaching to the </t>
    </r>
    <r>
      <rPr>
        <rFont val="Arial"/>
        <b/>
        <color theme="1"/>
        <sz val="11.0"/>
      </rPr>
      <t>button "English (US)"</t>
    </r>
    <r>
      <rPr>
        <rFont val="Arial"/>
        <color theme="1"/>
        <sz val="11.0"/>
      </rPr>
      <t xml:space="preserve">.
3. Notice that the </t>
    </r>
    <r>
      <rPr>
        <rFont val="Arial"/>
        <b/>
        <color theme="1"/>
        <sz val="11.0"/>
      </rPr>
      <t>word "US"</t>
    </r>
    <r>
      <rPr>
        <rFont val="Arial"/>
        <color theme="1"/>
        <sz val="11.0"/>
      </rPr>
      <t xml:space="preserve"> is announced incorrectly by the screen reader.</t>
    </r>
  </si>
  <si>
    <r>
      <rPr>
        <rFont val="Arial"/>
        <color rgb="FF000000"/>
        <sz val="11.0"/>
      </rPr>
      <t xml:space="preserve">The screen reader announce </t>
    </r>
    <r>
      <rPr>
        <rFont val="Arial"/>
        <b/>
        <color rgb="FF000000"/>
        <sz val="11.0"/>
      </rPr>
      <t>word "US"</t>
    </r>
    <r>
      <rPr>
        <rFont val="Arial"/>
        <color rgb="FF000000"/>
        <sz val="11.0"/>
      </rPr>
      <t>.</t>
    </r>
  </si>
  <si>
    <r>
      <rPr>
        <rFont val="Arial"/>
        <color theme="1"/>
        <sz val="11.0"/>
      </rPr>
      <t xml:space="preserve">The </t>
    </r>
    <r>
      <rPr>
        <rFont val="Arial"/>
        <b/>
        <color theme="1"/>
        <sz val="11.0"/>
      </rPr>
      <t>word "US"</t>
    </r>
    <r>
      <rPr>
        <rFont val="Arial"/>
        <color theme="1"/>
        <sz val="11.0"/>
      </rPr>
      <t xml:space="preserve"> should announced correctly by the screen reader.</t>
    </r>
  </si>
  <si>
    <r>
      <rPr>
        <rFont val="Arial"/>
        <color rgb="FF000000"/>
        <sz val="11.0"/>
      </rPr>
      <t>https://www.screencast.com/t/c689Q1X3PJvj</t>
    </r>
    <r>
      <rPr>
        <rFont val="Arial"/>
        <color rgb="FF000000"/>
        <sz val="11.0"/>
      </rPr>
      <t xml:space="preserve"> </t>
    </r>
    <r>
      <rPr>
        <rFont val="Arial"/>
        <color rgb="FF000000"/>
        <sz val="11.0"/>
      </rPr>
      <t xml:space="preserve">
</t>
    </r>
    <r>
      <rPr>
        <rFont val="Arial"/>
        <color rgb="FF000000"/>
        <sz val="11.0"/>
      </rPr>
      <t>https://www.screencast.com/t/qJOPvht9TA</t>
    </r>
    <r>
      <rPr>
        <rFont val="Arial"/>
        <color rgb="FF000000"/>
        <sz val="11.0"/>
      </rPr>
      <t xml:space="preserve"> </t>
    </r>
  </si>
  <si>
    <t>News – Photo Library: Similar issue has been observed for the word "PSA".</t>
  </si>
  <si>
    <r>
      <rPr>
        <rFont val="Arial"/>
        <color theme="1"/>
        <sz val="11.0"/>
      </rPr>
      <t xml:space="preserve">This issue is being caused by the usage of uppercase text or the usage of "text-transform" CSS property with value "uppercase".
Remove the property OR provide and an aria-label attribute with the same text written in lowercase.
</t>
    </r>
    <r>
      <rPr>
        <rFont val="Arial"/>
        <b/>
        <color theme="1"/>
        <sz val="11.0"/>
      </rPr>
      <t>Resources:</t>
    </r>
    <r>
      <rPr>
        <rFont val="Arial"/>
        <color theme="1"/>
        <sz val="11.0"/>
      </rPr>
      <t xml:space="preserve">
https://developer.mozilla.org/en-US/docs/Web/CSS/text-transform
https://developer.mozilla.org/en-US/docs/Web/Accessibility/ARIA/ARIA_Techniques/Using_the_aria-label_attribute</t>
    </r>
  </si>
  <si>
    <r>
      <rPr>
        <rFont val="Arial"/>
        <color theme="1"/>
        <sz val="11.0"/>
      </rPr>
      <t xml:space="preserve">1. Go to the URL.
2. Navigate through the website until reaching to the </t>
    </r>
    <r>
      <rPr>
        <rFont val="Arial"/>
        <b/>
        <color theme="1"/>
        <sz val="11.0"/>
      </rPr>
      <t>element "Here's how"</t>
    </r>
    <r>
      <rPr>
        <rFont val="Arial"/>
        <color theme="1"/>
        <sz val="11.0"/>
      </rPr>
      <t xml:space="preserve">.
3. Inspect the </t>
    </r>
    <r>
      <rPr>
        <rFont val="Arial"/>
        <b/>
        <color theme="1"/>
        <sz val="11.0"/>
      </rPr>
      <t xml:space="preserve">element "Here's how" </t>
    </r>
    <r>
      <rPr>
        <rFont val="Arial"/>
        <color theme="1"/>
        <sz val="11.0"/>
      </rPr>
      <t xml:space="preserve">with screen reader.
4. Notice that the </t>
    </r>
    <r>
      <rPr>
        <rFont val="Arial"/>
        <b/>
        <color theme="1"/>
        <sz val="11.0"/>
      </rPr>
      <t>element "Here's how"</t>
    </r>
    <r>
      <rPr>
        <rFont val="Arial"/>
        <color theme="1"/>
        <sz val="11.0"/>
      </rPr>
      <t xml:space="preserve"> doesn't have a role.</t>
    </r>
  </si>
  <si>
    <r>
      <rPr>
        <rFont val="Arial"/>
        <color rgb="FF000000"/>
        <sz val="11.0"/>
      </rPr>
      <t xml:space="preserve">The </t>
    </r>
    <r>
      <rPr>
        <rFont val="Arial"/>
        <b/>
        <color rgb="FF000000"/>
        <sz val="11.0"/>
      </rPr>
      <t>element "Here's how"</t>
    </r>
    <r>
      <rPr>
        <rFont val="Arial"/>
        <color rgb="FF000000"/>
        <sz val="11.0"/>
      </rPr>
      <t xml:space="preserve"> doesn't have a role that programmatically defines the function of the control.</t>
    </r>
  </si>
  <si>
    <r>
      <rPr>
        <rFont val="Arial"/>
        <color theme="1"/>
        <sz val="11.0"/>
      </rPr>
      <t xml:space="preserve">The screen reader announces the </t>
    </r>
    <r>
      <rPr>
        <rFont val="Arial"/>
        <b/>
        <color theme="1"/>
        <sz val="11.0"/>
      </rPr>
      <t xml:space="preserve">element "Here's how" </t>
    </r>
    <r>
      <rPr>
        <rFont val="Arial"/>
        <color theme="1"/>
        <sz val="11.0"/>
      </rPr>
      <t xml:space="preserve">with an appropriate role as a </t>
    </r>
    <r>
      <rPr>
        <rFont val="Arial"/>
        <b/>
        <color theme="1"/>
        <sz val="11.0"/>
      </rPr>
      <t>"link"</t>
    </r>
    <r>
      <rPr>
        <rFont val="Arial"/>
        <color theme="1"/>
        <sz val="11.0"/>
      </rPr>
      <t>.</t>
    </r>
  </si>
  <si>
    <t>https://www.screencast.com/t/oVRVcwNnUsL</t>
  </si>
  <si>
    <r>
      <rPr>
        <rFont val="Arial"/>
        <color theme="1"/>
        <sz val="11.0"/>
      </rPr>
      <t>Use</t>
    </r>
    <r>
      <rPr>
        <rFont val="Arial"/>
        <b/>
        <color theme="1"/>
        <sz val="11.0"/>
      </rPr>
      <t xml:space="preserve"> </t>
    </r>
    <r>
      <rPr>
        <rFont val="Arial"/>
        <color theme="1"/>
        <sz val="11.0"/>
      </rPr>
      <t xml:space="preserve">&lt;a&gt; or role="link" attribute to indicate the role.
</t>
    </r>
    <r>
      <rPr>
        <rFont val="Arial"/>
        <b/>
        <color theme="1"/>
        <sz val="11.0"/>
      </rPr>
      <t xml:space="preserve">Resources
</t>
    </r>
    <r>
      <rPr>
        <rFont val="Arial"/>
        <color theme="1"/>
        <sz val="11.0"/>
      </rPr>
      <t xml:space="preserve">ARIA in HTML: 
</t>
    </r>
    <r>
      <rPr>
        <rFont val="Arial"/>
        <color theme="1"/>
        <sz val="11.0"/>
      </rPr>
      <t>https://developer.mozilla.org/en-US/docs/Web/Accessibility/ARIA/ARIA_Techniques/Using_the_link_role</t>
    </r>
  </si>
  <si>
    <t>Multiple heading H1 defined</t>
  </si>
  <si>
    <t>The screen reader identifies multiple h1 heading level on the web page.</t>
  </si>
  <si>
    <t>There should be only one heading level 1 present on the website.</t>
  </si>
  <si>
    <t>https://www.screencast.com/t/6oFSL4dUqdm
https://www.screencast.com/t/diHlz9ZglOhK</t>
  </si>
  <si>
    <t xml:space="preserve">Department of Orthopaedics. </t>
  </si>
  <si>
    <r>
      <rPr>
        <rFont val="Arial"/>
        <color theme="1"/>
        <sz val="11.0"/>
      </rPr>
      <t xml:space="preserve">Make sure heading level should be structured in a hierarchical manner and to increase one level at the time.
E.g. &lt;h1&gt;, &lt;h2&gt; ... &lt;h6&gt;.
</t>
    </r>
    <r>
      <rPr>
        <rFont val="Arial"/>
        <b/>
        <color theme="1"/>
        <sz val="11.0"/>
      </rPr>
      <t xml:space="preserve">Refer to:
</t>
    </r>
    <r>
      <rPr>
        <rFont val="Arial"/>
        <color theme="1"/>
        <sz val="11.0"/>
      </rPr>
      <t>https://www.w3.org/WAI/tutorials/page-structure/head</t>
    </r>
    <r>
      <rPr>
        <rFont val="Arial"/>
        <color theme="1"/>
        <sz val="11.0"/>
      </rPr>
      <t>ings/</t>
    </r>
  </si>
  <si>
    <r>
      <rPr>
        <rFont val="Arial"/>
        <color theme="1"/>
        <sz val="11.0"/>
      </rPr>
      <t xml:space="preserve">1. Go to the URL.
2. Navigate to the </t>
    </r>
    <r>
      <rPr>
        <rFont val="Arial"/>
        <b/>
        <color theme="1"/>
        <sz val="11.0"/>
      </rPr>
      <t>buttons "Care and Treatment, Technology, Patient Education"</t>
    </r>
    <r>
      <rPr>
        <rFont val="Arial"/>
        <color theme="1"/>
        <sz val="11.0"/>
      </rPr>
      <t xml:space="preserve"> present just below header region.
3. Inspect the </t>
    </r>
    <r>
      <rPr>
        <rFont val="Arial"/>
        <b/>
        <color theme="1"/>
        <sz val="11.0"/>
      </rPr>
      <t>buttons "Care and Treatment, Technology, Patient Education"</t>
    </r>
    <r>
      <rPr>
        <rFont val="Arial"/>
        <color theme="1"/>
        <sz val="11.0"/>
      </rPr>
      <t xml:space="preserve">.
4. Notice that the </t>
    </r>
    <r>
      <rPr>
        <rFont val="Arial"/>
        <b/>
        <color theme="1"/>
        <sz val="11.0"/>
      </rPr>
      <t>"Care and Treatment, Technology, Patient Education" button's</t>
    </r>
    <r>
      <rPr>
        <rFont val="Arial"/>
        <color theme="1"/>
        <sz val="11.0"/>
      </rPr>
      <t xml:space="preserve"> role does not match its function.</t>
    </r>
  </si>
  <si>
    <r>
      <rPr>
        <rFont val="Arial"/>
        <color rgb="FF000000"/>
        <sz val="11.0"/>
      </rPr>
      <t xml:space="preserve">The </t>
    </r>
    <r>
      <rPr>
        <rFont val="Arial"/>
        <b/>
        <color rgb="FF000000"/>
        <sz val="11.0"/>
      </rPr>
      <t xml:space="preserve">elements "Care and Treatment, Technology, Patient Education", buttons </t>
    </r>
    <r>
      <rPr>
        <rFont val="Arial"/>
        <color rgb="FF000000"/>
        <sz val="11.0"/>
      </rPr>
      <t xml:space="preserve">are not coded as </t>
    </r>
    <r>
      <rPr>
        <rFont val="Arial"/>
        <b/>
        <color rgb="FF000000"/>
        <sz val="11.0"/>
      </rPr>
      <t>link.</t>
    </r>
  </si>
  <si>
    <r>
      <rPr>
        <rFont val="Arial"/>
        <color theme="1"/>
        <sz val="11.0"/>
      </rPr>
      <t xml:space="preserve">The screen reader announces the </t>
    </r>
    <r>
      <rPr>
        <rFont val="Arial"/>
        <b/>
        <color theme="1"/>
        <sz val="11.0"/>
      </rPr>
      <t>elements "Care and Treatment, Technology, Patient Education"</t>
    </r>
    <r>
      <rPr>
        <rFont val="Arial"/>
        <color theme="1"/>
        <sz val="11.0"/>
      </rPr>
      <t xml:space="preserve"> with the correct </t>
    </r>
    <r>
      <rPr>
        <rFont val="Arial"/>
        <b/>
        <color theme="1"/>
        <sz val="11.0"/>
      </rPr>
      <t>role "link"</t>
    </r>
    <r>
      <rPr>
        <rFont val="Arial"/>
        <color theme="1"/>
        <sz val="11.0"/>
      </rPr>
      <t>.</t>
    </r>
  </si>
  <si>
    <t>https://www.screencast.com/t/I47o3FSmc</t>
  </si>
  <si>
    <r>
      <rPr>
        <rFont val="Arial"/>
        <color theme="1"/>
        <sz val="11.0"/>
      </rPr>
      <t>Use</t>
    </r>
    <r>
      <rPr>
        <rFont val="Arial"/>
        <b/>
        <color theme="1"/>
        <sz val="11.0"/>
      </rPr>
      <t xml:space="preserve"> </t>
    </r>
    <r>
      <rPr>
        <rFont val="Arial"/>
        <color theme="1"/>
        <sz val="11.0"/>
      </rPr>
      <t>&lt;a&gt; or role="link" attribute</t>
    </r>
    <r>
      <rPr>
        <rFont val="Arial"/>
        <b/>
        <color theme="1"/>
        <sz val="11.0"/>
      </rPr>
      <t xml:space="preserve"> </t>
    </r>
    <r>
      <rPr>
        <rFont val="Arial"/>
        <color theme="1"/>
        <sz val="11.0"/>
      </rPr>
      <t xml:space="preserve">to indicate the role.
</t>
    </r>
    <r>
      <rPr>
        <rFont val="Arial"/>
        <b/>
        <color theme="1"/>
        <sz val="11.0"/>
      </rPr>
      <t xml:space="preserve">Resources
</t>
    </r>
    <r>
      <rPr>
        <rFont val="Arial"/>
        <color theme="1"/>
        <sz val="11.0"/>
      </rPr>
      <t xml:space="preserve">ARIA in HTML: 
</t>
    </r>
    <r>
      <rPr>
        <rFont val="Arial"/>
        <color theme="1"/>
        <sz val="11.0"/>
      </rPr>
      <t>https://developer.mozilla.org/en-US/docs/Web/Accessibility/ARIA/ARIA_Techniques/Using_the_link_role</t>
    </r>
  </si>
  <si>
    <t>Selected state not announced</t>
  </si>
  <si>
    <r>
      <rPr>
        <rFont val="Arial"/>
        <color theme="1"/>
        <sz val="11.0"/>
      </rPr>
      <t xml:space="preserve">1. Go to the URL.
2. Navigate the page using Tab navigation until reaching the </t>
    </r>
    <r>
      <rPr>
        <rFont val="Arial"/>
        <b/>
        <color theme="1"/>
        <sz val="11.0"/>
      </rPr>
      <t xml:space="preserve">buttons "Conditions Treated &amp; Treatment Options" </t>
    </r>
    <r>
      <rPr>
        <rFont val="Arial"/>
        <color theme="1"/>
        <sz val="11.0"/>
      </rPr>
      <t xml:space="preserve">present just below carousel section.
3. Notice that screen reader does not announce the selected state of </t>
    </r>
    <r>
      <rPr>
        <rFont val="Arial"/>
        <b/>
        <color theme="1"/>
        <sz val="11.0"/>
      </rPr>
      <t xml:space="preserve">buttons "Conditions Treated </t>
    </r>
    <r>
      <rPr>
        <rFont val="Arial"/>
        <color theme="1"/>
        <sz val="11.0"/>
      </rPr>
      <t>&amp;</t>
    </r>
    <r>
      <rPr>
        <rFont val="Arial"/>
        <b/>
        <color theme="1"/>
        <sz val="11.0"/>
      </rPr>
      <t xml:space="preserve"> Treatment Options"</t>
    </r>
    <r>
      <rPr>
        <rFont val="Arial"/>
        <color theme="1"/>
        <sz val="11.0"/>
      </rPr>
      <t>.</t>
    </r>
  </si>
  <si>
    <r>
      <rPr>
        <rFont val="Arial"/>
        <color rgb="FF000000"/>
        <sz val="11.0"/>
      </rPr>
      <t xml:space="preserve">The screen reader does not announce the selected state of </t>
    </r>
    <r>
      <rPr>
        <rFont val="Arial"/>
        <b/>
        <color rgb="FF000000"/>
        <sz val="11.0"/>
      </rPr>
      <t>buttons "Conditions Treated &amp; Treatment Options"</t>
    </r>
    <r>
      <rPr>
        <rFont val="Arial"/>
        <color rgb="FF000000"/>
        <sz val="11.0"/>
      </rPr>
      <t>.</t>
    </r>
  </si>
  <si>
    <r>
      <rPr>
        <rFont val="Arial"/>
        <color theme="1"/>
        <sz val="11.0"/>
      </rPr>
      <t xml:space="preserve">The screen reader reads the selected/unselected state of </t>
    </r>
    <r>
      <rPr>
        <rFont val="Arial"/>
        <b/>
        <color theme="1"/>
        <sz val="11.0"/>
      </rPr>
      <t>buttons "Conditions Treated &amp; Treatment Options"</t>
    </r>
    <r>
      <rPr>
        <rFont val="Arial"/>
        <color theme="1"/>
        <sz val="11.0"/>
      </rPr>
      <t>.</t>
    </r>
  </si>
  <si>
    <t>https://www.screencast.com/t/WrKrtMhYB8p</t>
  </si>
  <si>
    <t>Compose Your Own Series.</t>
  </si>
  <si>
    <r>
      <rPr>
        <rFont val="Arial"/>
        <color theme="1"/>
        <sz val="11.0"/>
      </rPr>
      <t xml:space="preserve">Apply an aria-selected="true" to the button in the set to indicate that it represents the current state.
</t>
    </r>
    <r>
      <rPr>
        <rFont val="Arial"/>
        <b/>
        <color theme="1"/>
        <sz val="11.0"/>
      </rPr>
      <t xml:space="preserve">Refer to:
</t>
    </r>
    <r>
      <rPr>
        <rFont val="Arial"/>
        <color theme="1"/>
        <sz val="11.0"/>
      </rPr>
      <t>https://developer.mozilla.org/en-US/docs/Web/API/Element/ariaSelected</t>
    </r>
  </si>
  <si>
    <r>
      <rPr>
        <rFont val="Arial"/>
        <color theme="1"/>
        <sz val="11.0"/>
      </rPr>
      <t xml:space="preserve">1. Go to the URL.
2. Navigate to the </t>
    </r>
    <r>
      <rPr>
        <rFont val="Arial"/>
        <b/>
        <color theme="1"/>
        <sz val="11.0"/>
      </rPr>
      <t xml:space="preserve">elements "Adult &amp; Pain" </t>
    </r>
    <r>
      <rPr>
        <rFont val="Arial"/>
        <color theme="1"/>
        <sz val="11.0"/>
      </rPr>
      <t xml:space="preserve">present under the </t>
    </r>
    <r>
      <rPr>
        <rFont val="Arial"/>
        <b/>
        <color theme="1"/>
        <sz val="11.0"/>
      </rPr>
      <t xml:space="preserve">heading text "The Best Orthopaedic Care" </t>
    </r>
    <r>
      <rPr>
        <rFont val="Arial"/>
        <color theme="1"/>
        <sz val="11.0"/>
      </rPr>
      <t xml:space="preserve">in the main region.
3. Inspect the </t>
    </r>
    <r>
      <rPr>
        <rFont val="Arial"/>
        <b/>
        <color theme="1"/>
        <sz val="11.0"/>
      </rPr>
      <t>elements "Adult &amp; Pain"</t>
    </r>
    <r>
      <rPr>
        <rFont val="Arial"/>
        <color theme="1"/>
        <sz val="11.0"/>
      </rPr>
      <t xml:space="preserve">.
4. Notice that the </t>
    </r>
    <r>
      <rPr>
        <rFont val="Arial"/>
        <b/>
        <color theme="1"/>
        <sz val="11.0"/>
      </rPr>
      <t>elements "Adult &amp; Pain"</t>
    </r>
    <r>
      <rPr>
        <rFont val="Arial"/>
        <color theme="1"/>
        <sz val="11.0"/>
      </rPr>
      <t xml:space="preserve"> doesn't have a role.</t>
    </r>
  </si>
  <si>
    <r>
      <rPr>
        <rFont val="Arial"/>
        <b val="0"/>
        <color rgb="FF000000"/>
        <sz val="11.0"/>
      </rPr>
      <t>The</t>
    </r>
    <r>
      <rPr>
        <rFont val="Arial"/>
        <color rgb="FF000000"/>
        <sz val="11.0"/>
      </rPr>
      <t xml:space="preserve"> elements "Adult &amp; Pain"</t>
    </r>
    <r>
      <rPr>
        <rFont val="Arial"/>
        <b val="0"/>
        <color rgb="FF000000"/>
        <sz val="11.0"/>
      </rPr>
      <t xml:space="preserve"> doesn't have a role that programmatically defines the function of the control.</t>
    </r>
  </si>
  <si>
    <r>
      <rPr>
        <rFont val="Arial"/>
        <color theme="1"/>
        <sz val="11.0"/>
      </rPr>
      <t xml:space="preserve">The screen reader announces the </t>
    </r>
    <r>
      <rPr>
        <rFont val="Arial"/>
        <b/>
        <color theme="1"/>
        <sz val="11.0"/>
      </rPr>
      <t xml:space="preserve">elements "Adult &amp; Pain" </t>
    </r>
    <r>
      <rPr>
        <rFont val="Arial"/>
        <color theme="1"/>
        <sz val="11.0"/>
      </rPr>
      <t xml:space="preserve">with the appropriate </t>
    </r>
    <r>
      <rPr>
        <rFont val="Arial"/>
        <b/>
        <color theme="1"/>
        <sz val="11.0"/>
      </rPr>
      <t>role "button"</t>
    </r>
    <r>
      <rPr>
        <rFont val="Arial"/>
        <color theme="1"/>
        <sz val="11.0"/>
      </rPr>
      <t>.</t>
    </r>
  </si>
  <si>
    <r>
      <rPr>
        <rFont val="Arial"/>
        <color rgb="FF000000"/>
        <sz val="11.0"/>
      </rPr>
      <t>https://www.screencast.com/t/BjcUf8NXNnq</t>
    </r>
    <r>
      <rPr>
        <rFont val="Arial"/>
        <color rgb="FF000000"/>
        <sz val="11.0"/>
      </rPr>
      <t xml:space="preserve">
https://www.screencast.com/t/PEGjURmEsoV
</t>
    </r>
    <r>
      <rPr>
        <rFont val="Arial"/>
        <color rgb="FF000000"/>
        <sz val="11.0"/>
      </rPr>
      <t xml:space="preserve">https://www.screencast.com/t/FZHTG8F9cY
</t>
    </r>
    <r>
      <rPr>
        <rFont val="Arial"/>
        <color rgb="FF000000"/>
        <sz val="11.0"/>
      </rPr>
      <t>https://www.screencast.com/t/VMNGMu4SsFeF</t>
    </r>
  </si>
  <si>
    <t>Location – Carilion Clinic Breast Diagnostic Center: The button "Mammography" present under heading text "Services" doesn't have a role that programmatically defines the function of the control, 
Department of Orthopaedics: The buttons "Adult, pain" present below the heading text “where is your pain”, 
General Ortho: Youtube, Slider arrow under the heading “Osteoporosis 101 &amp; Select Research Studies”, button "Close 'X' and See Select Research" under the heading “Select Research Studies”.
Note: The same issue is observed at all Youtube video buttons in screens [Seeing Your Safely, Department of Orthopaedics &amp; General Ortho].</t>
  </si>
  <si>
    <r>
      <rPr>
        <rFont val="Arial"/>
        <color theme="1"/>
        <sz val="11.0"/>
      </rPr>
      <t xml:space="preserve">Use role="button".
</t>
    </r>
    <r>
      <rPr>
        <rFont val="Arial"/>
        <b/>
        <color theme="1"/>
        <sz val="11.0"/>
      </rPr>
      <t>Resources</t>
    </r>
    <r>
      <rPr>
        <rFont val="Arial"/>
        <color theme="1"/>
        <sz val="11.0"/>
      </rPr>
      <t xml:space="preserve">
https://developer.mozilla.org/en-US/docs/Web/Accessibility/ARIA/Roles/button_role</t>
    </r>
  </si>
  <si>
    <r>
      <rPr>
        <rFont val="Arial"/>
        <color theme="1"/>
        <sz val="11.0"/>
      </rPr>
      <t>1. Go to the URL.
2. Navigate through the page</t>
    </r>
    <r>
      <rPr>
        <rFont val="Arial"/>
        <b/>
        <color theme="1"/>
        <sz val="11.0"/>
      </rPr>
      <t xml:space="preserve"> </t>
    </r>
    <r>
      <rPr>
        <rFont val="Arial"/>
        <color theme="1"/>
        <sz val="11.0"/>
      </rPr>
      <t xml:space="preserve">using the keyboard until you reach the </t>
    </r>
    <r>
      <rPr>
        <rFont val="Arial"/>
        <b/>
        <color theme="1"/>
        <sz val="11.0"/>
      </rPr>
      <t>link "Patient Education"</t>
    </r>
    <r>
      <rPr>
        <rFont val="Arial"/>
        <color theme="1"/>
        <sz val="11.0"/>
      </rPr>
      <t xml:space="preserve"> present just below header region.
3. Activate the</t>
    </r>
    <r>
      <rPr>
        <rFont val="Arial"/>
        <b/>
        <color theme="1"/>
        <sz val="11.0"/>
      </rPr>
      <t xml:space="preserve"> link "Patient Education"</t>
    </r>
    <r>
      <rPr>
        <rFont val="Arial"/>
        <color theme="1"/>
        <sz val="11.0"/>
      </rPr>
      <t xml:space="preserve"> and notice that the Tab focus doesn't shift the respected content of the </t>
    </r>
    <r>
      <rPr>
        <rFont val="Arial"/>
        <b/>
        <color theme="1"/>
        <sz val="11.0"/>
      </rPr>
      <t xml:space="preserve">button "Locations" </t>
    </r>
    <r>
      <rPr>
        <rFont val="Arial"/>
        <color theme="1"/>
        <sz val="11.0"/>
      </rPr>
      <t>present in the main region.
4. The focus order is not logical.</t>
    </r>
  </si>
  <si>
    <r>
      <rPr>
        <rFont val="Arial"/>
        <color rgb="FF000000"/>
        <sz val="11.0"/>
      </rPr>
      <t>After activating the</t>
    </r>
    <r>
      <rPr>
        <rFont val="Arial"/>
        <b/>
        <color rgb="FF000000"/>
        <sz val="11.0"/>
      </rPr>
      <t xml:space="preserve"> button "Patient Education"</t>
    </r>
    <r>
      <rPr>
        <rFont val="Arial"/>
        <color rgb="FF000000"/>
        <sz val="11.0"/>
      </rPr>
      <t xml:space="preserve">, the Tab focus doesn't shift the respected content of the </t>
    </r>
    <r>
      <rPr>
        <rFont val="Arial"/>
        <b/>
        <color rgb="FF000000"/>
        <sz val="11.0"/>
      </rPr>
      <t>button "Patient Education"</t>
    </r>
    <r>
      <rPr>
        <rFont val="Arial"/>
        <color rgb="FF000000"/>
        <sz val="11.0"/>
      </rPr>
      <t xml:space="preserve"> present in the main region.
The </t>
    </r>
    <r>
      <rPr>
        <rFont val="Arial"/>
        <b/>
        <color rgb="FF000000"/>
        <sz val="11.0"/>
      </rPr>
      <t xml:space="preserve">elements "Our providers, Locations, About, Our services, Conditions we treat, Our programs, Related specialties &amp; View 3 more" </t>
    </r>
    <r>
      <rPr>
        <rFont val="Arial"/>
        <color rgb="FF000000"/>
        <sz val="11.0"/>
      </rPr>
      <t xml:space="preserve">don't have a logical navigation sequence using only the keyboard.
</t>
    </r>
    <r>
      <rPr>
        <rFont val="Arial"/>
        <b/>
        <color rgb="FF000000"/>
        <sz val="11.0"/>
      </rPr>
      <t xml:space="preserve">The current sequence is as follows:
</t>
    </r>
    <r>
      <rPr>
        <rFont val="Arial"/>
        <color rgb="FF000000"/>
        <sz val="11.0"/>
      </rPr>
      <t xml:space="preserve">
1. Orthopaedics / General Orthopaedics and Bone Health
2. Care and Treatment
3. Technology
4. Patient Education
5. Expertise
6. Stories</t>
    </r>
  </si>
  <si>
    <r>
      <rPr>
        <rFont val="Arial"/>
        <color theme="1"/>
        <sz val="11.0"/>
      </rPr>
      <t xml:space="preserve">Using keyboard-only interactions, the user can navigate through the page in a logical sequence.
</t>
    </r>
    <r>
      <rPr>
        <rFont val="Arial"/>
        <b/>
        <color theme="1"/>
        <sz val="11.0"/>
      </rPr>
      <t>The logical order sequences by using tab key:</t>
    </r>
    <r>
      <rPr>
        <rFont val="Arial"/>
        <color theme="1"/>
        <sz val="11.0"/>
      </rPr>
      <t xml:space="preserve">
1. Orthopaedics / General Orthopaedics and Bone Health
2. Care and Treatment
3. Technology
4. Patient Education
5. Respected content of link "Locations"</t>
    </r>
  </si>
  <si>
    <r>
      <rPr>
        <rFont val="Arial"/>
        <color rgb="FF000000"/>
        <sz val="11.0"/>
      </rPr>
      <t>https://www.screencast.com/t/z5GvfK6q</t>
    </r>
    <r>
      <rPr>
        <rFont val="Arial"/>
        <color rgb="FF000000"/>
        <sz val="11.0"/>
      </rPr>
      <t xml:space="preserve">
</t>
    </r>
    <r>
      <rPr>
        <rFont val="Arial"/>
        <color rgb="FF000000"/>
        <sz val="11.0"/>
      </rPr>
      <t>https://www.screencast.com/t/wzIGLphdBBu4</t>
    </r>
  </si>
  <si>
    <r>
      <rPr>
        <rFont val="Arial"/>
        <color theme="1"/>
        <sz val="11.0"/>
      </rPr>
      <t xml:space="preserve">Pass the #id of the related section to each same page link.
Use the JS function element.focus() to manage the screen reader focus.
</t>
    </r>
    <r>
      <rPr>
        <rFont val="Arial"/>
        <b/>
        <color theme="1"/>
        <sz val="11.0"/>
      </rPr>
      <t xml:space="preserve">Resource: </t>
    </r>
    <r>
      <rPr>
        <rFont val="Arial"/>
        <color theme="1"/>
        <sz val="11.0"/>
      </rPr>
      <t>https://developer.mozilla.org/en-US/docs/Web/API/HTMLElement/focus</t>
    </r>
  </si>
  <si>
    <t>man-sr-70</t>
  </si>
  <si>
    <t xml:space="preserve">macOS/ Safari/ VoiceOver
</t>
  </si>
  <si>
    <t xml:space="preserve">Element not operable by screen reader
</t>
  </si>
  <si>
    <r>
      <rPr>
        <rFont val="Arial"/>
        <color theme="1"/>
        <sz val="11.0"/>
      </rPr>
      <t xml:space="preserve">1. Go to the URL.
2. Navigate to the </t>
    </r>
    <r>
      <rPr>
        <rFont val="Arial"/>
        <b/>
        <color theme="1"/>
        <sz val="11.0"/>
      </rPr>
      <t xml:space="preserve">carousel </t>
    </r>
    <r>
      <rPr>
        <rFont val="Arial"/>
        <color theme="1"/>
        <sz val="11.0"/>
      </rPr>
      <t xml:space="preserve">in the main region.
3. Navigate to the </t>
    </r>
    <r>
      <rPr>
        <rFont val="Arial"/>
        <b/>
        <color theme="1"/>
        <sz val="11.0"/>
      </rPr>
      <t>slider buttons</t>
    </r>
    <r>
      <rPr>
        <rFont val="Arial"/>
        <color theme="1"/>
        <sz val="11.0"/>
      </rPr>
      <t xml:space="preserve">.
3. Notice that the focus does not reach the elements.
</t>
    </r>
  </si>
  <si>
    <r>
      <rPr>
        <rFont val="Arial"/>
        <color rgb="FF000000"/>
        <sz val="11.0"/>
      </rPr>
      <t xml:space="preserve">The </t>
    </r>
    <r>
      <rPr>
        <rFont val="Arial"/>
        <b/>
        <color rgb="FF000000"/>
        <sz val="11.0"/>
      </rPr>
      <t>slider buttons</t>
    </r>
    <r>
      <rPr>
        <rFont val="Arial"/>
        <color rgb="FF000000"/>
        <sz val="11.0"/>
      </rPr>
      <t xml:space="preserve"> are not operable while using the screen reader.</t>
    </r>
  </si>
  <si>
    <t>Slider buttons are operable by screen reader.</t>
  </si>
  <si>
    <r>
      <rPr>
        <rFont val="Arial"/>
        <color rgb="FF000000"/>
        <sz val="11.0"/>
      </rPr>
      <t xml:space="preserve">https://www.screencast.com/t/rsxcegbVmN
</t>
    </r>
    <r>
      <rPr>
        <rFont val="Arial"/>
        <color rgb="FF000000"/>
        <sz val="11.0"/>
      </rPr>
      <t xml:space="preserve">
</t>
    </r>
    <r>
      <rPr>
        <rFont val="Arial"/>
        <color rgb="FF000000"/>
        <sz val="11.0"/>
      </rPr>
      <t>https://www.screencast.com/t/ncyuy3y8h1V</t>
    </r>
  </si>
  <si>
    <t>Home &gt; Featured stories &gt; Unable to access slider buttons.</t>
  </si>
  <si>
    <t xml:space="preserve">Ensure the element is focusable and operable with the Screen reader turned on by using the proper HTML markup and/or ARIA.
</t>
  </si>
  <si>
    <r>
      <rPr>
        <rFont val="Arial"/>
        <color theme="1"/>
        <sz val="11.0"/>
      </rPr>
      <t xml:space="preserve">1. Go to the URL.
2. Navigate to </t>
    </r>
    <r>
      <rPr>
        <rFont val="Arial"/>
        <b/>
        <color theme="1"/>
        <sz val="11.0"/>
      </rPr>
      <t>search edit field</t>
    </r>
    <r>
      <rPr>
        <rFont val="Arial"/>
        <color theme="1"/>
        <sz val="11.0"/>
      </rPr>
      <t xml:space="preserve"> and search </t>
    </r>
    <r>
      <rPr>
        <rFont val="Arial"/>
        <b/>
        <color theme="1"/>
        <sz val="11.0"/>
      </rPr>
      <t>orthopaedic</t>
    </r>
    <r>
      <rPr>
        <rFont val="Arial"/>
        <color theme="1"/>
        <sz val="11.0"/>
      </rPr>
      <t xml:space="preserve">.
3. Navigate to </t>
    </r>
    <r>
      <rPr>
        <rFont val="Arial"/>
        <b/>
        <color theme="1"/>
        <sz val="11.0"/>
      </rPr>
      <t>76 doctors of orthopaedic</t>
    </r>
    <r>
      <rPr>
        <rFont val="Arial"/>
        <color theme="1"/>
        <sz val="11.0"/>
      </rPr>
      <t>.
4. Navigate to doctors images under it.
5. Inspect the image.
6. Notice that it has a description.</t>
    </r>
  </si>
  <si>
    <r>
      <rPr>
        <rFont val="Arial"/>
        <color rgb="FF000000"/>
        <sz val="11.0"/>
      </rPr>
      <t>The decorative doctors images</t>
    </r>
    <r>
      <rPr>
        <rFont val="Arial"/>
        <b/>
        <color rgb="FF000000"/>
        <sz val="11.0"/>
      </rPr>
      <t xml:space="preserve"> </t>
    </r>
    <r>
      <rPr>
        <rFont val="Arial"/>
        <color rgb="FF000000"/>
        <sz val="11.0"/>
      </rPr>
      <t>has a description.</t>
    </r>
  </si>
  <si>
    <t>The screen reader doesn't announce any content when it reaches decorative doctors images.</t>
  </si>
  <si>
    <r>
      <rPr>
        <rFont val="Arial"/>
        <color rgb="FF000000"/>
        <sz val="11.0"/>
      </rPr>
      <t xml:space="preserve">https://www.screencast.com/t/NhJdEJHonl
</t>
    </r>
    <r>
      <rPr>
        <rFont val="Arial"/>
        <color rgb="FF000000"/>
        <sz val="11.0"/>
      </rPr>
      <t xml:space="preserve">
https://www.screencast.com/t/mC8EKlfcic</t>
    </r>
    <r>
      <rPr>
        <rFont val="Arial"/>
        <color rgb="FF000000"/>
        <sz val="11.0"/>
      </rPr>
      <t>E</t>
    </r>
    <r>
      <rPr>
        <rFont val="Arial"/>
        <color rgb="FF000000"/>
        <sz val="11.0"/>
      </rPr>
      <t xml:space="preserve">
https://www.screencast.com/t/0nJd2JnR</t>
    </r>
    <r>
      <rPr>
        <rFont val="Arial"/>
        <color rgb="FF000000"/>
        <sz val="11.0"/>
      </rPr>
      <t>wj</t>
    </r>
    <r>
      <rPr>
        <rFont val="Arial"/>
        <color rgb="FF000000"/>
        <sz val="11.0"/>
      </rPr>
      <t xml:space="preserve">
https://www.screencast.com/t/1w9Xze</t>
    </r>
    <r>
      <rPr>
        <rFont val="Arial"/>
        <color rgb="FF000000"/>
        <sz val="11.0"/>
      </rPr>
      <t>LF</t>
    </r>
    <r>
      <rPr>
        <rFont val="Arial"/>
        <color rgb="FF000000"/>
        <sz val="11.0"/>
      </rPr>
      <t xml:space="preserve">
https://www.screencast.com/t/cb6v48jG</t>
    </r>
    <r>
      <rPr>
        <rFont val="Arial"/>
        <color rgb="FF000000"/>
        <sz val="11.0"/>
      </rPr>
      <t>An</t>
    </r>
    <r>
      <rPr>
        <rFont val="Arial"/>
        <color rgb="FF000000"/>
        <sz val="11.0"/>
      </rPr>
      <t xml:space="preserve">
https://www.screencast.com/t/2fLp8O1</t>
    </r>
    <r>
      <rPr>
        <rFont val="Arial"/>
        <color rgb="FF000000"/>
        <sz val="11.0"/>
      </rPr>
      <t>VX</t>
    </r>
    <r>
      <rPr>
        <rFont val="Arial"/>
        <color rgb="FF000000"/>
        <sz val="11.0"/>
      </rPr>
      <t xml:space="preserve">
https://www.screencast.com/t/uY8wGD6p</t>
    </r>
    <r>
      <rPr>
        <rFont val="Arial"/>
        <color rgb="FF000000"/>
        <sz val="11.0"/>
      </rPr>
      <t>VU</t>
    </r>
  </si>
  <si>
    <t>Find a Location (flow) &gt; In Search by services, name or specialty field, enter “Breast” &gt; Under Advanced search, select “Breast Surgery” &gt; Click Find button &gt; Unnecessary alt text provided for clinic images, 
Providers – Maria R. Soriano M.D. &gt; Decorative icon: Locations, Accepted insurance, Background, Services, Specialities, 
Providers – Maria R. Soriano M.D. &gt; Locations &gt; Unnecessary alt text for the clinic image, 
Specialties – Infectious Disease &gt; Decorative icon: Our providers to Related specialities, 
Specialties – Infectious Disease &gt; Providers &gt; Unnecessary alt text for doctor images, 
Specialties – Infectious Disease &gt; Locations &gt; Unnecessary alt text for clinic images.</t>
  </si>
  <si>
    <r>
      <rPr>
        <rFont val="Arial"/>
        <color theme="1"/>
        <sz val="11.0"/>
      </rPr>
      <t xml:space="preserve">To avoid repetitive or unnecessary content being announced to screen reader users, images that are used for the following purposes should have null alt text (alt="") .
a. Images used purely visual for the look and feel.
b. Images used for layout purposes e.g., background images.
c. Non-informative images used for illustrative purposes for the surrounding text.
</t>
    </r>
    <r>
      <rPr>
        <rFont val="Arial"/>
        <b/>
        <color theme="1"/>
        <sz val="11.0"/>
      </rPr>
      <t xml:space="preserve">Resources:
</t>
    </r>
    <r>
      <rPr>
        <rFont val="Arial"/>
        <color theme="1"/>
        <sz val="11.0"/>
      </rPr>
      <t xml:space="preserve">Decorative images:
https://www.w3.org/WAI/tutorials/images/decorative/ </t>
    </r>
  </si>
  <si>
    <t>List not announced</t>
  </si>
  <si>
    <r>
      <rPr>
        <rFont val="Arial"/>
        <color theme="1"/>
        <sz val="11.0"/>
      </rPr>
      <t xml:space="preserve">1. Go to the URL.
2. In </t>
    </r>
    <r>
      <rPr>
        <rFont val="Arial"/>
        <b/>
        <color theme="1"/>
        <sz val="11.0"/>
      </rPr>
      <t>Search by services, name or specialty field</t>
    </r>
    <r>
      <rPr>
        <rFont val="Arial"/>
        <color theme="1"/>
        <sz val="11.0"/>
      </rPr>
      <t xml:space="preserve">, enter </t>
    </r>
    <r>
      <rPr>
        <rFont val="Arial"/>
        <b/>
        <color theme="1"/>
        <sz val="11.0"/>
      </rPr>
      <t>Breast</t>
    </r>
    <r>
      <rPr>
        <rFont val="Arial"/>
        <color theme="1"/>
        <sz val="11.0"/>
      </rPr>
      <t xml:space="preserve">.
3. Under </t>
    </r>
    <r>
      <rPr>
        <rFont val="Arial"/>
        <b/>
        <color theme="1"/>
        <sz val="11.0"/>
      </rPr>
      <t>Advanced search</t>
    </r>
    <r>
      <rPr>
        <rFont val="Arial"/>
        <color theme="1"/>
        <sz val="11.0"/>
      </rPr>
      <t xml:space="preserve">, select </t>
    </r>
    <r>
      <rPr>
        <rFont val="Arial"/>
        <b/>
        <color theme="1"/>
        <sz val="11.0"/>
      </rPr>
      <t>Breast Surgery</t>
    </r>
    <r>
      <rPr>
        <rFont val="Arial"/>
        <color theme="1"/>
        <sz val="11.0"/>
      </rPr>
      <t xml:space="preserve">.
4. Click </t>
    </r>
    <r>
      <rPr>
        <rFont val="Arial"/>
        <b/>
        <color theme="1"/>
        <sz val="11.0"/>
      </rPr>
      <t>Find</t>
    </r>
    <r>
      <rPr>
        <rFont val="Arial"/>
        <color theme="1"/>
        <sz val="11.0"/>
      </rPr>
      <t xml:space="preserve"> button.
5. Navigate to </t>
    </r>
    <r>
      <rPr>
        <rFont val="Arial"/>
        <b/>
        <color theme="1"/>
        <sz val="11.0"/>
      </rPr>
      <t>Services offered</t>
    </r>
    <r>
      <rPr>
        <rFont val="Arial"/>
        <color theme="1"/>
        <sz val="11.0"/>
      </rPr>
      <t xml:space="preserve"> and select it.
6. Navigate through the elements in it.
7. Notice that list is not announced by screen reader.</t>
    </r>
  </si>
  <si>
    <r>
      <rPr>
        <rFont val="Arial"/>
        <color rgb="FF000000"/>
        <sz val="11.0"/>
      </rPr>
      <t xml:space="preserve">Screen reader doesn't announces the elements under </t>
    </r>
    <r>
      <rPr>
        <rFont val="Arial"/>
        <b/>
        <color rgb="FF000000"/>
        <sz val="11.0"/>
      </rPr>
      <t xml:space="preserve">services offered </t>
    </r>
    <r>
      <rPr>
        <rFont val="Arial"/>
        <color rgb="FF000000"/>
        <sz val="11.0"/>
      </rPr>
      <t>in list.</t>
    </r>
  </si>
  <si>
    <r>
      <rPr>
        <rFont val="Arial"/>
        <color theme="1"/>
        <sz val="11.0"/>
      </rPr>
      <t xml:space="preserve">Screen reader announces the elements under </t>
    </r>
    <r>
      <rPr>
        <rFont val="Arial"/>
        <b/>
        <color theme="1"/>
        <sz val="11.0"/>
      </rPr>
      <t>services offered</t>
    </r>
    <r>
      <rPr>
        <rFont val="Arial"/>
        <color theme="1"/>
        <sz val="11.0"/>
      </rPr>
      <t xml:space="preserve"> in list.</t>
    </r>
  </si>
  <si>
    <r>
      <rPr>
        <rFont val="Arial"/>
        <color rgb="FF000000"/>
        <sz val="11.0"/>
      </rPr>
      <t xml:space="preserve">https://www.screencast.com/t/K3icXNwSv
</t>
    </r>
    <r>
      <rPr>
        <rFont val="Arial"/>
        <color rgb="FF000000"/>
        <sz val="11.0"/>
      </rPr>
      <t xml:space="preserve">
https://www.screencast.com/t/iRfwtbpdA</t>
    </r>
    <r>
      <rPr>
        <rFont val="Arial"/>
        <color rgb="FF000000"/>
        <sz val="11.0"/>
      </rPr>
      <t>4</t>
    </r>
  </si>
  <si>
    <t xml:space="preserve">Contact Us (flow) &gt;  Reason for inquiry &gt; Buttons not tagged in list. </t>
  </si>
  <si>
    <r>
      <rPr>
        <rFont val="Arial"/>
        <color theme="1"/>
        <sz val="11.0"/>
      </rPr>
      <t xml:space="preserve">1. Provide a role="list" to the &lt;ul&gt; element.
2. Provide a role="listitem" to the &lt;li&gt; text.
</t>
    </r>
    <r>
      <rPr>
        <rFont val="Arial"/>
        <b/>
        <color theme="1"/>
        <sz val="11.0"/>
      </rPr>
      <t>Refer to:</t>
    </r>
    <r>
      <rPr>
        <rFont val="Arial"/>
        <color theme="1"/>
        <sz val="11.0"/>
      </rPr>
      <t xml:space="preserve">
https://www.w3.org/WAI/tutorials/page-structure/content/#lists</t>
    </r>
  </si>
  <si>
    <r>
      <rPr>
        <rFont val="Arial"/>
        <color theme="1"/>
        <sz val="11.0"/>
      </rPr>
      <t xml:space="preserve">1. Go to the URL.
2. Navigate to the </t>
    </r>
    <r>
      <rPr>
        <rFont val="Arial"/>
        <b/>
        <color theme="1"/>
        <sz val="11.0"/>
      </rPr>
      <t xml:space="preserve">reason for inquiry </t>
    </r>
    <r>
      <rPr>
        <rFont val="Arial"/>
        <color theme="1"/>
        <sz val="11.0"/>
      </rPr>
      <t>pop up button</t>
    </r>
    <r>
      <rPr>
        <rFont val="Arial"/>
        <b/>
        <color theme="1"/>
        <sz val="11.0"/>
      </rPr>
      <t xml:space="preserve">.
</t>
    </r>
    <r>
      <rPr>
        <rFont val="Arial"/>
        <color theme="1"/>
        <sz val="11.0"/>
      </rPr>
      <t>3. Inspect the button.
4. Notice that the button doesn't have a programmatic label associated with it.</t>
    </r>
  </si>
  <si>
    <r>
      <rPr>
        <rFont val="Arial"/>
        <color rgb="FF000000"/>
        <sz val="11.0"/>
      </rPr>
      <t xml:space="preserve">The </t>
    </r>
    <r>
      <rPr>
        <rFont val="Arial"/>
        <b/>
        <color rgb="FF000000"/>
        <sz val="11.0"/>
      </rPr>
      <t xml:space="preserve">reason for inquiry </t>
    </r>
    <r>
      <rPr>
        <rFont val="Arial"/>
        <color rgb="FF000000"/>
        <sz val="11.0"/>
      </rPr>
      <t>pop up button is not labeled programmatically.</t>
    </r>
  </si>
  <si>
    <r>
      <rPr>
        <rFont val="Arial"/>
        <color theme="1"/>
        <sz val="11.0"/>
      </rPr>
      <t xml:space="preserve">Screen reader announces the element as </t>
    </r>
    <r>
      <rPr>
        <rFont val="Arial"/>
        <b/>
        <color theme="1"/>
        <sz val="11.0"/>
      </rPr>
      <t>reason for inquiry</t>
    </r>
    <r>
      <rPr>
        <rFont val="Arial"/>
        <color theme="1"/>
        <sz val="11.0"/>
      </rPr>
      <t>.</t>
    </r>
  </si>
  <si>
    <t>https://www.screencast.com/t/53ebXcrJSZk</t>
  </si>
  <si>
    <r>
      <rPr>
        <rFont val="Arial"/>
        <color theme="1"/>
        <sz val="11.0"/>
      </rPr>
      <t xml:space="preserve">(A) Use the value attribute to provide a button label.
Or
(B) Use an aria-label or aria-labelledby attribute to provide a proper label for the button.
Use HTML instead of ARIA wherever possible.
</t>
    </r>
    <r>
      <rPr>
        <rFont val="Arial"/>
        <b/>
        <color theme="1"/>
        <sz val="11.0"/>
      </rPr>
      <t xml:space="preserve">Resources:
</t>
    </r>
    <r>
      <rPr>
        <rFont val="Arial"/>
        <color theme="1"/>
        <sz val="11.0"/>
      </rPr>
      <t>Using HTML form controls, see Example 2:
https://www.w3.org/WAI/WCAG21/Techniques/html/H91
ARIA labels and relationships</t>
    </r>
    <r>
      <rPr>
        <rFont val="Arial"/>
        <color theme="1"/>
        <sz val="11.0"/>
      </rPr>
      <t xml:space="preserve">:
</t>
    </r>
    <r>
      <rPr>
        <rFont val="Arial"/>
        <color theme="1"/>
        <sz val="11.0"/>
      </rPr>
      <t>https://developers.google.com/web/fundamentals/accessibility/semantics-aria/aria-labels-and-</t>
    </r>
    <r>
      <rPr>
        <rFont val="Arial"/>
        <color theme="1"/>
        <sz val="11.0"/>
      </rPr>
      <t>relationships</t>
    </r>
  </si>
  <si>
    <r>
      <rPr>
        <rFont val="Arial"/>
        <color theme="1"/>
        <sz val="11.0"/>
      </rPr>
      <t xml:space="preserve">1. Go to the URL.
2. Navigate to </t>
    </r>
    <r>
      <rPr>
        <rFont val="Arial"/>
        <b/>
        <color theme="1"/>
        <sz val="11.0"/>
      </rPr>
      <t>login to MyChart</t>
    </r>
    <r>
      <rPr>
        <rFont val="Arial"/>
        <color theme="1"/>
        <sz val="11.0"/>
      </rPr>
      <t xml:space="preserve"> link.</t>
    </r>
    <r>
      <rPr>
        <rFont val="Arial"/>
        <b/>
        <color theme="1"/>
        <sz val="11.0"/>
      </rPr>
      <t xml:space="preserve">
</t>
    </r>
    <r>
      <rPr>
        <rFont val="Arial"/>
        <color theme="1"/>
        <sz val="11.0"/>
      </rPr>
      <t>3. Notice the purpose of this link is not being correctly communicated.</t>
    </r>
  </si>
  <si>
    <r>
      <rPr>
        <rFont val="Arial"/>
        <color rgb="FF000000"/>
        <sz val="11.0"/>
      </rPr>
      <t xml:space="preserve">The </t>
    </r>
    <r>
      <rPr>
        <rFont val="Arial"/>
        <b/>
        <color rgb="FF000000"/>
        <sz val="11.0"/>
      </rPr>
      <t>login to MyChart</t>
    </r>
    <r>
      <rPr>
        <rFont val="Arial"/>
        <color rgb="FF000000"/>
        <sz val="11.0"/>
      </rPr>
      <t xml:space="preserve"> link is not descriptive or accurate or doesn't provide accurate information about where it redirects the user.</t>
    </r>
  </si>
  <si>
    <t>The text within the link or the adjacent text provides full context about where the user is going to be redirected to.</t>
  </si>
  <si>
    <t>https://www.screencast.com/t/xgLEdJmf</t>
  </si>
  <si>
    <r>
      <rPr>
        <rFont val="Arial"/>
        <color theme="1"/>
        <sz val="11.0"/>
      </rPr>
      <t xml:space="preserve">The text within the link or the adjacent text must provide full context about where the user is going to be redirected to. Links that aren't descriptive or accurate make it difficult for all users to navigate the website—but particularly for users with cognitive, language, and learning disabilities.
To fix this issue, do one of the following:
a. Add more descriptive text within the &lt;a&gt; tag.
b. Use an aria-label or aria-labelledby attribute to provide proper context to each link.
c. Use an aria-describedby attribute to add more information about the link.
If the title attribute is implemented, make sure the text is complementary instead of a duplicate of the link text.
Only use ARIA when you can't fix the issue with HTML.
</t>
    </r>
    <r>
      <rPr>
        <rFont val="Arial"/>
        <b/>
        <color theme="1"/>
        <sz val="11.0"/>
      </rPr>
      <t>(For PDF Links)</t>
    </r>
    <r>
      <rPr>
        <rFont val="Arial"/>
        <color theme="1"/>
        <sz val="11.0"/>
      </rPr>
      <t xml:space="preserve">
Add more descriptive text within the &lt;a&gt; tag. 
Follow the next standard for non-HTML links:
“&lt;Title of the PDF&gt; (&lt;type of document&gt;, &lt;size&gt; )” e.g.: “&lt;Privacy Policy (PDF, 12Mb)&gt;"
</t>
    </r>
    <r>
      <rPr>
        <rFont val="Arial"/>
        <b/>
        <color theme="1"/>
        <sz val="11.0"/>
      </rPr>
      <t xml:space="preserve">(Testing note (this note is for testing purposes only and has to be removed): Remove the PDF option if it's left unused)
</t>
    </r>
    <r>
      <rPr>
        <rFont val="Arial"/>
        <color theme="1"/>
        <sz val="11.0"/>
      </rPr>
      <t xml:space="preserve">
</t>
    </r>
    <r>
      <rPr>
        <rFont val="Arial"/>
        <b/>
        <color theme="1"/>
        <sz val="11.0"/>
      </rPr>
      <t xml:space="preserve">Resources
</t>
    </r>
    <r>
      <rPr>
        <rFont val="Arial"/>
        <color theme="1"/>
        <sz val="11.0"/>
      </rPr>
      <t xml:space="preserve">Providing link text that describes the purpose of a link for anchor elements:
</t>
    </r>
    <r>
      <rPr>
        <rFont val="Arial"/>
        <color theme="1"/>
        <sz val="11.0"/>
      </rPr>
      <t>https://www.w3.org/WAI/WCAG21</t>
    </r>
    <r>
      <rPr>
        <rFont val="Arial"/>
        <color theme="1"/>
        <sz val="11.0"/>
      </rPr>
      <t xml:space="preserve">/Techniques/html/H30
</t>
    </r>
  </si>
  <si>
    <r>
      <rPr>
        <rFont val="Arial"/>
        <color theme="1"/>
        <sz val="11.0"/>
      </rPr>
      <t xml:space="preserve">1. Go to the URL.
2. Navigate to </t>
    </r>
    <r>
      <rPr>
        <rFont val="Arial"/>
        <b/>
        <color theme="1"/>
        <sz val="11.0"/>
      </rPr>
      <t>Accepted insurance</t>
    </r>
    <r>
      <rPr>
        <rFont val="Arial"/>
        <color theme="1"/>
        <sz val="11.0"/>
      </rPr>
      <t xml:space="preserve">, </t>
    </r>
    <r>
      <rPr>
        <rFont val="Arial"/>
        <b/>
        <color theme="1"/>
        <sz val="11.0"/>
      </rPr>
      <t>services</t>
    </r>
    <r>
      <rPr>
        <rFont val="Arial"/>
        <color theme="1"/>
        <sz val="11.0"/>
      </rPr>
      <t xml:space="preserve">, </t>
    </r>
    <r>
      <rPr>
        <rFont val="Arial"/>
        <b/>
        <color theme="1"/>
        <sz val="11.0"/>
      </rPr>
      <t>specialities</t>
    </r>
    <r>
      <rPr>
        <rFont val="Arial"/>
        <color theme="1"/>
        <sz val="11.0"/>
      </rPr>
      <t xml:space="preserve">, </t>
    </r>
    <r>
      <rPr>
        <rFont val="Arial"/>
        <b/>
        <color theme="1"/>
        <sz val="11.0"/>
      </rPr>
      <t>providers</t>
    </r>
    <r>
      <rPr>
        <rFont val="Arial"/>
        <color theme="1"/>
        <sz val="11.0"/>
      </rPr>
      <t xml:space="preserve"> and select any 1 of them.
3. Notice that screen reader focus doesn't shift to the desired content.
</t>
    </r>
  </si>
  <si>
    <r>
      <rPr>
        <rFont val="Arial"/>
        <color rgb="FF000000"/>
        <sz val="11.0"/>
      </rPr>
      <t xml:space="preserve">Screen reader focus stays at the same place after selecting any 1 of </t>
    </r>
    <r>
      <rPr>
        <rFont val="Arial"/>
        <b/>
        <color rgb="FF000000"/>
        <sz val="11.0"/>
      </rPr>
      <t>Accepted insurance</t>
    </r>
    <r>
      <rPr>
        <rFont val="Arial"/>
        <color rgb="FF000000"/>
        <sz val="11.0"/>
      </rPr>
      <t xml:space="preserve">, </t>
    </r>
    <r>
      <rPr>
        <rFont val="Arial"/>
        <b/>
        <color rgb="FF000000"/>
        <sz val="11.0"/>
      </rPr>
      <t>services</t>
    </r>
    <r>
      <rPr>
        <rFont val="Arial"/>
        <color rgb="FF000000"/>
        <sz val="11.0"/>
      </rPr>
      <t xml:space="preserve">, </t>
    </r>
    <r>
      <rPr>
        <rFont val="Arial"/>
        <b/>
        <color rgb="FF000000"/>
        <sz val="11.0"/>
      </rPr>
      <t>specialities</t>
    </r>
    <r>
      <rPr>
        <rFont val="Arial"/>
        <color rgb="FF000000"/>
        <sz val="11.0"/>
      </rPr>
      <t xml:space="preserve">, </t>
    </r>
    <r>
      <rPr>
        <rFont val="Arial"/>
        <b/>
        <color rgb="FF000000"/>
        <sz val="11.0"/>
      </rPr>
      <t>providers</t>
    </r>
    <r>
      <rPr>
        <rFont val="Arial"/>
        <color rgb="FF000000"/>
        <sz val="11.0"/>
      </rPr>
      <t>.</t>
    </r>
  </si>
  <si>
    <r>
      <rPr>
        <rFont val="Arial"/>
        <color theme="1"/>
        <sz val="11.0"/>
      </rPr>
      <t xml:space="preserve">Screen reader focus shifts to the respective content after selecting </t>
    </r>
    <r>
      <rPr>
        <rFont val="Arial"/>
        <b/>
        <color theme="1"/>
        <sz val="11.0"/>
      </rPr>
      <t>Accepted insurance</t>
    </r>
    <r>
      <rPr>
        <rFont val="Arial"/>
        <color theme="1"/>
        <sz val="11.0"/>
      </rPr>
      <t xml:space="preserve">, </t>
    </r>
    <r>
      <rPr>
        <rFont val="Arial"/>
        <b/>
        <color theme="1"/>
        <sz val="11.0"/>
      </rPr>
      <t>services</t>
    </r>
    <r>
      <rPr>
        <rFont val="Arial"/>
        <color theme="1"/>
        <sz val="11.0"/>
      </rPr>
      <t xml:space="preserve">, </t>
    </r>
    <r>
      <rPr>
        <rFont val="Arial"/>
        <b/>
        <color theme="1"/>
        <sz val="11.0"/>
      </rPr>
      <t>specialities</t>
    </r>
    <r>
      <rPr>
        <rFont val="Arial"/>
        <color theme="1"/>
        <sz val="11.0"/>
      </rPr>
      <t xml:space="preserve">, </t>
    </r>
    <r>
      <rPr>
        <rFont val="Arial"/>
        <b/>
        <color theme="1"/>
        <sz val="11.0"/>
      </rPr>
      <t>providers</t>
    </r>
    <r>
      <rPr>
        <rFont val="Arial"/>
        <color theme="1"/>
        <sz val="11.0"/>
      </rPr>
      <t>.</t>
    </r>
  </si>
  <si>
    <r>
      <rPr>
        <rFont val="Arial"/>
        <color rgb="FF000000"/>
        <sz val="11.0"/>
      </rPr>
      <t xml:space="preserve">https://www.screencast.com/t/USPtY3qgOQ
</t>
    </r>
    <r>
      <rPr>
        <rFont val="Arial"/>
        <color rgb="FF000000"/>
        <sz val="11.0"/>
      </rPr>
      <t xml:space="preserve">
https://www.screencast.com/t/9ZlVTQXpY</t>
    </r>
    <r>
      <rPr>
        <rFont val="Arial"/>
        <color rgb="FF000000"/>
        <sz val="11.0"/>
      </rPr>
      <t>2</t>
    </r>
    <r>
      <rPr>
        <rFont val="Arial"/>
        <color rgb="FF000000"/>
        <sz val="11.0"/>
      </rPr>
      <t xml:space="preserve">
</t>
    </r>
    <r>
      <rPr>
        <rFont val="Arial"/>
        <color rgb="FF000000"/>
        <sz val="11.0"/>
      </rPr>
      <t>https://www.screencast.com/t/Ac1r1rRsk</t>
    </r>
    <r>
      <rPr>
        <rFont val="Arial"/>
        <color rgb="FF000000"/>
        <sz val="11.0"/>
      </rPr>
      <t>K9</t>
    </r>
  </si>
  <si>
    <t>Stop the Flu &gt;  Get my flu shot, 
Billing - Contact Us &gt; Focus doesn’t shift to the desired content: 'Pay your bill online' to 'Contact us'.</t>
  </si>
  <si>
    <r>
      <rPr>
        <rFont val="Arial"/>
        <color theme="1"/>
        <sz val="11.0"/>
      </rPr>
      <t xml:space="preserve">Pass the #id of the related section to each same page link.
Use the JS function element.focus() to manage the screen reader focus.
</t>
    </r>
    <r>
      <rPr>
        <rFont val="Arial"/>
        <b/>
        <color theme="1"/>
        <sz val="11.0"/>
      </rPr>
      <t xml:space="preserve">Resource: </t>
    </r>
    <r>
      <rPr>
        <rFont val="Arial"/>
        <color theme="1"/>
        <sz val="11.0"/>
      </rPr>
      <t>https://developer.mozilla.org/en-US/docs/Web/API/HTMLElement/focus</t>
    </r>
  </si>
  <si>
    <r>
      <rPr>
        <rFont val="Arial"/>
        <color theme="1"/>
        <sz val="11.0"/>
      </rPr>
      <t xml:space="preserve">1. Go to the URL.
2. Navigate to </t>
    </r>
    <r>
      <rPr>
        <rFont val="Arial"/>
        <b/>
        <color theme="1"/>
        <sz val="11.0"/>
      </rPr>
      <t>get my flu shot</t>
    </r>
    <r>
      <rPr>
        <rFont val="Arial"/>
        <color theme="1"/>
        <sz val="11.0"/>
      </rPr>
      <t>.
3. Inspect the element.
4. Notice that the element doesn't have a role.</t>
    </r>
  </si>
  <si>
    <r>
      <rPr>
        <rFont val="Arial"/>
        <b/>
        <color rgb="FF000000"/>
        <sz val="11.0"/>
      </rPr>
      <t>Get my flu shot</t>
    </r>
    <r>
      <rPr>
        <rFont val="Arial"/>
        <color rgb="FF000000"/>
        <sz val="11.0"/>
      </rPr>
      <t xml:space="preserve"> doesn't have a role that programmatically defines the function of the control.</t>
    </r>
  </si>
  <si>
    <r>
      <rPr>
        <rFont val="Arial"/>
        <color theme="1"/>
        <sz val="11.0"/>
      </rPr>
      <t xml:space="preserve">Screen reader announce </t>
    </r>
    <r>
      <rPr>
        <rFont val="Arial"/>
        <b/>
        <color theme="1"/>
        <sz val="11.0"/>
      </rPr>
      <t xml:space="preserve">get my flu shot </t>
    </r>
    <r>
      <rPr>
        <rFont val="Arial"/>
        <color theme="1"/>
        <sz val="11.0"/>
      </rPr>
      <t>as link.</t>
    </r>
  </si>
  <si>
    <t>https://www.screencast.com/t/IKA9naIj63p</t>
  </si>
  <si>
    <r>
      <rPr>
        <rFont val="Arial"/>
        <color theme="1"/>
        <sz val="11.0"/>
      </rPr>
      <t>Use</t>
    </r>
    <r>
      <rPr>
        <rFont val="Arial"/>
        <b/>
        <color theme="1"/>
        <sz val="11.0"/>
      </rPr>
      <t xml:space="preserve"> </t>
    </r>
    <r>
      <rPr>
        <rFont val="Arial"/>
        <color theme="1"/>
        <sz val="11.0"/>
      </rPr>
      <t xml:space="preserve">&lt;a&gt; or role="link" attribute to indicate the role.
</t>
    </r>
    <r>
      <rPr>
        <rFont val="Arial"/>
        <b/>
        <color theme="1"/>
        <sz val="11.0"/>
      </rPr>
      <t xml:space="preserve">Resources
</t>
    </r>
    <r>
      <rPr>
        <rFont val="Arial"/>
        <color theme="1"/>
        <sz val="11.0"/>
      </rPr>
      <t xml:space="preserve">ARIA in HTML: 
</t>
    </r>
    <r>
      <rPr>
        <rFont val="Arial"/>
        <color theme="1"/>
        <sz val="11.0"/>
      </rPr>
      <t>https://developer.mozilla.org/en-US/docs/Web/Accessibility/ARIA/ARIA_Techniques/Using_the_link_role</t>
    </r>
  </si>
  <si>
    <t>iPhone/ Safari/ Voiceover</t>
  </si>
  <si>
    <r>
      <rPr>
        <rFont val="Arial"/>
        <color theme="1"/>
        <sz val="11.0"/>
      </rPr>
      <t xml:space="preserve">1. Go to the URL.
2. Navigate to the </t>
    </r>
    <r>
      <rPr>
        <rFont val="Arial"/>
        <b/>
        <color theme="1"/>
        <sz val="11.0"/>
      </rPr>
      <t xml:space="preserve">hamburger menu </t>
    </r>
    <r>
      <rPr>
        <rFont val="Arial"/>
        <color theme="1"/>
        <sz val="11.0"/>
      </rPr>
      <t>button.</t>
    </r>
    <r>
      <rPr>
        <rFont val="Arial"/>
        <b/>
        <color theme="1"/>
        <sz val="11.0"/>
      </rPr>
      <t xml:space="preserve">
</t>
    </r>
    <r>
      <rPr>
        <rFont val="Arial"/>
        <color theme="1"/>
        <sz val="11.0"/>
      </rPr>
      <t>3. Notice that the button doesn't label associated with it.</t>
    </r>
  </si>
  <si>
    <r>
      <rPr>
        <rFont val="Arial"/>
        <color rgb="FF000000"/>
        <sz val="11.0"/>
      </rPr>
      <t xml:space="preserve">Screen reader doesn't announces any label for </t>
    </r>
    <r>
      <rPr>
        <rFont val="Arial"/>
        <b/>
        <color rgb="FF000000"/>
        <sz val="11.0"/>
      </rPr>
      <t>hamburger menu</t>
    </r>
    <r>
      <rPr>
        <rFont val="Arial"/>
        <color rgb="FF000000"/>
        <sz val="11.0"/>
      </rPr>
      <t>.</t>
    </r>
  </si>
  <si>
    <r>
      <rPr>
        <rFont val="Arial"/>
        <color theme="1"/>
        <sz val="11.0"/>
      </rPr>
      <t xml:space="preserve">Screen reader announces the button as </t>
    </r>
    <r>
      <rPr>
        <rFont val="Arial"/>
        <b/>
        <color theme="1"/>
        <sz val="11.0"/>
      </rPr>
      <t>hamburger menu</t>
    </r>
    <r>
      <rPr>
        <rFont val="Arial"/>
        <color theme="1"/>
        <sz val="11.0"/>
      </rPr>
      <t>.</t>
    </r>
  </si>
  <si>
    <t>https://www.screencast.com/t/KG5CWOS0Wpq</t>
  </si>
  <si>
    <r>
      <rPr>
        <rFont val="Arial"/>
        <color theme="1"/>
        <sz val="11.0"/>
      </rPr>
      <t xml:space="preserve">(A) Use the value attribute to provide a button label.
Or
(B) Use an aria-label or aria-labelledby attribute to provide a proper label for the button.
Use HTML instead of ARIA wherever possible.
</t>
    </r>
    <r>
      <rPr>
        <rFont val="Arial"/>
        <b/>
        <color theme="1"/>
        <sz val="11.0"/>
      </rPr>
      <t xml:space="preserve">Resources:
</t>
    </r>
    <r>
      <rPr>
        <rFont val="Arial"/>
        <color theme="1"/>
        <sz val="11.0"/>
      </rPr>
      <t>Using HTML form controls, see Example 2:
https://www.w3.org/WAI/WCAG21/Techniques/html/H91
ARIA labels and relationships</t>
    </r>
    <r>
      <rPr>
        <rFont val="Arial"/>
        <color theme="1"/>
        <sz val="11.0"/>
      </rPr>
      <t xml:space="preserve">:
</t>
    </r>
    <r>
      <rPr>
        <rFont val="Arial"/>
        <color theme="1"/>
        <sz val="11.0"/>
      </rPr>
      <t>https://developers.google.com/web/fundamentals/accessibility/semantics-aria/aria-labels-and-</t>
    </r>
    <r>
      <rPr>
        <rFont val="Arial"/>
        <color theme="1"/>
        <sz val="11.0"/>
      </rPr>
      <t>relationships</t>
    </r>
  </si>
  <si>
    <r>
      <rPr>
        <rFont val="Arial"/>
        <color theme="1"/>
        <sz val="11.0"/>
      </rPr>
      <t xml:space="preserve">1. Go to the URL.
2. Navigate to the </t>
    </r>
    <r>
      <rPr>
        <rFont val="Arial"/>
        <b/>
        <color theme="1"/>
        <sz val="11.0"/>
      </rPr>
      <t>hamburger menu</t>
    </r>
    <r>
      <rPr>
        <rFont val="Arial"/>
        <color theme="1"/>
        <sz val="11.0"/>
      </rPr>
      <t xml:space="preserve"> button and expand it.
3. Notice that the focus does not reach the elements inside it.
</t>
    </r>
  </si>
  <si>
    <r>
      <rPr>
        <rFont val="Arial"/>
        <color rgb="FF000000"/>
        <sz val="11.0"/>
      </rPr>
      <t xml:space="preserve">The elements inside </t>
    </r>
    <r>
      <rPr>
        <rFont val="Arial"/>
        <b/>
        <color rgb="FF000000"/>
        <sz val="11.0"/>
      </rPr>
      <t xml:space="preserve">hamburger menu </t>
    </r>
    <r>
      <rPr>
        <rFont val="Arial"/>
        <color rgb="FF000000"/>
        <sz val="11.0"/>
      </rPr>
      <t>are not operable</t>
    </r>
    <r>
      <rPr>
        <rFont val="Arial"/>
        <b/>
        <color rgb="FF000000"/>
        <sz val="11.0"/>
      </rPr>
      <t xml:space="preserve"> </t>
    </r>
    <r>
      <rPr>
        <rFont val="Arial"/>
        <color rgb="FF000000"/>
        <sz val="11.0"/>
      </rPr>
      <t>while using the screen reader.</t>
    </r>
  </si>
  <si>
    <r>
      <rPr>
        <rFont val="Arial"/>
        <color theme="1"/>
        <sz val="11.0"/>
      </rPr>
      <t xml:space="preserve">The elements inside </t>
    </r>
    <r>
      <rPr>
        <rFont val="Arial"/>
        <b/>
        <color theme="1"/>
        <sz val="11.0"/>
      </rPr>
      <t>hamburger menu</t>
    </r>
    <r>
      <rPr>
        <rFont val="Arial"/>
        <color theme="1"/>
        <sz val="11.0"/>
      </rPr>
      <t xml:space="preserve"> are operable while using the screen reader.</t>
    </r>
  </si>
  <si>
    <t>https://www.screencast.com/t/lGQkQGZwo9J</t>
  </si>
  <si>
    <t>Decorative separator detected</t>
  </si>
  <si>
    <r>
      <rPr>
        <rFont val="Arial"/>
        <color theme="1"/>
        <sz val="11.0"/>
      </rPr>
      <t xml:space="preserve">1. Go to the URL.
2. Navigate to the </t>
    </r>
    <r>
      <rPr>
        <rFont val="Arial"/>
        <b/>
        <color theme="1"/>
        <sz val="11.0"/>
      </rPr>
      <t xml:space="preserve">footer </t>
    </r>
    <r>
      <rPr>
        <rFont val="Arial"/>
        <color theme="1"/>
        <sz val="11.0"/>
      </rPr>
      <t xml:space="preserve">region.
3. Navigate to the bottom of the </t>
    </r>
    <r>
      <rPr>
        <rFont val="Arial"/>
        <b/>
        <color theme="1"/>
        <sz val="11.0"/>
      </rPr>
      <t>footer</t>
    </r>
    <r>
      <rPr>
        <rFont val="Arial"/>
        <color theme="1"/>
        <sz val="11.0"/>
      </rPr>
      <t xml:space="preserve"> region.
4. Notice that decorative separator is being detected.
</t>
    </r>
  </si>
  <si>
    <r>
      <rPr>
        <rFont val="Arial"/>
        <color rgb="FF000000"/>
        <sz val="11.0"/>
      </rPr>
      <t xml:space="preserve">Screen reader announces a decorative separator in the </t>
    </r>
    <r>
      <rPr>
        <rFont val="Arial"/>
        <b/>
        <color rgb="FF000000"/>
        <sz val="11.0"/>
      </rPr>
      <t>footer</t>
    </r>
    <r>
      <rPr>
        <rFont val="Arial"/>
        <color rgb="FF000000"/>
        <sz val="11.0"/>
      </rPr>
      <t xml:space="preserve"> region.</t>
    </r>
  </si>
  <si>
    <r>
      <rPr>
        <rFont val="Arial"/>
        <color theme="1"/>
        <sz val="11.0"/>
      </rPr>
      <t xml:space="preserve">Screen reader ignores the decorative separator in the </t>
    </r>
    <r>
      <rPr>
        <rFont val="Arial"/>
        <b/>
        <color theme="1"/>
        <sz val="11.0"/>
      </rPr>
      <t>footer</t>
    </r>
    <r>
      <rPr>
        <rFont val="Arial"/>
        <color theme="1"/>
        <sz val="11.0"/>
      </rPr>
      <t xml:space="preserve"> region.</t>
    </r>
  </si>
  <si>
    <t>https://www.screencast.com/t/qlO15JX1mR</t>
  </si>
  <si>
    <r>
      <rPr>
        <rFont val="Arial"/>
        <color theme="1"/>
        <sz val="11.0"/>
      </rPr>
      <t xml:space="preserve">1. Go to the URL.
2. Navigate to </t>
    </r>
    <r>
      <rPr>
        <rFont val="Arial"/>
        <b/>
        <color theme="1"/>
        <sz val="11.0"/>
      </rPr>
      <t>search</t>
    </r>
    <r>
      <rPr>
        <rFont val="Arial"/>
        <color theme="1"/>
        <sz val="11.0"/>
      </rPr>
      <t xml:space="preserve"> edit field and search </t>
    </r>
    <r>
      <rPr>
        <rFont val="Arial"/>
        <b/>
        <color theme="1"/>
        <sz val="11.0"/>
      </rPr>
      <t>orthopaedic</t>
    </r>
    <r>
      <rPr>
        <rFont val="Arial"/>
        <color theme="1"/>
        <sz val="11.0"/>
      </rPr>
      <t xml:space="preserve">.
</t>
    </r>
    <r>
      <rPr>
        <rFont val="Arial"/>
        <color theme="1"/>
        <sz val="11.0"/>
      </rPr>
      <t xml:space="preserve">3. Navigate to </t>
    </r>
    <r>
      <rPr>
        <rFont val="Arial"/>
        <b/>
        <color theme="1"/>
        <sz val="11.0"/>
      </rPr>
      <t>76 doctors of orthopaedic</t>
    </r>
    <r>
      <rPr>
        <rFont val="Arial"/>
        <color theme="1"/>
        <sz val="11.0"/>
      </rPr>
      <t xml:space="preserve">.
</t>
    </r>
    <r>
      <rPr>
        <rFont val="Arial"/>
        <color theme="1"/>
        <sz val="11.0"/>
      </rPr>
      <t>4. Notice the same link is being announced by the screen reader.</t>
    </r>
  </si>
  <si>
    <r>
      <rPr>
        <rFont val="Arial"/>
        <color rgb="FF000000"/>
        <sz val="11.0"/>
      </rPr>
      <t xml:space="preserve">The user reaches </t>
    </r>
    <r>
      <rPr>
        <rFont val="Arial"/>
        <b/>
        <color rgb="FF000000"/>
        <sz val="11.0"/>
      </rPr>
      <t>8</t>
    </r>
    <r>
      <rPr>
        <rFont val="Arial"/>
        <color rgb="FF000000"/>
        <sz val="11.0"/>
      </rPr>
      <t xml:space="preserve"> links with the same destination URL when navigating using the screen reader.
This could potentially confuse the user since all those links will lead to the same page.</t>
    </r>
  </si>
  <si>
    <t>The user reaches only one relevant link per URL within the same section.</t>
  </si>
  <si>
    <r>
      <rPr>
        <rFont val="Arial"/>
        <color rgb="FF000000"/>
        <sz val="11.0"/>
      </rPr>
      <t xml:space="preserve">https://www.screencast.com/t/4c0lSLu4LHnp
</t>
    </r>
    <r>
      <rPr>
        <rFont val="Arial"/>
        <color rgb="FF000000"/>
        <sz val="11.0"/>
      </rPr>
      <t xml:space="preserve">
https://www.screencast.com/t/jwjHKDyeUOV</t>
    </r>
    <r>
      <rPr>
        <rFont val="Arial"/>
        <color rgb="FF000000"/>
        <sz val="11.0"/>
      </rPr>
      <t>d</t>
    </r>
    <r>
      <rPr>
        <rFont val="Arial"/>
        <color rgb="FF000000"/>
        <sz val="11.0"/>
      </rPr>
      <t xml:space="preserve">
</t>
    </r>
    <r>
      <rPr>
        <rFont val="Arial"/>
        <color rgb="FF000000"/>
        <sz val="11.0"/>
      </rPr>
      <t>https://www.screencast.com/t/Mlpi5Y</t>
    </r>
    <r>
      <rPr>
        <rFont val="Arial"/>
        <color rgb="FF000000"/>
        <sz val="11.0"/>
      </rPr>
      <t>Jb</t>
    </r>
  </si>
  <si>
    <t xml:space="preserve">Search (flow) &gt; 58 locations for orthopaedic. 
Search (flow) &gt; Results for orthopaedic &gt; </t>
  </si>
  <si>
    <r>
      <rPr>
        <rFont val="Arial"/>
        <color theme="1"/>
        <sz val="11.0"/>
      </rPr>
      <t>1. Group all the elements within the same &lt;a&gt; tag.
2. (If needed) try using &lt;span&gt; tags instead of &lt;div&gt; or &lt;p&gt; tags to avoid the screen reader announcing the same link several times.
3. Only if there is an image serving also as link</t>
    </r>
    <r>
      <rPr>
        <rFont val="Arial"/>
        <b/>
        <color theme="1"/>
        <sz val="11.0"/>
      </rPr>
      <t xml:space="preserve"> </t>
    </r>
    <r>
      <rPr>
        <rFont val="Arial"/>
        <color theme="1"/>
        <sz val="11.0"/>
      </rPr>
      <t xml:space="preserve">Mark the &lt;img&gt; element with alt-text="".
</t>
    </r>
    <r>
      <rPr>
        <rFont val="Arial"/>
        <b/>
        <color theme="1"/>
        <sz val="11.0"/>
      </rPr>
      <t xml:space="preserve">Resources:
</t>
    </r>
    <r>
      <rPr>
        <rFont val="Arial"/>
        <color theme="1"/>
        <sz val="11.0"/>
      </rPr>
      <t>https://www.w3.org/TR/2016/NOTE-WCAG20-TECHS-20161007/H2</t>
    </r>
  </si>
  <si>
    <r>
      <rPr>
        <rFont val="Arial"/>
        <color theme="1"/>
        <sz val="11.0"/>
      </rPr>
      <t xml:space="preserve">1. Go to the URL.
</t>
    </r>
    <r>
      <rPr>
        <rFont val="Arial"/>
        <color theme="1"/>
        <sz val="11.0"/>
      </rPr>
      <t xml:space="preserve">2. Navigate to </t>
    </r>
    <r>
      <rPr>
        <rFont val="Arial"/>
        <b/>
        <color theme="1"/>
        <sz val="11.0"/>
      </rPr>
      <t>search</t>
    </r>
    <r>
      <rPr>
        <rFont val="Arial"/>
        <color theme="1"/>
        <sz val="11.0"/>
      </rPr>
      <t xml:space="preserve"> edit field and search </t>
    </r>
    <r>
      <rPr>
        <rFont val="Arial"/>
        <b/>
        <color theme="1"/>
        <sz val="11.0"/>
      </rPr>
      <t>orthopaedic</t>
    </r>
    <r>
      <rPr>
        <rFont val="Arial"/>
        <color theme="1"/>
        <sz val="11.0"/>
      </rPr>
      <t xml:space="preserve">.
</t>
    </r>
    <r>
      <rPr>
        <rFont val="Arial"/>
        <color theme="1"/>
        <sz val="11.0"/>
      </rPr>
      <t xml:space="preserve">3. Navigate to </t>
    </r>
    <r>
      <rPr>
        <rFont val="Arial"/>
        <b/>
        <color theme="1"/>
        <sz val="11.0"/>
      </rPr>
      <t>view all</t>
    </r>
    <r>
      <rPr>
        <rFont val="Arial"/>
        <color theme="1"/>
        <sz val="11.0"/>
      </rPr>
      <t xml:space="preserve"> link.
3. Notice the purpose of this link is not being correctly communicated.</t>
    </r>
  </si>
  <si>
    <r>
      <rPr>
        <rFont val="Arial"/>
        <color rgb="FF000000"/>
        <sz val="11.0"/>
      </rPr>
      <t xml:space="preserve">The </t>
    </r>
    <r>
      <rPr>
        <rFont val="Arial"/>
        <b/>
        <color rgb="FF000000"/>
        <sz val="11.0"/>
      </rPr>
      <t>view all</t>
    </r>
    <r>
      <rPr>
        <rFont val="Arial"/>
        <color rgb="FF000000"/>
        <sz val="11.0"/>
      </rPr>
      <t xml:space="preserve"> link is not descriptive or accurate or doesn't provide accurate information about where it redirects the user.</t>
    </r>
  </si>
  <si>
    <t>https://www.screencast.com/t/r4XWO5BmsJra</t>
  </si>
  <si>
    <r>
      <rPr>
        <rFont val="Arial"/>
        <color theme="1"/>
        <sz val="11.0"/>
      </rPr>
      <t xml:space="preserve">The text within the link or the adjacent text must provide full context about where the user is going to be redirected to. Links that aren't descriptive or accurate make it difficult for all users to navigate the website—but particularly for users with cognitive, language, and learning disabilities.
To fix this issue, do one of the following:
a. Add more descriptive text within the &lt;a&gt; tag.
b. Use an aria-label or aria-labelledby attribute to provide proper context to each link.
c. Use an aria-describedby attribute to add more information about the link.
If the title attribute is implemented, make sure the text is complementary instead of a duplicate of the link text.
Only use ARIA when you can't fix the issue with HTML.
</t>
    </r>
    <r>
      <rPr>
        <rFont val="Arial"/>
        <b/>
        <color theme="1"/>
        <sz val="11.0"/>
      </rPr>
      <t>(For PDF Links)</t>
    </r>
    <r>
      <rPr>
        <rFont val="Arial"/>
        <color theme="1"/>
        <sz val="11.0"/>
      </rPr>
      <t xml:space="preserve">
Add more descriptive text within the &lt;a&gt; tag. 
Follow the next standard for non-HTML links:
“&lt;Title of the PDF&gt; (&lt;type of document&gt;, &lt;size&gt; )” e.g.: “&lt;Privacy Policy (PDF, 12Mb)&gt;"
</t>
    </r>
    <r>
      <rPr>
        <rFont val="Arial"/>
        <b/>
        <color theme="1"/>
        <sz val="11.0"/>
      </rPr>
      <t xml:space="preserve">(Testing note (this note is for testing purposes only and has to be removed): Remove the PDF option if it's left unused)
</t>
    </r>
    <r>
      <rPr>
        <rFont val="Arial"/>
        <color theme="1"/>
        <sz val="11.0"/>
      </rPr>
      <t xml:space="preserve">
</t>
    </r>
    <r>
      <rPr>
        <rFont val="Arial"/>
        <b/>
        <color theme="1"/>
        <sz val="11.0"/>
      </rPr>
      <t xml:space="preserve">Resources
</t>
    </r>
    <r>
      <rPr>
        <rFont val="Arial"/>
        <color theme="1"/>
        <sz val="11.0"/>
      </rPr>
      <t xml:space="preserve">Providing link text that describes the purpose of a link for anchor elements:
</t>
    </r>
    <r>
      <rPr>
        <rFont val="Arial"/>
        <color theme="1"/>
        <sz val="11.0"/>
      </rPr>
      <t>https://www.w3.org/WAI/WCAG21</t>
    </r>
    <r>
      <rPr>
        <rFont val="Arial"/>
        <color theme="1"/>
        <sz val="11.0"/>
      </rPr>
      <t xml:space="preserve">/Techniques/html/H30
</t>
    </r>
  </si>
  <si>
    <r>
      <rPr>
        <rFont val="Arial"/>
        <color theme="1"/>
        <sz val="11.0"/>
      </rPr>
      <t xml:space="preserve">1. Go to the URL.
2. Navigate to </t>
    </r>
    <r>
      <rPr>
        <rFont val="Arial"/>
        <b/>
        <color theme="1"/>
        <sz val="11.0"/>
      </rPr>
      <t>search</t>
    </r>
    <r>
      <rPr>
        <rFont val="Arial"/>
        <color theme="1"/>
        <sz val="11.0"/>
      </rPr>
      <t xml:space="preserve"> edit field and search </t>
    </r>
    <r>
      <rPr>
        <rFont val="Arial"/>
        <b/>
        <color theme="1"/>
        <sz val="11.0"/>
      </rPr>
      <t>orthopaedic</t>
    </r>
    <r>
      <rPr>
        <rFont val="Arial"/>
        <color theme="1"/>
        <sz val="11.0"/>
      </rPr>
      <t xml:space="preserve">.
3. Navigate to the </t>
    </r>
    <r>
      <rPr>
        <rFont val="Arial"/>
        <b/>
        <color theme="1"/>
        <sz val="11.0"/>
      </rPr>
      <t>Filter</t>
    </r>
    <r>
      <rPr>
        <rFont val="Arial"/>
        <color theme="1"/>
        <sz val="11.0"/>
      </rPr>
      <t>.
4. Notice that the element doesn't have a role.</t>
    </r>
  </si>
  <si>
    <r>
      <rPr>
        <rFont val="Arial"/>
        <b/>
        <color rgb="FF000000"/>
        <sz val="11.0"/>
      </rPr>
      <t xml:space="preserve"> Filter</t>
    </r>
    <r>
      <rPr>
        <rFont val="Arial"/>
        <color rgb="FF000000"/>
        <sz val="11.0"/>
      </rPr>
      <t xml:space="preserve"> control doesn't have a role .</t>
    </r>
  </si>
  <si>
    <r>
      <rPr>
        <rFont val="Arial"/>
        <color rgb="FF000000"/>
        <sz val="11.0"/>
      </rPr>
      <t xml:space="preserve">Screen reader announces </t>
    </r>
    <r>
      <rPr>
        <rFont val="Arial"/>
        <b/>
        <color rgb="FF000000"/>
        <sz val="11.0"/>
      </rPr>
      <t>Filter</t>
    </r>
    <r>
      <rPr>
        <rFont val="Arial"/>
        <color rgb="FF000000"/>
        <sz val="11.0"/>
      </rPr>
      <t xml:space="preserve"> as a </t>
    </r>
    <r>
      <rPr>
        <rFont val="Arial"/>
        <b/>
        <color rgb="FF000000"/>
        <sz val="11.0"/>
      </rPr>
      <t>button</t>
    </r>
    <r>
      <rPr>
        <rFont val="Arial"/>
        <color rgb="FF000000"/>
        <sz val="11.0"/>
      </rPr>
      <t>.</t>
    </r>
  </si>
  <si>
    <t>https://www.screencast.com/t/XgyWufT5UW</t>
  </si>
  <si>
    <r>
      <rPr>
        <rFont val="Arial"/>
        <color theme="1"/>
        <sz val="11.0"/>
      </rPr>
      <t xml:space="preserve">Use role="button".
</t>
    </r>
    <r>
      <rPr>
        <rFont val="Arial"/>
        <b/>
        <color theme="1"/>
        <sz val="11.0"/>
      </rPr>
      <t>Resources</t>
    </r>
    <r>
      <rPr>
        <rFont val="Arial"/>
        <color theme="1"/>
        <sz val="11.0"/>
      </rPr>
      <t xml:space="preserve">
https://developer.mozilla.org/en-US/docs/Web/Accessibility/ARIA/Roles/button_role</t>
    </r>
  </si>
  <si>
    <r>
      <rPr>
        <rFont val="Arial"/>
        <color theme="1"/>
        <sz val="11.0"/>
      </rPr>
      <t xml:space="preserve">1. Go to the URL.
2. Navigate to </t>
    </r>
    <r>
      <rPr>
        <rFont val="Arial"/>
        <b/>
        <color theme="1"/>
        <sz val="11.0"/>
      </rPr>
      <t>search</t>
    </r>
    <r>
      <rPr>
        <rFont val="Arial"/>
        <color theme="1"/>
        <sz val="11.0"/>
      </rPr>
      <t xml:space="preserve"> edit field and search </t>
    </r>
    <r>
      <rPr>
        <rFont val="Arial"/>
        <b/>
        <color theme="1"/>
        <sz val="11.0"/>
      </rPr>
      <t>orthopaedic</t>
    </r>
    <r>
      <rPr>
        <rFont val="Arial"/>
        <color theme="1"/>
        <sz val="11.0"/>
      </rPr>
      <t xml:space="preserve">.
3. Navigate to the </t>
    </r>
    <r>
      <rPr>
        <rFont val="Arial"/>
        <b/>
        <color theme="1"/>
        <sz val="11.0"/>
      </rPr>
      <t>Filter</t>
    </r>
    <r>
      <rPr>
        <rFont val="Arial"/>
        <color theme="1"/>
        <sz val="11.0"/>
      </rPr>
      <t>.
4. Notice that the screen reader does not announce the current state of the</t>
    </r>
    <r>
      <rPr>
        <rFont val="Arial"/>
        <b/>
        <color theme="1"/>
        <sz val="11.0"/>
      </rPr>
      <t xml:space="preserve"> </t>
    </r>
    <r>
      <rPr>
        <rFont val="Arial"/>
        <color theme="1"/>
        <sz val="11.0"/>
      </rPr>
      <t>button.</t>
    </r>
  </si>
  <si>
    <r>
      <rPr>
        <rFont val="Arial"/>
        <color rgb="FF000000"/>
        <sz val="11.0"/>
      </rPr>
      <t xml:space="preserve">The state of </t>
    </r>
    <r>
      <rPr>
        <rFont val="Arial"/>
        <b/>
        <color rgb="FF000000"/>
        <sz val="11.0"/>
      </rPr>
      <t>Filter</t>
    </r>
    <r>
      <rPr>
        <rFont val="Arial"/>
        <color rgb="FF000000"/>
        <sz val="11.0"/>
      </rPr>
      <t>, whether its content is collapsed or expanded, is not announced by the screen reader.</t>
    </r>
  </si>
  <si>
    <r>
      <rPr>
        <rFont val="Arial"/>
        <color rgb="FF000000"/>
        <sz val="11.0"/>
      </rPr>
      <t xml:space="preserve">There is an aria-expanded attribute that indicates the current state of the </t>
    </r>
    <r>
      <rPr>
        <rFont val="Arial"/>
        <b/>
        <color rgb="FF000000"/>
        <sz val="11.0"/>
      </rPr>
      <t>Filter</t>
    </r>
    <r>
      <rPr>
        <rFont val="Arial"/>
        <color rgb="FF000000"/>
        <sz val="11.0"/>
      </rPr>
      <t xml:space="preserve"> button.</t>
    </r>
  </si>
  <si>
    <t>https://www.screencast.com/t/QPTUxWKXi</t>
  </si>
  <si>
    <r>
      <rPr>
        <rFont val="Arial"/>
        <color theme="1"/>
        <sz val="11.0"/>
      </rPr>
      <t xml:space="preserve">Use an aria-expanded attribute to provide information about the current state of the element. Initially, set the value to "false" and handle the toggle functionality between "false" and "true" using JS.
When the button is coded correctly, the screen reader should announce when the state changes between expanded and collapsed.
</t>
    </r>
    <r>
      <rPr>
        <rFont val="Arial"/>
        <b/>
        <color theme="1"/>
        <sz val="11.0"/>
      </rPr>
      <t xml:space="preserve">Resources
</t>
    </r>
    <r>
      <rPr>
        <rFont val="Arial"/>
        <color theme="1"/>
        <sz val="11.0"/>
      </rPr>
      <t xml:space="preserve">Using the WAI-ARIA aria-expanded state to mark expandable and collapsible regions:
https://www.w3.org/WAI/GL/wiki/Using_the_WAI-ARIA_aria-expanded_state_to_mark_expandable_and_collapsible_regions#Example_1:_Using_a_button_to_collapse_and_expand_a_region
Accessible Rich Internet Applications
See aria-expanded:
https://www.w3.org/TR/wai-aria/#aria-expanded
</t>
    </r>
  </si>
  <si>
    <r>
      <rPr>
        <rFont val="Arial"/>
        <color theme="1"/>
        <sz val="11.0"/>
      </rPr>
      <t xml:space="preserve">1. Go to the URL.
2. Navigate to </t>
    </r>
    <r>
      <rPr>
        <rFont val="Arial"/>
        <b/>
        <color theme="1"/>
        <sz val="11.0"/>
      </rPr>
      <t>search</t>
    </r>
    <r>
      <rPr>
        <rFont val="Arial"/>
        <color theme="1"/>
        <sz val="11.0"/>
      </rPr>
      <t xml:space="preserve"> edit field and search </t>
    </r>
    <r>
      <rPr>
        <rFont val="Arial"/>
        <b/>
        <color theme="1"/>
        <sz val="11.0"/>
      </rPr>
      <t>orthopaedic</t>
    </r>
    <r>
      <rPr>
        <rFont val="Arial"/>
        <color theme="1"/>
        <sz val="11.0"/>
      </rPr>
      <t xml:space="preserve">.
3. Navigate to the </t>
    </r>
    <r>
      <rPr>
        <rFont val="Arial"/>
        <b/>
        <color theme="1"/>
        <sz val="11.0"/>
      </rPr>
      <t>Filter</t>
    </r>
    <r>
      <rPr>
        <rFont val="Arial"/>
        <color theme="1"/>
        <sz val="11.0"/>
      </rPr>
      <t>.
4. Navigate further.
5.</t>
    </r>
    <r>
      <rPr>
        <rFont val="Arial"/>
        <b/>
        <color theme="1"/>
        <sz val="11.0"/>
      </rPr>
      <t xml:space="preserve"> </t>
    </r>
    <r>
      <rPr>
        <rFont val="Arial"/>
        <color theme="1"/>
        <sz val="11.0"/>
      </rPr>
      <t>Notice the screen reader announces hidden content.</t>
    </r>
  </si>
  <si>
    <r>
      <rPr>
        <rFont val="Arial"/>
        <color rgb="FF000000"/>
        <sz val="11.0"/>
      </rPr>
      <t xml:space="preserve">Screen reader focus moves inside automatically inside the </t>
    </r>
    <r>
      <rPr>
        <rFont val="Arial"/>
        <b/>
        <color rgb="FF000000"/>
        <sz val="11.0"/>
      </rPr>
      <t xml:space="preserve">filter </t>
    </r>
    <r>
      <rPr>
        <rFont val="Arial"/>
        <color rgb="FF000000"/>
        <sz val="11.0"/>
      </rPr>
      <t>button.</t>
    </r>
  </si>
  <si>
    <t>https://www.screencast.com/t/W41UDFWO</t>
  </si>
  <si>
    <r>
      <rPr>
        <rFont val="Arial"/>
        <color theme="1"/>
        <sz val="11.0"/>
      </rPr>
      <t xml:space="preserve">Content that's not visible on the screen or intentionally provided by the author as extra content for the user should not be reachable by any user.
Ensure the content is hidden using the CSS display property set to "none".
If possible, remove hidden content from the DOM.
</t>
    </r>
    <r>
      <rPr>
        <rFont val="Arial"/>
        <b/>
        <color theme="1"/>
        <sz val="11.0"/>
      </rPr>
      <t xml:space="preserve">Resources:
</t>
    </r>
    <r>
      <rPr>
        <rFont val="Arial"/>
        <color theme="1"/>
        <sz val="11.0"/>
      </rPr>
      <t>Hiding content with CSS:
https://css-tricks.com/inclusively-hidden/</t>
    </r>
  </si>
  <si>
    <t>Data</t>
  </si>
  <si>
    <t>Level</t>
  </si>
  <si>
    <t>WCAG SC</t>
  </si>
  <si>
    <t>Version 2.X</t>
  </si>
  <si>
    <t>Accessibility Impact</t>
  </si>
  <si>
    <t>AAA</t>
  </si>
  <si>
    <t>1.2.3</t>
  </si>
  <si>
    <t>1.2.4</t>
  </si>
  <si>
    <t>1.2.5</t>
  </si>
  <si>
    <t>Not Reproducible</t>
  </si>
  <si>
    <t>1.3.2</t>
  </si>
  <si>
    <t>1.3.3</t>
  </si>
  <si>
    <t>1.3.4</t>
  </si>
  <si>
    <t>1.3.5</t>
  </si>
  <si>
    <t>1.4.1</t>
  </si>
  <si>
    <t>1.4.2</t>
  </si>
  <si>
    <t>1.4.5</t>
  </si>
  <si>
    <t>1.4.12</t>
  </si>
  <si>
    <t>2.1.4</t>
  </si>
  <si>
    <t>2.2.1</t>
  </si>
  <si>
    <t>2.3.1</t>
  </si>
  <si>
    <t>2.4.2</t>
  </si>
  <si>
    <t>2.4.5</t>
  </si>
  <si>
    <t>2.5.1</t>
  </si>
  <si>
    <t>2.5.2</t>
  </si>
  <si>
    <t>2.5.3</t>
  </si>
  <si>
    <t>2.5.4</t>
  </si>
  <si>
    <t>3.1.1</t>
  </si>
  <si>
    <t>3.1.2</t>
  </si>
  <si>
    <t>3.2.1</t>
  </si>
  <si>
    <t>3.2.2</t>
  </si>
  <si>
    <t>3.2.3</t>
  </si>
  <si>
    <t>3.2.4</t>
  </si>
  <si>
    <t>3.3.3</t>
  </si>
  <si>
    <t>3.3.4</t>
  </si>
</sst>
</file>

<file path=xl/styles.xml><?xml version="1.0" encoding="utf-8"?>
<styleSheet xmlns="http://schemas.openxmlformats.org/spreadsheetml/2006/main" xmlns:x14ac="http://schemas.microsoft.com/office/spreadsheetml/2009/9/ac" xmlns:mc="http://schemas.openxmlformats.org/markup-compatibility/2006">
  <fonts count="37">
    <font>
      <sz val="10.0"/>
      <color rgb="FF000000"/>
      <name val="Arial"/>
    </font>
    <font>
      <b/>
      <sz val="18.0"/>
      <color rgb="FFFFFFFF"/>
      <name val="Arial"/>
    </font>
    <font>
      <b/>
      <sz val="18.0"/>
      <color theme="0"/>
      <name val="Arial"/>
    </font>
    <font/>
    <font>
      <b/>
      <sz val="16.0"/>
      <color theme="1"/>
      <name val="Arial"/>
    </font>
    <font>
      <b/>
      <i/>
      <sz val="16.0"/>
      <color theme="1"/>
      <name val="Arial"/>
    </font>
    <font>
      <b/>
      <sz val="16.0"/>
      <color rgb="FFFFFFFF"/>
      <name val="Arial"/>
    </font>
    <font>
      <sz val="14.0"/>
      <color rgb="FF000000"/>
      <name val="Arial"/>
    </font>
    <font>
      <b/>
      <sz val="16.0"/>
      <color theme="4"/>
      <name val="Arial"/>
    </font>
    <font>
      <u/>
      <sz val="12.0"/>
      <color theme="10"/>
      <name val="Arial"/>
    </font>
    <font>
      <sz val="11.0"/>
      <color theme="1"/>
      <name val="Arial"/>
    </font>
    <font>
      <b/>
      <sz val="16.0"/>
      <color theme="0"/>
      <name val="Arial"/>
    </font>
    <font>
      <b/>
      <sz val="14.0"/>
      <color rgb="FF000000"/>
      <name val="Arial"/>
    </font>
    <font>
      <u/>
      <sz val="12.0"/>
      <color rgb="FF1155CC"/>
      <name val="Arial"/>
    </font>
    <font>
      <b/>
      <sz val="16.0"/>
      <color rgb="FF000000"/>
      <name val="Arial"/>
    </font>
    <font>
      <b/>
      <sz val="14.0"/>
      <color theme="1"/>
      <name val="Arial"/>
    </font>
    <font>
      <sz val="14.0"/>
      <color theme="1"/>
      <name val="Arial"/>
    </font>
    <font>
      <sz val="16.0"/>
      <color rgb="FF000000"/>
      <name val="Arial"/>
    </font>
    <font>
      <b/>
      <sz val="14.0"/>
      <color theme="0"/>
      <name val="Arial"/>
    </font>
    <font>
      <u/>
      <sz val="12.0"/>
      <color theme="10"/>
      <name val="Arial"/>
    </font>
    <font>
      <sz val="16.0"/>
      <color theme="1"/>
      <name val="Arial"/>
    </font>
    <font>
      <sz val="10.0"/>
      <color theme="1"/>
      <name val="Arial"/>
    </font>
    <font>
      <b/>
      <sz val="11.0"/>
      <color theme="1"/>
      <name val="Arial"/>
    </font>
    <font>
      <sz val="11.0"/>
      <color rgb="FF000000"/>
      <name val="Arial"/>
    </font>
    <font>
      <u/>
      <sz val="11.0"/>
      <color theme="10"/>
      <name val="Arial"/>
    </font>
    <font>
      <u/>
      <sz val="11.0"/>
      <color theme="10"/>
      <name val="Arial"/>
    </font>
    <font>
      <sz val="11.0"/>
      <color rgb="FF000000"/>
    </font>
    <font>
      <u/>
      <sz val="11.0"/>
      <color theme="10"/>
      <name val="Arial"/>
    </font>
    <font>
      <u/>
      <sz val="11.0"/>
      <color theme="10"/>
      <name val="Arial"/>
    </font>
    <font>
      <u/>
      <sz val="11.0"/>
      <color theme="10"/>
      <name val="Arial"/>
    </font>
    <font>
      <color theme="1"/>
      <name val="Arial"/>
    </font>
    <font>
      <b/>
      <sz val="11.0"/>
      <color rgb="FFFFFFFF"/>
      <name val="Arial"/>
    </font>
    <font>
      <b/>
      <sz val="11.0"/>
      <color theme="0"/>
      <name val="Arial"/>
    </font>
    <font>
      <b/>
      <sz val="12.0"/>
      <color theme="0"/>
      <name val="Arial"/>
    </font>
    <font>
      <b/>
      <sz val="12.0"/>
      <color rgb="FF000000"/>
      <name val="Arial"/>
    </font>
    <font>
      <b/>
      <sz val="10.0"/>
      <color rgb="FF000000"/>
      <name val="Arial"/>
    </font>
    <font>
      <sz val="9.0"/>
      <color rgb="FF1D1C1D"/>
      <name val="Monaco"/>
    </font>
  </fonts>
  <fills count="9">
    <fill>
      <patternFill patternType="none"/>
    </fill>
    <fill>
      <patternFill patternType="lightGray"/>
    </fill>
    <fill>
      <patternFill patternType="solid">
        <fgColor rgb="FFF2F2F2"/>
        <bgColor rgb="FFF2F2F2"/>
      </patternFill>
    </fill>
    <fill>
      <patternFill patternType="solid">
        <fgColor rgb="FF003865"/>
        <bgColor rgb="FF003865"/>
      </patternFill>
    </fill>
    <fill>
      <patternFill patternType="solid">
        <fgColor theme="0"/>
        <bgColor theme="0"/>
      </patternFill>
    </fill>
    <fill>
      <patternFill patternType="solid">
        <fgColor rgb="FFFFFFFF"/>
        <bgColor rgb="FFFFFFFF"/>
      </patternFill>
    </fill>
    <fill>
      <patternFill patternType="solid">
        <fgColor rgb="FFD8D8D8"/>
        <bgColor rgb="FFD8D8D8"/>
      </patternFill>
    </fill>
    <fill>
      <patternFill patternType="solid">
        <fgColor rgb="FF4285F4"/>
        <bgColor rgb="FF4285F4"/>
      </patternFill>
    </fill>
    <fill>
      <patternFill patternType="solid">
        <fgColor rgb="FFD9E6FC"/>
        <bgColor rgb="FFD9E6FC"/>
      </patternFill>
    </fill>
  </fills>
  <borders count="52">
    <border/>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medium">
        <color rgb="FF000000"/>
      </right>
      <top style="medium">
        <color rgb="FF000000"/>
      </top>
      <bottom style="medium">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medium">
        <color rgb="FF000000"/>
      </top>
      <bottom style="medium">
        <color rgb="FF000000"/>
      </bottom>
    </border>
    <border>
      <left style="thin">
        <color rgb="FF000000"/>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top/>
      <bottom/>
    </border>
    <border>
      <left/>
      <right style="medium">
        <color rgb="FF000000"/>
      </right>
      <top/>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top style="thin">
        <color rgb="FF000000"/>
      </top>
      <bottom style="thin">
        <color rgb="FF000000"/>
      </bottom>
    </border>
    <border>
      <left/>
      <right style="thin">
        <color rgb="FF000000"/>
      </right>
      <top style="medium">
        <color rgb="FF000000"/>
      </top>
      <bottom style="medium">
        <color rgb="FF000000"/>
      </bottom>
    </border>
    <border>
      <left/>
      <right/>
      <top/>
      <bottom style="medium">
        <color rgb="FF000000"/>
      </bottom>
    </border>
    <border>
      <left style="medium">
        <color rgb="FF000000"/>
      </left>
      <right style="thin">
        <color rgb="FF000000"/>
      </right>
      <top/>
      <bottom style="thin">
        <color rgb="FF000000"/>
      </bottom>
    </border>
    <border>
      <left style="thin">
        <color rgb="FF000000"/>
      </left>
      <right style="medium">
        <color rgb="FF000000"/>
      </right>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top/>
      <bottom style="medium">
        <color rgb="FF000000"/>
      </bottom>
    </border>
    <border>
      <left/>
      <right style="medium">
        <color rgb="FF000000"/>
      </right>
      <top/>
      <bottom style="medium">
        <color rgb="FF000000"/>
      </bottom>
    </border>
    <border>
      <left/>
      <top/>
      <bottom/>
    </border>
    <border>
      <top/>
      <bottom/>
    </border>
    <border>
      <left/>
      <right style="medium">
        <color rgb="FF000000"/>
      </right>
      <top style="medium">
        <color rgb="FF000000"/>
      </top>
      <bottom style="medium">
        <color rgb="FF000000"/>
      </bottom>
    </border>
    <border>
      <left style="medium">
        <color rgb="FF000000"/>
      </left>
      <right style="medium">
        <color rgb="FF000000"/>
      </right>
      <top/>
      <bottom/>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left style="thin">
        <color rgb="FF000000"/>
      </left>
      <right style="thin">
        <color rgb="FF000000"/>
      </right>
      <top style="thin">
        <color rgb="FF000000"/>
      </top>
      <bottom style="thin">
        <color rgb="FF000000"/>
      </bottom>
    </border>
    <border>
      <right style="medium">
        <color rgb="FF000000"/>
      </right>
      <top/>
      <bottom/>
    </border>
    <border>
      <left style="medium">
        <color rgb="FF000000"/>
      </left>
      <right style="medium">
        <color rgb="FF000000"/>
      </right>
      <top/>
      <bottom style="medium">
        <color rgb="FF000000"/>
      </bottom>
    </border>
    <border>
      <left style="medium">
        <color rgb="FF000000"/>
      </left>
      <right style="thin">
        <color rgb="FF000000"/>
      </right>
    </border>
    <border>
      <left style="thin">
        <color rgb="FF000000"/>
      </left>
      <right style="thin">
        <color rgb="FF000000"/>
      </right>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top style="thin">
        <color rgb="FF000000"/>
      </top>
      <bottom style="medium">
        <color rgb="FF000000"/>
      </bottom>
    </border>
    <border>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bottom/>
    </border>
    <border>
      <left/>
      <right style="thin">
        <color rgb="FF000000"/>
      </right>
      <top style="thin">
        <color rgb="FF000000"/>
      </top>
    </border>
  </borders>
  <cellStyleXfs count="1">
    <xf borderId="0" fillId="0" fontId="0" numFmtId="0" applyAlignment="1" applyFont="1"/>
  </cellStyleXfs>
  <cellXfs count="205">
    <xf borderId="0" fillId="0" fontId="0" numFmtId="0" xfId="0" applyAlignment="1" applyFont="1">
      <alignment readingOrder="0" shrinkToFit="0" vertical="bottom" wrapText="0"/>
    </xf>
    <xf borderId="1" fillId="2" fontId="0" numFmtId="0" xfId="0" applyBorder="1" applyFill="1" applyFont="1"/>
    <xf borderId="2" fillId="3" fontId="1" numFmtId="0" xfId="0" applyAlignment="1" applyBorder="1" applyFill="1" applyFont="1">
      <alignment readingOrder="0" vertical="center"/>
    </xf>
    <xf borderId="3" fillId="3" fontId="2" numFmtId="0" xfId="0" applyAlignment="1" applyBorder="1" applyFont="1">
      <alignment vertical="center"/>
    </xf>
    <xf borderId="3" fillId="3" fontId="2" numFmtId="0" xfId="0" applyAlignment="1" applyBorder="1" applyFont="1">
      <alignment horizontal="right" vertical="center"/>
    </xf>
    <xf borderId="4" fillId="3" fontId="2" numFmtId="0" xfId="0" applyAlignment="1" applyBorder="1" applyFont="1">
      <alignment horizontal="center" shrinkToFit="0" vertical="center" wrapText="1"/>
    </xf>
    <xf borderId="5" fillId="3" fontId="1" numFmtId="0" xfId="0" applyAlignment="1" applyBorder="1" applyFont="1">
      <alignment horizontal="center" shrinkToFit="0" vertical="center" wrapText="1"/>
    </xf>
    <xf borderId="6" fillId="0" fontId="3" numFmtId="0" xfId="0" applyBorder="1" applyFont="1"/>
    <xf borderId="7" fillId="0" fontId="3" numFmtId="0" xfId="0" applyBorder="1" applyFont="1"/>
    <xf borderId="8" fillId="2" fontId="4" numFmtId="0" xfId="0" applyAlignment="1" applyBorder="1" applyFont="1">
      <alignment horizontal="right" shrinkToFit="0" vertical="center" wrapText="1"/>
    </xf>
    <xf borderId="9" fillId="2" fontId="5" numFmtId="14" xfId="0" applyAlignment="1" applyBorder="1" applyFont="1" applyNumberFormat="1">
      <alignment horizontal="center" readingOrder="0" shrinkToFit="0" vertical="center" wrapText="1"/>
    </xf>
    <xf borderId="3" fillId="2" fontId="4" numFmtId="0" xfId="0" applyAlignment="1" applyBorder="1" applyFont="1">
      <alignment horizontal="center" shrinkToFit="0" vertical="center" wrapText="1"/>
    </xf>
    <xf borderId="10" fillId="3" fontId="6" numFmtId="0" xfId="0" applyAlignment="1" applyBorder="1" applyFont="1">
      <alignment horizontal="center" shrinkToFit="0" vertical="center" wrapText="1"/>
    </xf>
    <xf borderId="11" fillId="3" fontId="6" numFmtId="0" xfId="0" applyAlignment="1" applyBorder="1" applyFont="1">
      <alignment horizontal="center" shrinkToFit="0" vertical="center" wrapText="1"/>
    </xf>
    <xf borderId="12" fillId="3" fontId="6" numFmtId="0" xfId="0" applyAlignment="1" applyBorder="1" applyFont="1">
      <alignment horizontal="right" shrinkToFit="0" vertical="center" wrapText="1"/>
    </xf>
    <xf borderId="5" fillId="2" fontId="7" numFmtId="14" xfId="0" applyAlignment="1" applyBorder="1" applyFont="1" applyNumberFormat="1">
      <alignment horizontal="center" vertical="center"/>
    </xf>
    <xf borderId="2" fillId="2" fontId="8" numFmtId="0" xfId="0" applyAlignment="1" applyBorder="1" applyFont="1">
      <alignment horizontal="center" shrinkToFit="0" vertical="center" wrapText="1"/>
    </xf>
    <xf borderId="3" fillId="2" fontId="8" numFmtId="0" xfId="0" applyAlignment="1" applyBorder="1" applyFont="1">
      <alignment horizontal="center" shrinkToFit="0" vertical="center" wrapText="1"/>
    </xf>
    <xf borderId="1" fillId="2" fontId="4" numFmtId="0" xfId="0" applyAlignment="1" applyBorder="1" applyFont="1">
      <alignment horizontal="center" shrinkToFit="0" vertical="center" wrapText="1"/>
    </xf>
    <xf borderId="13" fillId="2" fontId="9" numFmtId="0" xfId="0" applyAlignment="1" applyBorder="1" applyFont="1">
      <alignment vertical="center"/>
    </xf>
    <xf borderId="14" fillId="2" fontId="7" numFmtId="0" xfId="0" applyAlignment="1" applyBorder="1" applyFont="1">
      <alignment horizontal="center" vertical="center"/>
    </xf>
    <xf borderId="15" fillId="3" fontId="6" numFmtId="0" xfId="0" applyAlignment="1" applyBorder="1" applyFont="1">
      <alignment horizontal="right" shrinkToFit="0" vertical="center" wrapText="1"/>
    </xf>
    <xf borderId="16" fillId="2" fontId="7" numFmtId="0" xfId="0" applyAlignment="1" applyBorder="1" applyFont="1">
      <alignment horizontal="center" vertical="center"/>
    </xf>
    <xf borderId="17" fillId="0" fontId="3" numFmtId="0" xfId="0" applyBorder="1" applyFont="1"/>
    <xf borderId="18" fillId="0" fontId="3" numFmtId="0" xfId="0" applyBorder="1" applyFont="1"/>
    <xf borderId="19" fillId="2" fontId="0" numFmtId="0" xfId="0" applyBorder="1" applyFont="1"/>
    <xf borderId="19" fillId="2" fontId="7" numFmtId="0" xfId="0" applyBorder="1" applyFont="1"/>
    <xf borderId="1" fillId="2" fontId="7" numFmtId="0" xfId="0" applyAlignment="1" applyBorder="1" applyFont="1">
      <alignment vertical="center"/>
    </xf>
    <xf borderId="20" fillId="2" fontId="0" numFmtId="0" xfId="0" applyAlignment="1" applyBorder="1" applyFont="1">
      <alignment vertical="center"/>
    </xf>
    <xf borderId="1" fillId="2" fontId="8" numFmtId="0" xfId="0" applyAlignment="1" applyBorder="1" applyFont="1">
      <alignment horizontal="center" shrinkToFit="0" vertical="center" wrapText="1"/>
    </xf>
    <xf borderId="19" fillId="2" fontId="7" numFmtId="0" xfId="0" applyAlignment="1" applyBorder="1" applyFont="1">
      <alignment horizontal="right"/>
    </xf>
    <xf borderId="20" fillId="2" fontId="0" numFmtId="0" xfId="0" applyBorder="1" applyFont="1"/>
    <xf borderId="1" fillId="2" fontId="10" numFmtId="0" xfId="0" applyBorder="1" applyFont="1"/>
    <xf borderId="5" fillId="3" fontId="11" numFmtId="0" xfId="0" applyAlignment="1" applyBorder="1" applyFont="1">
      <alignment horizontal="center"/>
    </xf>
    <xf borderId="15" fillId="2" fontId="7" numFmtId="0" xfId="0" applyAlignment="1" applyBorder="1" applyFont="1">
      <alignment horizontal="right" vertical="center"/>
    </xf>
    <xf borderId="21" fillId="2" fontId="7" numFmtId="0" xfId="0" applyAlignment="1" applyBorder="1" applyFont="1">
      <alignment horizontal="center" vertical="center"/>
    </xf>
    <xf borderId="22" fillId="2" fontId="7" numFmtId="0" xfId="0" applyAlignment="1" applyBorder="1" applyFont="1">
      <alignment horizontal="center" vertical="center"/>
    </xf>
    <xf borderId="23" fillId="2" fontId="12" numFmtId="0" xfId="0" applyAlignment="1" applyBorder="1" applyFont="1">
      <alignment horizontal="right" vertical="center"/>
    </xf>
    <xf borderId="15" fillId="2" fontId="12" numFmtId="0" xfId="0" applyAlignment="1" applyBorder="1" applyFont="1">
      <alignment horizontal="center" vertical="center"/>
    </xf>
    <xf borderId="24" fillId="2" fontId="12" numFmtId="0" xfId="0" applyAlignment="1" applyBorder="1" applyFont="1">
      <alignment horizontal="center" vertical="center"/>
    </xf>
    <xf borderId="21" fillId="2" fontId="12" numFmtId="0" xfId="0" applyAlignment="1" applyBorder="1" applyFont="1">
      <alignment horizontal="center" vertical="center"/>
    </xf>
    <xf borderId="22" fillId="2" fontId="12" numFmtId="0" xfId="0" applyAlignment="1" applyBorder="1" applyFont="1">
      <alignment horizontal="center" vertical="center"/>
    </xf>
    <xf borderId="1" fillId="2" fontId="7" numFmtId="0" xfId="0" applyBorder="1" applyFont="1"/>
    <xf borderId="20" fillId="2" fontId="7" numFmtId="0" xfId="0" applyBorder="1" applyFont="1"/>
    <xf borderId="13" fillId="2" fontId="13" numFmtId="0" xfId="0" applyAlignment="1" applyBorder="1" applyFont="1">
      <alignment vertical="center"/>
    </xf>
    <xf borderId="19" fillId="2" fontId="14" numFmtId="0" xfId="0" applyBorder="1" applyFont="1"/>
    <xf borderId="25" fillId="2" fontId="4" numFmtId="0" xfId="0" applyAlignment="1" applyBorder="1" applyFont="1">
      <alignment horizontal="center" shrinkToFit="0" wrapText="1"/>
    </xf>
    <xf borderId="15" fillId="3" fontId="11" numFmtId="0" xfId="0" applyAlignment="1" applyBorder="1" applyFont="1">
      <alignment horizontal="center" shrinkToFit="0" vertical="center" wrapText="1"/>
    </xf>
    <xf borderId="22" fillId="3" fontId="11" numFmtId="0" xfId="0" applyAlignment="1" applyBorder="1" applyFont="1">
      <alignment horizontal="center" shrinkToFit="0" vertical="center" wrapText="1"/>
    </xf>
    <xf borderId="26" fillId="2" fontId="15" numFmtId="0" xfId="0" applyAlignment="1" applyBorder="1" applyFont="1">
      <alignment shrinkToFit="0" wrapText="1"/>
    </xf>
    <xf borderId="27" fillId="2" fontId="16" numFmtId="0" xfId="0" applyAlignment="1" applyBorder="1" applyFont="1">
      <alignment horizontal="center" shrinkToFit="0" wrapText="1"/>
    </xf>
    <xf borderId="19" fillId="2" fontId="17" numFmtId="0" xfId="0" applyBorder="1" applyFont="1"/>
    <xf borderId="1" fillId="2" fontId="17" numFmtId="0" xfId="0" applyBorder="1" applyFont="1"/>
    <xf borderId="20" fillId="2" fontId="17" numFmtId="0" xfId="0" applyBorder="1" applyFont="1"/>
    <xf borderId="13" fillId="2" fontId="15" numFmtId="0" xfId="0" applyAlignment="1" applyBorder="1" applyFont="1">
      <alignment shrinkToFit="0" wrapText="1"/>
    </xf>
    <xf borderId="28" fillId="2" fontId="15" numFmtId="0" xfId="0" applyAlignment="1" applyBorder="1" applyFont="1">
      <alignment horizontal="left" shrinkToFit="0" wrapText="1"/>
    </xf>
    <xf borderId="29" fillId="2" fontId="15" numFmtId="0" xfId="0" applyAlignment="1" applyBorder="1" applyFont="1">
      <alignment horizontal="center" shrinkToFit="0" wrapText="1"/>
    </xf>
    <xf borderId="19" fillId="2" fontId="7" numFmtId="0" xfId="0" applyAlignment="1" applyBorder="1" applyFont="1">
      <alignment horizontal="left" vertical="top"/>
    </xf>
    <xf borderId="1" fillId="2" fontId="7" numFmtId="0" xfId="0" applyAlignment="1" applyBorder="1" applyFont="1">
      <alignment horizontal="left" vertical="top"/>
    </xf>
    <xf borderId="20" fillId="2" fontId="10" numFmtId="0" xfId="0" applyBorder="1" applyFont="1"/>
    <xf borderId="1" fillId="2" fontId="4" numFmtId="0" xfId="0" applyAlignment="1" applyBorder="1" applyFont="1">
      <alignment horizontal="center" shrinkToFit="0" wrapText="1"/>
    </xf>
    <xf borderId="1" fillId="2" fontId="18" numFmtId="0" xfId="0" applyAlignment="1" applyBorder="1" applyFont="1">
      <alignment horizontal="center" shrinkToFit="0" wrapText="1"/>
    </xf>
    <xf borderId="1" fillId="2" fontId="16" numFmtId="0" xfId="0" applyAlignment="1" applyBorder="1" applyFont="1">
      <alignment shrinkToFit="0" wrapText="1"/>
    </xf>
    <xf borderId="1" fillId="2" fontId="10" numFmtId="0" xfId="0" applyAlignment="1" applyBorder="1" applyFont="1">
      <alignment shrinkToFit="0" wrapText="1"/>
    </xf>
    <xf borderId="1" fillId="2" fontId="16" numFmtId="0" xfId="0" applyBorder="1" applyFont="1"/>
    <xf borderId="30" fillId="2" fontId="0" numFmtId="0" xfId="0" applyBorder="1" applyFont="1"/>
    <xf borderId="25" fillId="2" fontId="0" numFmtId="0" xfId="0" applyBorder="1" applyFont="1"/>
    <xf borderId="31" fillId="2" fontId="0" numFmtId="0" xfId="0" applyBorder="1" applyFont="1"/>
    <xf borderId="28" fillId="2" fontId="19" numFmtId="0" xfId="0" applyAlignment="1" applyBorder="1" applyFont="1">
      <alignment vertical="center"/>
    </xf>
    <xf borderId="32" fillId="4" fontId="17" numFmtId="0" xfId="0" applyAlignment="1" applyBorder="1" applyFill="1" applyFont="1">
      <alignment horizontal="center"/>
    </xf>
    <xf borderId="33" fillId="0" fontId="3" numFmtId="0" xfId="0" applyBorder="1" applyFont="1"/>
    <xf borderId="1" fillId="4" fontId="17" numFmtId="0" xfId="0" applyBorder="1" applyFont="1"/>
    <xf borderId="1" fillId="4" fontId="20" numFmtId="0" xfId="0" applyBorder="1" applyFont="1"/>
    <xf borderId="1" fillId="4" fontId="0" numFmtId="0" xfId="0" applyBorder="1" applyFont="1"/>
    <xf borderId="1" fillId="4" fontId="0" numFmtId="0" xfId="0" applyAlignment="1" applyBorder="1" applyFont="1">
      <alignment horizontal="left"/>
    </xf>
    <xf borderId="1" fillId="4" fontId="0" numFmtId="0" xfId="0" applyAlignment="1" applyBorder="1" applyFont="1">
      <alignment shrinkToFit="0" wrapText="1"/>
    </xf>
    <xf borderId="1" fillId="4" fontId="21" numFmtId="0" xfId="0" applyBorder="1" applyFont="1"/>
    <xf borderId="12" fillId="3" fontId="11" numFmtId="0" xfId="0" applyAlignment="1" applyBorder="1" applyFont="1">
      <alignment horizontal="center" shrinkToFit="0" vertical="center" wrapText="1"/>
    </xf>
    <xf borderId="0" fillId="3" fontId="6" numFmtId="0" xfId="0" applyAlignment="1" applyFont="1">
      <alignment horizontal="center" readingOrder="0" vertical="center"/>
    </xf>
    <xf borderId="34" fillId="3" fontId="11" numFmtId="0" xfId="0" applyAlignment="1" applyBorder="1" applyFont="1">
      <alignment horizontal="center" shrinkToFit="0" vertical="center" wrapText="1"/>
    </xf>
    <xf borderId="35" fillId="4" fontId="11" numFmtId="0" xfId="0" applyAlignment="1" applyBorder="1" applyFont="1">
      <alignment horizontal="center" shrinkToFit="0" vertical="center" wrapText="1"/>
    </xf>
    <xf borderId="34" fillId="3" fontId="11" numFmtId="0" xfId="0" applyAlignment="1" applyBorder="1" applyFont="1">
      <alignment horizontal="center" shrinkToFit="0" vertical="center" wrapText="1"/>
    </xf>
    <xf borderId="36" fillId="4" fontId="22" numFmtId="0" xfId="0" applyAlignment="1" applyBorder="1" applyFont="1">
      <alignment horizontal="center" shrinkToFit="0" vertical="center" wrapText="1"/>
    </xf>
    <xf borderId="37" fillId="4" fontId="10" numFmtId="0" xfId="0" applyAlignment="1" applyBorder="1" applyFont="1">
      <alignment horizontal="center" vertical="center"/>
    </xf>
    <xf borderId="38" fillId="4" fontId="10" numFmtId="0" xfId="0" applyAlignment="1" applyBorder="1" applyFont="1">
      <alignment horizontal="center" shrinkToFit="0" vertical="center" wrapText="1"/>
    </xf>
    <xf borderId="11" fillId="4" fontId="10" numFmtId="0" xfId="0" applyAlignment="1" applyBorder="1" applyFont="1">
      <alignment horizontal="center" shrinkToFit="0" vertical="center" wrapText="1"/>
    </xf>
    <xf borderId="32" fillId="4" fontId="0" numFmtId="0" xfId="0" applyAlignment="1" applyBorder="1" applyFont="1">
      <alignment readingOrder="0"/>
    </xf>
    <xf borderId="39" fillId="5" fontId="23" numFmtId="0" xfId="0" applyAlignment="1" applyBorder="1" applyFill="1" applyFont="1">
      <alignment horizontal="left" readingOrder="0" shrinkToFit="0" vertical="center" wrapText="1"/>
    </xf>
    <xf borderId="39" fillId="4" fontId="10" numFmtId="0" xfId="0" applyAlignment="1" applyBorder="1" applyFont="1">
      <alignment horizontal="center" readingOrder="0" shrinkToFit="0" vertical="center" wrapText="1"/>
    </xf>
    <xf borderId="40" fillId="4" fontId="24" numFmtId="0" xfId="0" applyAlignment="1" applyBorder="1" applyFont="1">
      <alignment horizontal="left" vertical="center"/>
    </xf>
    <xf borderId="41" fillId="4" fontId="23" numFmtId="0" xfId="0" applyAlignment="1" applyBorder="1" applyFont="1">
      <alignment horizontal="left" shrinkToFit="0" vertical="center" wrapText="1"/>
    </xf>
    <xf borderId="31" fillId="4" fontId="23" numFmtId="0" xfId="0" applyAlignment="1" applyBorder="1" applyFont="1">
      <alignment horizontal="left" shrinkToFit="0" vertical="center" wrapText="1"/>
    </xf>
    <xf borderId="42" fillId="0" fontId="3" numFmtId="0" xfId="0" applyBorder="1" applyFont="1"/>
    <xf borderId="43" fillId="0" fontId="3" numFmtId="0" xfId="0" applyBorder="1" applyFont="1"/>
    <xf borderId="39" fillId="4" fontId="10" numFmtId="0" xfId="0" applyAlignment="1" applyBorder="1" applyFont="1">
      <alignment horizontal="center" vertical="center"/>
    </xf>
    <xf borderId="14" fillId="4" fontId="10" numFmtId="0" xfId="0" applyAlignment="1" applyBorder="1" applyFont="1">
      <alignment horizontal="center" vertical="center"/>
    </xf>
    <xf borderId="39" fillId="0" fontId="23" numFmtId="0" xfId="0" applyAlignment="1" applyBorder="1" applyFont="1">
      <alignment horizontal="left" readingOrder="0" shrinkToFit="0" vertical="center" wrapText="1"/>
    </xf>
    <xf borderId="39" fillId="4" fontId="23" numFmtId="0" xfId="0" applyAlignment="1" applyBorder="1" applyFont="1">
      <alignment horizontal="center" readingOrder="0" shrinkToFit="0" vertical="center" wrapText="1"/>
    </xf>
    <xf borderId="44" fillId="0" fontId="3" numFmtId="0" xfId="0" applyBorder="1" applyFont="1"/>
    <xf borderId="45" fillId="0" fontId="3" numFmtId="0" xfId="0" applyBorder="1" applyFont="1"/>
    <xf borderId="46" fillId="4" fontId="10" numFmtId="0" xfId="0" applyAlignment="1" applyBorder="1" applyFont="1">
      <alignment horizontal="center" readingOrder="0" vertical="center"/>
    </xf>
    <xf borderId="29" fillId="4" fontId="10" numFmtId="0" xfId="0" applyAlignment="1" applyBorder="1" applyFont="1">
      <alignment horizontal="center" vertical="center"/>
    </xf>
    <xf borderId="15" fillId="4" fontId="22" numFmtId="0" xfId="0" applyAlignment="1" applyBorder="1" applyFont="1">
      <alignment horizontal="center" shrinkToFit="0" vertical="center" wrapText="1"/>
    </xf>
    <xf borderId="21" fillId="4" fontId="10" numFmtId="0" xfId="0" applyAlignment="1" applyBorder="1" applyFont="1">
      <alignment horizontal="center" vertical="center"/>
    </xf>
    <xf borderId="22" fillId="4" fontId="23" numFmtId="0" xfId="0" applyAlignment="1" applyBorder="1" applyFont="1">
      <alignment horizontal="center" vertical="center"/>
    </xf>
    <xf borderId="1" fillId="4" fontId="23" numFmtId="0" xfId="0" applyAlignment="1" applyBorder="1" applyFont="1">
      <alignment horizontal="center" vertical="center"/>
    </xf>
    <xf borderId="39" fillId="0" fontId="23" numFmtId="0" xfId="0" applyAlignment="1" applyBorder="1" applyFont="1">
      <alignment horizontal="left" readingOrder="0" shrinkToFit="0" vertical="center" wrapText="1"/>
    </xf>
    <xf borderId="47" fillId="4" fontId="25" numFmtId="0" xfId="0" applyAlignment="1" applyBorder="1" applyFont="1">
      <alignment horizontal="left" vertical="center"/>
    </xf>
    <xf borderId="3" fillId="4" fontId="0" numFmtId="0" xfId="0" applyBorder="1" applyFont="1"/>
    <xf borderId="36" fillId="4" fontId="22" numFmtId="0" xfId="0" applyAlignment="1" applyBorder="1" applyFont="1">
      <alignment horizontal="center" readingOrder="0" vertical="center"/>
    </xf>
    <xf borderId="38" fillId="4" fontId="10" numFmtId="0" xfId="0" applyAlignment="1" applyBorder="1" applyFont="1">
      <alignment horizontal="center" vertical="center"/>
    </xf>
    <xf borderId="11" fillId="4" fontId="10" numFmtId="0" xfId="0" applyAlignment="1" applyBorder="1" applyFont="1">
      <alignment horizontal="center" vertical="center"/>
    </xf>
    <xf borderId="1" fillId="4" fontId="10" numFmtId="0" xfId="0" applyAlignment="1" applyBorder="1" applyFont="1">
      <alignment horizontal="center" vertical="center"/>
    </xf>
    <xf borderId="46" fillId="4" fontId="10" numFmtId="0" xfId="0" applyAlignment="1" applyBorder="1" applyFont="1">
      <alignment horizontal="center" vertical="center"/>
    </xf>
    <xf borderId="39" fillId="4" fontId="23" numFmtId="0" xfId="0" applyAlignment="1" applyBorder="1" applyFont="1">
      <alignment horizontal="center" readingOrder="0" shrinkToFit="0" vertical="center" wrapText="1"/>
    </xf>
    <xf borderId="39" fillId="0" fontId="26" numFmtId="0" xfId="0" applyAlignment="1" applyBorder="1" applyFont="1">
      <alignment horizontal="left" readingOrder="0" shrinkToFit="0" vertical="center" wrapText="1"/>
    </xf>
    <xf borderId="47" fillId="4" fontId="27" numFmtId="0" xfId="0" applyAlignment="1" applyBorder="1" applyFont="1">
      <alignment horizontal="left" shrinkToFit="0" vertical="top" wrapText="1"/>
    </xf>
    <xf borderId="39" fillId="4" fontId="23" numFmtId="0" xfId="0" applyAlignment="1" applyBorder="1" applyFont="1">
      <alignment horizontal="left" readingOrder="0" shrinkToFit="0" vertical="center" wrapText="1"/>
    </xf>
    <xf borderId="39" fillId="4" fontId="23" numFmtId="0" xfId="0" applyAlignment="1" applyBorder="1" applyFont="1">
      <alignment horizontal="center" readingOrder="0" vertical="center"/>
    </xf>
    <xf borderId="47" fillId="4" fontId="28" numFmtId="0" xfId="0" applyAlignment="1" applyBorder="1" applyFont="1">
      <alignment shrinkToFit="0" wrapText="1"/>
    </xf>
    <xf borderId="1" fillId="4" fontId="23" numFmtId="0" xfId="0" applyAlignment="1" applyBorder="1" applyFont="1">
      <alignment shrinkToFit="0" vertical="center" wrapText="1"/>
    </xf>
    <xf borderId="47" fillId="4" fontId="23" numFmtId="0" xfId="0" applyAlignment="1" applyBorder="1" applyFont="1">
      <alignment shrinkToFit="0" vertical="center" wrapText="1"/>
    </xf>
    <xf borderId="1" fillId="4" fontId="10" numFmtId="0" xfId="0" applyAlignment="1" applyBorder="1" applyFont="1">
      <alignment shrinkToFit="0" vertical="center" wrapText="1"/>
    </xf>
    <xf borderId="1" fillId="4" fontId="29" numFmtId="0" xfId="0" applyAlignment="1" applyBorder="1" applyFont="1">
      <alignment shrinkToFit="0" vertical="center" wrapText="1"/>
    </xf>
    <xf borderId="47" fillId="4" fontId="0" numFmtId="0" xfId="0" applyBorder="1" applyFont="1"/>
    <xf borderId="1" fillId="4" fontId="0" numFmtId="0" xfId="0" applyAlignment="1" applyBorder="1" applyFont="1">
      <alignment readingOrder="0"/>
    </xf>
    <xf borderId="1" fillId="4" fontId="0" numFmtId="0" xfId="0" applyAlignment="1" applyBorder="1" applyFont="1">
      <alignment shrinkToFit="0" wrapText="1"/>
    </xf>
    <xf borderId="1" fillId="4" fontId="0" numFmtId="0" xfId="0" applyAlignment="1" applyBorder="1" applyFont="1">
      <alignment readingOrder="0" shrinkToFit="0" wrapText="1"/>
    </xf>
    <xf borderId="47" fillId="4" fontId="0" numFmtId="0" xfId="0" applyAlignment="1" applyBorder="1" applyFont="1">
      <alignment shrinkToFit="0" wrapText="1"/>
    </xf>
    <xf borderId="41" fillId="6" fontId="23" numFmtId="0" xfId="0" applyAlignment="1" applyBorder="1" applyFill="1" applyFont="1">
      <alignment horizontal="left" shrinkToFit="0" vertical="center" wrapText="1"/>
    </xf>
    <xf borderId="31" fillId="6" fontId="23" numFmtId="0" xfId="0" applyAlignment="1" applyBorder="1" applyFont="1">
      <alignment horizontal="left" shrinkToFit="0" vertical="center" wrapText="1"/>
    </xf>
    <xf borderId="1" fillId="4" fontId="17" numFmtId="0" xfId="0" applyAlignment="1" applyBorder="1" applyFont="1">
      <alignment shrinkToFit="0" wrapText="1"/>
    </xf>
    <xf borderId="32" fillId="4" fontId="0" numFmtId="0" xfId="0" applyAlignment="1" applyBorder="1" applyFont="1">
      <alignment readingOrder="0" vertical="center"/>
    </xf>
    <xf borderId="12" fillId="4" fontId="23" numFmtId="0" xfId="0" applyBorder="1" applyFont="1"/>
    <xf borderId="34" fillId="4" fontId="23" numFmtId="0" xfId="0" applyBorder="1" applyFont="1"/>
    <xf borderId="39" fillId="4" fontId="23" numFmtId="0" xfId="0" applyAlignment="1" applyBorder="1" applyFont="1">
      <alignment horizontal="left" readingOrder="0" shrinkToFit="0" wrapText="1"/>
    </xf>
    <xf borderId="0" fillId="4" fontId="23" numFmtId="0" xfId="0" applyAlignment="1" applyFont="1">
      <alignment horizontal="left" readingOrder="0" shrinkToFit="0" wrapText="1"/>
    </xf>
    <xf borderId="0" fillId="4" fontId="23" numFmtId="0" xfId="0" applyAlignment="1" applyFont="1">
      <alignment readingOrder="0" shrinkToFit="0" wrapText="1"/>
    </xf>
    <xf borderId="39" fillId="4" fontId="23" numFmtId="0" xfId="0" applyAlignment="1" applyBorder="1" applyFont="1">
      <alignment horizontal="left" readingOrder="0" shrinkToFit="0" vertical="center" wrapText="1"/>
    </xf>
    <xf borderId="48" fillId="4" fontId="23" numFmtId="0" xfId="0" applyAlignment="1" applyBorder="1" applyFont="1">
      <alignment horizontal="left" readingOrder="0" shrinkToFit="0" vertical="center" wrapText="1"/>
    </xf>
    <xf borderId="49" fillId="0" fontId="3" numFmtId="0" xfId="0" applyBorder="1" applyFont="1"/>
    <xf borderId="50" fillId="4" fontId="0" numFmtId="0" xfId="0" applyAlignment="1" applyBorder="1" applyFont="1">
      <alignment horizontal="left"/>
    </xf>
    <xf borderId="50" fillId="4" fontId="0" numFmtId="0" xfId="0" applyAlignment="1" applyBorder="1" applyFont="1">
      <alignment shrinkToFit="0" wrapText="1"/>
    </xf>
    <xf borderId="0" fillId="0" fontId="30" numFmtId="0" xfId="0" applyAlignment="1" applyFont="1">
      <alignment horizontal="left"/>
    </xf>
    <xf borderId="0" fillId="4" fontId="30" numFmtId="0" xfId="0" applyAlignment="1" applyFont="1">
      <alignment shrinkToFit="0" wrapText="1"/>
    </xf>
    <xf borderId="39" fillId="3" fontId="31" numFmtId="0" xfId="0" applyAlignment="1" applyBorder="1" applyFont="1">
      <alignment horizontal="center" readingOrder="0" shrinkToFit="0" vertical="center" wrapText="1"/>
    </xf>
    <xf borderId="51" fillId="3" fontId="31" numFmtId="0" xfId="0" applyAlignment="1" applyBorder="1" applyFont="1">
      <alignment horizontal="center" shrinkToFit="0" vertical="center" wrapText="1"/>
    </xf>
    <xf borderId="51" fillId="3" fontId="32" numFmtId="0" xfId="0" applyAlignment="1" applyBorder="1" applyFont="1">
      <alignment horizontal="center" shrinkToFit="0" vertical="center" wrapText="1"/>
    </xf>
    <xf borderId="51" fillId="3" fontId="31" numFmtId="0" xfId="0" applyAlignment="1" applyBorder="1" applyFont="1">
      <alignment horizontal="center" readingOrder="0" shrinkToFit="0" vertical="center" wrapText="1"/>
    </xf>
    <xf borderId="51" fillId="3" fontId="33" numFmtId="0" xfId="0" applyAlignment="1" applyBorder="1" applyFont="1">
      <alignment horizontal="center" shrinkToFit="0" vertical="center" wrapText="1"/>
    </xf>
    <xf borderId="0" fillId="0" fontId="34" numFmtId="0" xfId="0" applyFont="1"/>
    <xf borderId="39" fillId="0" fontId="10" numFmtId="0" xfId="0" applyAlignment="1" applyBorder="1" applyFont="1">
      <alignment horizontal="center" shrinkToFit="0" vertical="center" wrapText="1"/>
    </xf>
    <xf borderId="39" fillId="5" fontId="23" numFmtId="0" xfId="0" applyAlignment="1" applyBorder="1" applyFont="1">
      <alignment horizontal="center" readingOrder="0" shrinkToFit="0" vertical="center" wrapText="1"/>
    </xf>
    <xf borderId="39" fillId="0" fontId="10" numFmtId="0" xfId="0" applyAlignment="1" applyBorder="1" applyFont="1">
      <alignment horizontal="center" readingOrder="0" shrinkToFit="0" vertical="center" wrapText="1"/>
    </xf>
    <xf borderId="39" fillId="5" fontId="10" numFmtId="0" xfId="0" applyAlignment="1" applyBorder="1" applyFont="1">
      <alignment horizontal="center" readingOrder="0" shrinkToFit="0" vertical="center" wrapText="1"/>
    </xf>
    <xf borderId="39" fillId="0" fontId="10" numFmtId="0" xfId="0" applyAlignment="1" applyBorder="1" applyFont="1">
      <alignment horizontal="left" shrinkToFit="0" vertical="center" wrapText="1"/>
    </xf>
    <xf borderId="39" fillId="0" fontId="10" numFmtId="0" xfId="0" applyAlignment="1" applyBorder="1" applyFont="1">
      <alignment readingOrder="0" shrinkToFit="0" vertical="center" wrapText="1"/>
    </xf>
    <xf borderId="39" fillId="0" fontId="23" numFmtId="0" xfId="0" applyAlignment="1" applyBorder="1" applyFont="1">
      <alignment readingOrder="0" shrinkToFit="0" vertical="center" wrapText="1"/>
    </xf>
    <xf borderId="39" fillId="0" fontId="10" numFmtId="0" xfId="0" applyAlignment="1" applyBorder="1" applyFont="1">
      <alignment shrinkToFit="0" vertical="center" wrapText="1"/>
    </xf>
    <xf borderId="39" fillId="0" fontId="23" numFmtId="0" xfId="0" applyAlignment="1" applyBorder="1" applyFont="1">
      <alignment vertical="center"/>
    </xf>
    <xf borderId="0" fillId="0" fontId="23" numFmtId="0" xfId="0" applyAlignment="1" applyFont="1">
      <alignment vertical="center"/>
    </xf>
    <xf borderId="0" fillId="0" fontId="10" numFmtId="0" xfId="0" applyAlignment="1" applyFont="1">
      <alignment horizontal="center" shrinkToFit="0" vertical="center" wrapText="1"/>
    </xf>
    <xf borderId="39" fillId="0" fontId="10" numFmtId="0" xfId="0" applyAlignment="1" applyBorder="1" applyFont="1">
      <alignment horizontal="left" shrinkToFit="0" vertical="top" wrapText="1"/>
    </xf>
    <xf borderId="39" fillId="4" fontId="10" numFmtId="0" xfId="0" applyAlignment="1" applyBorder="1" applyFont="1">
      <alignment horizontal="center" readingOrder="0" shrinkToFit="0" vertical="center" wrapText="1"/>
    </xf>
    <xf borderId="39" fillId="4" fontId="10" numFmtId="0" xfId="0" applyAlignment="1" applyBorder="1" applyFont="1">
      <alignment readingOrder="0" shrinkToFit="0" vertical="center" wrapText="1"/>
    </xf>
    <xf borderId="39" fillId="4" fontId="23" numFmtId="0" xfId="0" applyAlignment="1" applyBorder="1" applyFont="1">
      <alignment readingOrder="0" shrinkToFit="0" vertical="center" wrapText="1"/>
    </xf>
    <xf borderId="39" fillId="0" fontId="10" numFmtId="0" xfId="0" applyAlignment="1" applyBorder="1" applyFont="1">
      <alignment readingOrder="0" vertical="center"/>
    </xf>
    <xf borderId="39" fillId="0" fontId="10" numFmtId="0" xfId="0" applyAlignment="1" applyBorder="1" applyFont="1">
      <alignment shrinkToFit="0" vertical="center" wrapText="1"/>
    </xf>
    <xf borderId="0" fillId="0" fontId="30" numFmtId="0" xfId="0" applyAlignment="1" applyFont="1">
      <alignment vertical="center"/>
    </xf>
    <xf borderId="0" fillId="0" fontId="0" numFmtId="0" xfId="0" applyAlignment="1" applyFont="1">
      <alignment vertical="center"/>
    </xf>
    <xf borderId="39" fillId="0" fontId="23" numFmtId="0" xfId="0" applyAlignment="1" applyBorder="1" applyFont="1">
      <alignment shrinkToFit="0" vertical="center" wrapText="1"/>
    </xf>
    <xf borderId="0" fillId="0" fontId="0" numFmtId="0" xfId="0" applyAlignment="1" applyFont="1">
      <alignment horizontal="center" shrinkToFit="0" vertical="center" wrapText="1"/>
    </xf>
    <xf borderId="0" fillId="0" fontId="0" numFmtId="0" xfId="0" applyAlignment="1" applyFont="1">
      <alignment vertical="center"/>
    </xf>
    <xf borderId="0" fillId="5" fontId="0" numFmtId="0" xfId="0" applyAlignment="1" applyFont="1">
      <alignment shrinkToFit="0" vertical="center" wrapText="1"/>
    </xf>
    <xf borderId="0" fillId="0" fontId="21" numFmtId="0" xfId="0" applyAlignment="1" applyFont="1">
      <alignment horizontal="center" shrinkToFit="0" vertical="center" wrapText="1"/>
    </xf>
    <xf borderId="0" fillId="0" fontId="23" numFmtId="0" xfId="0" applyAlignment="1" applyFont="1">
      <alignment vertical="center"/>
    </xf>
    <xf borderId="0" fillId="0" fontId="0" numFmtId="0" xfId="0" applyAlignment="1" applyFont="1">
      <alignment horizontal="left" vertical="center"/>
    </xf>
    <xf borderId="0" fillId="0" fontId="0" numFmtId="0" xfId="0" applyAlignment="1" applyFont="1">
      <alignment readingOrder="0" vertical="center"/>
    </xf>
    <xf borderId="0" fillId="0" fontId="0" numFmtId="0" xfId="0" applyAlignment="1" applyFont="1">
      <alignment shrinkToFit="0" vertical="center" wrapText="1"/>
    </xf>
    <xf borderId="0" fillId="0" fontId="0" numFmtId="0" xfId="0" applyFont="1"/>
    <xf borderId="0" fillId="0" fontId="0" numFmtId="0" xfId="0" applyFont="1"/>
    <xf borderId="0" fillId="5" fontId="0" numFmtId="0" xfId="0" applyAlignment="1" applyFont="1">
      <alignment shrinkToFit="0" wrapText="1"/>
    </xf>
    <xf borderId="0" fillId="0" fontId="0" numFmtId="0" xfId="0" applyAlignment="1" applyFont="1">
      <alignment horizontal="center" shrinkToFit="0" wrapText="1"/>
    </xf>
    <xf borderId="0" fillId="0" fontId="0" numFmtId="0" xfId="0" applyAlignment="1" applyFont="1">
      <alignment horizontal="left"/>
    </xf>
    <xf borderId="0" fillId="0" fontId="0" numFmtId="0" xfId="0" applyAlignment="1" applyFont="1">
      <alignment shrinkToFit="0" wrapText="1"/>
    </xf>
    <xf borderId="0" fillId="0" fontId="30" numFmtId="0" xfId="0" applyAlignment="1" applyFont="1">
      <alignment horizontal="center" shrinkToFit="0" vertical="center" wrapText="1"/>
    </xf>
    <xf borderId="0" fillId="0" fontId="30" numFmtId="0" xfId="0" applyFont="1"/>
    <xf borderId="0" fillId="5" fontId="30" numFmtId="0" xfId="0" applyAlignment="1" applyFont="1">
      <alignment shrinkToFit="0" wrapText="1"/>
    </xf>
    <xf borderId="0" fillId="0" fontId="30" numFmtId="0" xfId="0" applyAlignment="1" applyFont="1">
      <alignment horizontal="center" shrinkToFit="0" wrapText="1"/>
    </xf>
    <xf borderId="0" fillId="0" fontId="30" numFmtId="0" xfId="0" applyAlignment="1" applyFont="1">
      <alignment horizontal="left"/>
    </xf>
    <xf borderId="0" fillId="0" fontId="30" numFmtId="0" xfId="0" applyAlignment="1" applyFont="1">
      <alignment shrinkToFit="0" wrapText="1"/>
    </xf>
    <xf borderId="0" fillId="0" fontId="30" numFmtId="0" xfId="0" applyFont="1"/>
    <xf borderId="39" fillId="0" fontId="35" numFmtId="0" xfId="0" applyAlignment="1" applyBorder="1" applyFont="1">
      <alignment horizontal="center"/>
    </xf>
    <xf borderId="39" fillId="0" fontId="10" numFmtId="0" xfId="0" applyAlignment="1" applyBorder="1" applyFont="1">
      <alignment shrinkToFit="0" wrapText="1"/>
    </xf>
    <xf borderId="39" fillId="0" fontId="10" numFmtId="0" xfId="0" applyAlignment="1" applyBorder="1" applyFont="1">
      <alignment horizontal="center" shrinkToFit="0" wrapText="1"/>
    </xf>
    <xf borderId="0" fillId="0" fontId="30" numFmtId="0" xfId="0" applyFont="1"/>
    <xf borderId="1" fillId="5" fontId="20" numFmtId="0" xfId="0" applyBorder="1" applyFont="1"/>
    <xf borderId="39" fillId="5" fontId="21" numFmtId="0" xfId="0" applyBorder="1" applyFont="1"/>
    <xf borderId="39" fillId="5" fontId="20" numFmtId="0" xfId="0" applyBorder="1" applyFont="1"/>
    <xf borderId="39" fillId="7" fontId="21" numFmtId="0" xfId="0" applyBorder="1" applyFill="1" applyFont="1"/>
    <xf borderId="39" fillId="8" fontId="21" numFmtId="0" xfId="0" applyBorder="1" applyFill="1" applyFont="1"/>
    <xf borderId="0" fillId="0" fontId="36" numFmtId="0" xfId="0" applyAlignment="1" applyFont="1">
      <alignment shrinkToFit="0" wrapText="1"/>
    </xf>
    <xf borderId="39" fillId="8" fontId="21" numFmtId="0" xfId="0" applyAlignment="1" applyBorder="1" applyFont="1">
      <alignment horizontal="right"/>
    </xf>
    <xf borderId="0" fillId="0" fontId="30" numFmtId="0" xfId="0" applyFont="1"/>
    <xf borderId="0" fillId="0" fontId="21" numFmtId="0" xfId="0" applyFont="1"/>
  </cellXfs>
  <cellStyles count="1">
    <cellStyle xfId="0" name="Normal" builtinId="0"/>
  </cellStyles>
  <dxfs count="3">
    <dxf>
      <font/>
      <fill>
        <patternFill patternType="none"/>
      </fill>
      <border/>
    </dxf>
    <dxf>
      <font/>
      <fill>
        <patternFill patternType="solid">
          <fgColor theme="4"/>
          <bgColor theme="4"/>
        </patternFill>
      </fill>
      <border/>
    </dxf>
    <dxf>
      <font/>
      <fill>
        <patternFill patternType="solid">
          <fgColor rgb="FFD9E6FC"/>
          <bgColor rgb="FFD9E6FC"/>
        </patternFill>
      </fill>
      <border/>
    </dxf>
  </dxfs>
  <tableStyles count="4">
    <tableStyle count="3" pivot="0" name="Scope &amp; Definitions-style">
      <tableStyleElement dxfId="1" type="headerRow"/>
      <tableStyleElement dxfId="2" type="firstRowStripe"/>
      <tableStyleElement dxfId="2" type="secondRowStripe"/>
    </tableStyle>
    <tableStyle count="3" pivot="0" name="Scope &amp; Definitions-style 2">
      <tableStyleElement dxfId="1" type="headerRow"/>
      <tableStyleElement dxfId="2" type="firstRowStripe"/>
      <tableStyleElement dxfId="2" type="secondRowStripe"/>
    </tableStyle>
    <tableStyle count="3" pivot="0" name="Scope &amp; Definitions-style 3">
      <tableStyleElement dxfId="1" type="headerRow"/>
      <tableStyleElement dxfId="2" type="firstRowStripe"/>
      <tableStyleElement dxfId="2" type="secondRowStripe"/>
    </tableStyle>
    <tableStyle count="3" pivot="0" name="Scope &amp; Definitions-style 4">
      <tableStyleElement dxfId="1" type="headerRow"/>
      <tableStyleElement dxfId="2" type="firstRowStripe"/>
      <tableStyleElement dxfId="2"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chemeClr val="dk1"/>
                </a:solidFill>
                <a:latin typeface="+mn-lt"/>
              </a:defRPr>
            </a:pPr>
            <a:r>
              <a:rPr b="0" i="0">
                <a:solidFill>
                  <a:schemeClr val="dk1"/>
                </a:solidFill>
                <a:latin typeface="+mn-lt"/>
              </a:rPr>
              <a:t>Summary of Issues by Severity</a:t>
            </a:r>
          </a:p>
        </c:rich>
      </c:tx>
      <c:overlay val="0"/>
    </c:title>
    <c:plotArea>
      <c:layout/>
      <c:barChart>
        <c:barDir val="col"/>
        <c:ser>
          <c:idx val="0"/>
          <c:order val="0"/>
          <c:tx>
            <c:v># of Issues</c:v>
          </c:tx>
          <c:spPr>
            <a:solidFill>
              <a:srgbClr val="4285F4"/>
            </a:solidFill>
            <a:ln cmpd="sng">
              <a:solidFill>
                <a:srgbClr val="000000"/>
              </a:solidFill>
            </a:ln>
          </c:spPr>
          <c:dLbls>
            <c:numFmt formatCode="General" sourceLinked="1"/>
            <c:txPr>
              <a:bodyPr/>
              <a:lstStyle/>
              <a:p>
                <a:pPr lvl="0">
                  <a:defRPr b="1" i="0" sz="2800">
                    <a:solidFill>
                      <a:srgbClr val="000000"/>
                    </a:solidFill>
                    <a:latin typeface="+mn-lt"/>
                  </a:defRPr>
                </a:pPr>
              </a:p>
            </c:txPr>
            <c:showLegendKey val="0"/>
            <c:showVal val="1"/>
            <c:showCatName val="0"/>
            <c:showSerName val="0"/>
            <c:showPercent val="0"/>
            <c:showBubbleSize val="0"/>
          </c:dLbls>
          <c:cat>
            <c:strRef>
              <c:f>Summary!$B$26:$B$28</c:f>
            </c:strRef>
          </c:cat>
          <c:val>
            <c:numRef>
              <c:f>Summary!$C$26:$C$28</c:f>
              <c:numCache/>
            </c:numRef>
          </c:val>
        </c:ser>
        <c:axId val="2012747112"/>
        <c:axId val="1944050611"/>
      </c:barChart>
      <c:catAx>
        <c:axId val="201274711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chemeClr val="dk1"/>
                </a:solidFill>
                <a:latin typeface="+mn-lt"/>
              </a:defRPr>
            </a:pPr>
          </a:p>
        </c:txPr>
        <c:crossAx val="1944050611"/>
      </c:catAx>
      <c:valAx>
        <c:axId val="1944050611"/>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2012747112"/>
      </c:valAx>
    </c:plotArea>
    <c:plotVisOnly val="1"/>
  </c:chart>
  <c:spPr>
    <a:solidFill>
      <a:schemeClr val="lt1"/>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dPt>
          <c:dLbls>
            <c:showLegendKey val="0"/>
            <c:showVal val="0"/>
            <c:showCatName val="0"/>
            <c:showSerName val="0"/>
            <c:showPercent val="1"/>
            <c:showBubbleSize val="0"/>
            <c:showLeaderLines val="1"/>
          </c:dLbls>
          <c:val>
            <c:numRef>
              <c:f>Summary!$I$9:$M$9</c:f>
              <c:numCache/>
            </c:numRef>
          </c:val>
        </c:ser>
        <c:dLbls>
          <c:showLegendKey val="0"/>
          <c:showVal val="0"/>
          <c:showCatName val="0"/>
          <c:showSerName val="0"/>
          <c:showPercent val="0"/>
          <c:showBubbleSize val="0"/>
        </c:dLbls>
        <c:firstSliceAng val="0"/>
      </c:pieChart>
    </c:plotArea>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542925</xdr:colOff>
      <xdr:row>4</xdr:row>
      <xdr:rowOff>0</xdr:rowOff>
    </xdr:from>
    <xdr:ext cx="7200900" cy="4772025"/>
    <xdr:graphicFrame>
      <xdr:nvGraphicFramePr>
        <xdr:cNvPr descr="Chart: Pass/Failed Success Criteria Results" id="1248824087"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57150</xdr:colOff>
      <xdr:row>11</xdr:row>
      <xdr:rowOff>76200</xdr:rowOff>
    </xdr:from>
    <xdr:ext cx="6029325" cy="3409950"/>
    <xdr:graphicFrame>
      <xdr:nvGraphicFramePr>
        <xdr:cNvPr id="1230889355"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xdr:col>
      <xdr:colOff>104775</xdr:colOff>
      <xdr:row>30</xdr:row>
      <xdr:rowOff>142875</xdr:rowOff>
    </xdr:from>
    <xdr:ext cx="2905125" cy="1771650"/>
    <xdr:pic>
      <xdr:nvPicPr>
        <xdr:cNvPr id="0" name="image1.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X2:X5" displayName="Table_1" id="1">
  <tableColumns count="1">
    <tableColumn name="Column1" id="1"/>
  </tableColumns>
  <tableStyleInfo name="Scope &amp; Definitions-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T2:T5" displayName="Table_2" id="2">
  <tableColumns count="1">
    <tableColumn name="Column1" id="1"/>
  </tableColumns>
  <tableStyleInfo name="Scope &amp; Definitions-style 2"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2:W5" displayName="Table_3" id="3">
  <tableColumns count="1">
    <tableColumn name="Column1" id="1"/>
  </tableColumns>
  <tableStyleInfo name="Scope &amp; Definitions-style 3"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U2:V52" displayName="Table_4" id="4">
  <tableColumns count="2">
    <tableColumn name="Column1" id="1"/>
    <tableColumn name="Column2" id="2"/>
  </tableColumns>
  <tableStyleInfo name="Scope &amp; Definitions-style 4"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w3.org/TR/UNDERSTANDING-WCAG20/consistent-behavior-unpredictable-change.html" TargetMode="External"/><Relationship Id="rId42" Type="http://schemas.openxmlformats.org/officeDocument/2006/relationships/hyperlink" Target="https://www.w3.org/TR/UNDERSTANDING-WCAG20/consistent-behavior-consistent-functionality.html" TargetMode="External"/><Relationship Id="rId41" Type="http://schemas.openxmlformats.org/officeDocument/2006/relationships/hyperlink" Target="https://www.w3.org/TR/UNDERSTANDING-WCAG20/consistent-behavior-consistent-locations.html" TargetMode="External"/><Relationship Id="rId44" Type="http://schemas.openxmlformats.org/officeDocument/2006/relationships/hyperlink" Target="https://www.w3.org/TR/UNDERSTANDING-WCAG20/minimize-error-cues.html" TargetMode="External"/><Relationship Id="rId43" Type="http://schemas.openxmlformats.org/officeDocument/2006/relationships/hyperlink" Target="https://www.w3.org/TR/UNDERSTANDING-WCAG20/minimize-error-identified.html" TargetMode="External"/><Relationship Id="rId46" Type="http://schemas.openxmlformats.org/officeDocument/2006/relationships/hyperlink" Target="https://www.w3.org/TR/UNDERSTANDING-WCAG20/minimize-error-reversible.html" TargetMode="External"/><Relationship Id="rId45" Type="http://schemas.openxmlformats.org/officeDocument/2006/relationships/hyperlink" Target="https://www.w3.org/TR/UNDERSTANDING-WCAG20/minimize-error-suggestions.html" TargetMode="External"/><Relationship Id="rId1" Type="http://schemas.openxmlformats.org/officeDocument/2006/relationships/hyperlink" Target="https://www.w3.org/TR/UNDERSTANDING-WCAG20/text-equiv-all.html" TargetMode="External"/><Relationship Id="rId2" Type="http://schemas.openxmlformats.org/officeDocument/2006/relationships/hyperlink" Target="https://www.w3.org/WAI/WCAG21/Understanding/audio-only-and-video-only-prerecorded.html" TargetMode="External"/><Relationship Id="rId3" Type="http://schemas.openxmlformats.org/officeDocument/2006/relationships/hyperlink" Target="https://www.w3.org/WAI/WCAG21/Understanding/captions-prerecorded.html" TargetMode="External"/><Relationship Id="rId4" Type="http://schemas.openxmlformats.org/officeDocument/2006/relationships/hyperlink" Target="https://www.w3.org/TR/UNDERSTANDING-WCAG20/media-equiv-audio-desc.html" TargetMode="External"/><Relationship Id="rId9" Type="http://schemas.openxmlformats.org/officeDocument/2006/relationships/hyperlink" Target="https://www.w3.org/TR/UNDERSTANDING-WCAG20/content-structure-separation-understanding.html" TargetMode="External"/><Relationship Id="rId48" Type="http://schemas.openxmlformats.org/officeDocument/2006/relationships/hyperlink" Target="https://www.w3.org/TR/UNDERSTANDING-WCAG20/ensure-compat-rsv.html" TargetMode="External"/><Relationship Id="rId47" Type="http://schemas.openxmlformats.org/officeDocument/2006/relationships/hyperlink" Target="https://www.w3.org/TR/UNDERSTANDING-WCAG20/ensure-compat-parses.html" TargetMode="External"/><Relationship Id="rId49" Type="http://schemas.openxmlformats.org/officeDocument/2006/relationships/hyperlink" Target="https://www.w3.org/WAI/WCAG21/Understanding/status-messages.html" TargetMode="External"/><Relationship Id="rId5" Type="http://schemas.openxmlformats.org/officeDocument/2006/relationships/hyperlink" Target="https://www.w3.org/WAI/WCAG21/Understanding/captions-live.html" TargetMode="External"/><Relationship Id="rId6" Type="http://schemas.openxmlformats.org/officeDocument/2006/relationships/hyperlink" Target="https://www.w3.org/WAI/WCAG21/Understanding/audio-description-prerecorded.html" TargetMode="External"/><Relationship Id="rId7" Type="http://schemas.openxmlformats.org/officeDocument/2006/relationships/hyperlink" Target="https://www.w3.org/TR/UNDERSTANDING-WCAG20/content-structure-separation-programmatic.html" TargetMode="External"/><Relationship Id="rId8" Type="http://schemas.openxmlformats.org/officeDocument/2006/relationships/hyperlink" Target="https://www.w3.org/TR/UNDERSTANDING-WCAG20/content-structure-separation-sequence.html" TargetMode="External"/><Relationship Id="rId31" Type="http://schemas.openxmlformats.org/officeDocument/2006/relationships/hyperlink" Target="https://www.w3.org/TR/UNDERSTANDING-WCAG20/navigation-mechanisms-descriptive.html" TargetMode="External"/><Relationship Id="rId30" Type="http://schemas.openxmlformats.org/officeDocument/2006/relationships/hyperlink" Target="https://www.w3.org/TR/UNDERSTANDING-WCAG20/navigation-mechanisms-mult-loc.html" TargetMode="External"/><Relationship Id="rId33" Type="http://schemas.openxmlformats.org/officeDocument/2006/relationships/hyperlink" Target="https://www.w3.org/WAI/WCAG21/Understanding/pointer-gestures.html" TargetMode="External"/><Relationship Id="rId32" Type="http://schemas.openxmlformats.org/officeDocument/2006/relationships/hyperlink" Target="https://www.w3.org/TR/UNDERSTANDING-WCAG20/navigation-mechanisms-focus-visible.html" TargetMode="External"/><Relationship Id="rId35" Type="http://schemas.openxmlformats.org/officeDocument/2006/relationships/hyperlink" Target="https://www.w3.org/WAI/WCAG21/Understanding/label-in-name.html" TargetMode="External"/><Relationship Id="rId34" Type="http://schemas.openxmlformats.org/officeDocument/2006/relationships/hyperlink" Target="https://www.w3.org/WAI/WCAG21/Understanding/pointer-cancellation.html" TargetMode="External"/><Relationship Id="rId37" Type="http://schemas.openxmlformats.org/officeDocument/2006/relationships/hyperlink" Target="https://www.w3.org/TR/UNDERSTANDING-WCAG20/meaning-doc-lang-id.html" TargetMode="External"/><Relationship Id="rId36" Type="http://schemas.openxmlformats.org/officeDocument/2006/relationships/hyperlink" Target="https://www.w3.org/WAI/WCAG21/Understanding/motion-actuation.html" TargetMode="External"/><Relationship Id="rId39" Type="http://schemas.openxmlformats.org/officeDocument/2006/relationships/hyperlink" Target="https://www.w3.org/TR/UNDERSTANDING-WCAG20/consistent-behavior-receive-focus.html" TargetMode="External"/><Relationship Id="rId38" Type="http://schemas.openxmlformats.org/officeDocument/2006/relationships/hyperlink" Target="https://www.w3.org/TR/UNDERSTANDING-WCAG20/meaning-other-lang-id.html" TargetMode="External"/><Relationship Id="rId20" Type="http://schemas.openxmlformats.org/officeDocument/2006/relationships/hyperlink" Target="https://www.w3.org/WAI/WCAG21/Understanding/content-on-hover-or-focus.html" TargetMode="External"/><Relationship Id="rId22" Type="http://schemas.openxmlformats.org/officeDocument/2006/relationships/hyperlink" Target="https://www.w3.org/TR/UNDERSTANDING-WCAG20/keyboard-operation-trapping.html" TargetMode="External"/><Relationship Id="rId21" Type="http://schemas.openxmlformats.org/officeDocument/2006/relationships/hyperlink" Target="https://www.w3.org/TR/UNDERSTANDING-WCAG20/keyboard-operation-keyboard-operable.html" TargetMode="External"/><Relationship Id="rId24" Type="http://schemas.openxmlformats.org/officeDocument/2006/relationships/hyperlink" Target="https://www.w3.org/TR/UNDERSTANDING-WCAG20/time-limits-pause.html" TargetMode="External"/><Relationship Id="rId23" Type="http://schemas.openxmlformats.org/officeDocument/2006/relationships/hyperlink" Target="https://www.w3.org/TR/UNDERSTANDING-WCAG20/time-limits-required-behaviors.html" TargetMode="External"/><Relationship Id="rId26" Type="http://schemas.openxmlformats.org/officeDocument/2006/relationships/hyperlink" Target="https://www.w3.org/TR/UNDERSTANDING-WCAG20/navigation-mechanisms-skip.html" TargetMode="External"/><Relationship Id="rId25" Type="http://schemas.openxmlformats.org/officeDocument/2006/relationships/hyperlink" Target="https://www.w3.org/TR/UNDERSTANDING-WCAG20/seizure-does-not-violate.html" TargetMode="External"/><Relationship Id="rId28" Type="http://schemas.openxmlformats.org/officeDocument/2006/relationships/hyperlink" Target="https://www.w3.org/TR/UNDERSTANDING-WCAG20/navigation-mechanisms-focus-order.html" TargetMode="External"/><Relationship Id="rId27" Type="http://schemas.openxmlformats.org/officeDocument/2006/relationships/hyperlink" Target="https://www.w3.org/TR/UNDERSTANDING-WCAG20/navigation-mechanisms-title.html" TargetMode="External"/><Relationship Id="rId29" Type="http://schemas.openxmlformats.org/officeDocument/2006/relationships/hyperlink" Target="https://www.w3.org/TR/UNDERSTANDING-WCAG20/navigation-mechanisms-refs.html" TargetMode="External"/><Relationship Id="rId50" Type="http://schemas.openxmlformats.org/officeDocument/2006/relationships/drawing" Target="../drawings/drawing1.xml"/><Relationship Id="rId11" Type="http://schemas.openxmlformats.org/officeDocument/2006/relationships/hyperlink" Target="https://www.w3.org/WAI/WCAG21/Understanding/identify-input-purpose.html" TargetMode="External"/><Relationship Id="rId10" Type="http://schemas.openxmlformats.org/officeDocument/2006/relationships/hyperlink" Target="https://www.w3.org/WAI/WCAG21/Understanding/orientation.html" TargetMode="External"/><Relationship Id="rId13" Type="http://schemas.openxmlformats.org/officeDocument/2006/relationships/hyperlink" Target="https://www.w3.org/TR/UNDERSTANDING-WCAG20/visual-audio-contrast-dis-audio.html" TargetMode="External"/><Relationship Id="rId12" Type="http://schemas.openxmlformats.org/officeDocument/2006/relationships/hyperlink" Target="https://www.w3.org/TR/UNDERSTANDING-WCAG20/visual-audio-contrast-without-color.html" TargetMode="External"/><Relationship Id="rId15" Type="http://schemas.openxmlformats.org/officeDocument/2006/relationships/hyperlink" Target="https://www.w3.org/TR/UNDERSTANDING-WCAG20/visual-audio-contrast-scale.html" TargetMode="External"/><Relationship Id="rId14" Type="http://schemas.openxmlformats.org/officeDocument/2006/relationships/hyperlink" Target="https://www.w3.org/TR/UNDERSTANDING-WCAG20/visual-audio-contrast-contrast.html" TargetMode="External"/><Relationship Id="rId17" Type="http://schemas.openxmlformats.org/officeDocument/2006/relationships/hyperlink" Target="https://www.w3.org/WAI/WCAG21/Understanding/reflow.html" TargetMode="External"/><Relationship Id="rId16" Type="http://schemas.openxmlformats.org/officeDocument/2006/relationships/hyperlink" Target="https://www.w3.org/TR/UNDERSTANDING-WCAG20/visual-audio-contrast-text-presentation.html" TargetMode="External"/><Relationship Id="rId19" Type="http://schemas.openxmlformats.org/officeDocument/2006/relationships/hyperlink" Target="https://www.w3.org/WAI/WCAG21/Understanding/text-spacing.html" TargetMode="External"/><Relationship Id="rId18" Type="http://schemas.openxmlformats.org/officeDocument/2006/relationships/hyperlink" Target="https://www.w3.org/WAI/WCAG21/Understanding/non-text-contrast.html"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carilionclinic.org/providers/maria-r-soriano-md" TargetMode="External"/><Relationship Id="rId3" Type="http://schemas.openxmlformats.org/officeDocument/2006/relationships/hyperlink" Target="https://www.carilionclinic.org/news/love-and-grief-in-the-time-of-coronavirus/" TargetMode="External"/><Relationship Id="rId4" Type="http://schemas.openxmlformats.org/officeDocument/2006/relationships/hyperlink" Target="https://www.carilionclinic.org/news/?h=1&amp;t=excellence" TargetMode="External"/><Relationship Id="rId9" Type="http://schemas.openxmlformats.org/officeDocument/2006/relationships/vmlDrawing" Target="../drawings/vmlDrawing1.vml"/><Relationship Id="rId5" Type="http://schemas.openxmlformats.org/officeDocument/2006/relationships/hyperlink" Target="https://www.carilionclinic.org/news/faq-covid-19-booster-guidance/" TargetMode="External"/><Relationship Id="rId6" Type="http://schemas.openxmlformats.org/officeDocument/2006/relationships/hyperlink" Target="https://www.carilionclinic.org/news/infographic-carilion-covid-19-hospitalizations/" TargetMode="External"/><Relationship Id="rId7" Type="http://schemas.openxmlformats.org/officeDocument/2006/relationships/hyperlink" Target="https://carilionclinic.org/notice-nondiscrimination-and-accessibility-requirements" TargetMode="External"/><Relationship Id="rId8" Type="http://schemas.openxmlformats.org/officeDocument/2006/relationships/drawing" Target="../drawings/drawing2.xml"/><Relationship Id="rId15" Type="http://schemas.openxmlformats.org/officeDocument/2006/relationships/table" Target="../tables/table2.xml"/><Relationship Id="rId14" Type="http://schemas.openxmlformats.org/officeDocument/2006/relationships/table" Target="../tables/table1.xml"/><Relationship Id="rId17" Type="http://schemas.openxmlformats.org/officeDocument/2006/relationships/table" Target="../tables/table4.xml"/><Relationship Id="rId16"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9"/>
    <col customWidth="1" min="2" max="2" width="88.29"/>
    <col customWidth="1" min="3" max="3" width="36.14"/>
    <col customWidth="1" min="4" max="4" width="8.86"/>
    <col customWidth="1" min="5" max="5" width="69.43"/>
    <col customWidth="1" min="6" max="6" width="27.0"/>
    <col customWidth="1" min="7" max="7" width="2.14"/>
    <col customWidth="1" hidden="1" min="8" max="8" width="56.43"/>
    <col customWidth="1" hidden="1" min="9" max="12" width="17.14"/>
    <col customWidth="1" hidden="1" min="13" max="13" width="24.14"/>
    <col customWidth="1" min="14" max="28" width="11.43"/>
  </cols>
  <sheetData>
    <row r="1" ht="6.75" customHeight="1">
      <c r="A1" s="1"/>
      <c r="B1" s="1"/>
      <c r="C1" s="1"/>
      <c r="D1" s="1"/>
      <c r="E1" s="1"/>
      <c r="F1" s="1"/>
      <c r="G1" s="1"/>
      <c r="H1" s="1"/>
      <c r="I1" s="1"/>
      <c r="J1" s="1"/>
      <c r="K1" s="1"/>
      <c r="L1" s="1"/>
      <c r="M1" s="1"/>
      <c r="N1" s="1"/>
      <c r="O1" s="1"/>
      <c r="P1" s="1"/>
      <c r="Q1" s="1"/>
      <c r="R1" s="1"/>
      <c r="S1" s="1"/>
      <c r="T1" s="1"/>
      <c r="U1" s="1"/>
      <c r="V1" s="1"/>
      <c r="W1" s="1"/>
      <c r="X1" s="1"/>
      <c r="Y1" s="1"/>
      <c r="Z1" s="1"/>
      <c r="AA1" s="1"/>
      <c r="AB1" s="1"/>
    </row>
    <row r="2" ht="56.25" customHeight="1">
      <c r="A2" s="1"/>
      <c r="B2" s="2" t="s">
        <v>0</v>
      </c>
      <c r="C2" s="3"/>
      <c r="D2" s="3"/>
      <c r="E2" s="4" t="s">
        <v>1</v>
      </c>
      <c r="F2" s="5" t="s">
        <v>2</v>
      </c>
      <c r="G2" s="1"/>
      <c r="H2" s="6" t="s">
        <v>3</v>
      </c>
      <c r="I2" s="7"/>
      <c r="J2" s="7"/>
      <c r="K2" s="7"/>
      <c r="L2" s="7"/>
      <c r="M2" s="8"/>
      <c r="N2" s="1"/>
      <c r="O2" s="1"/>
      <c r="P2" s="1"/>
      <c r="Q2" s="1"/>
      <c r="R2" s="1"/>
      <c r="S2" s="1"/>
      <c r="T2" s="1"/>
      <c r="U2" s="1"/>
      <c r="V2" s="1"/>
      <c r="W2" s="1"/>
      <c r="X2" s="1"/>
      <c r="Y2" s="1"/>
      <c r="Z2" s="1"/>
      <c r="AA2" s="1"/>
      <c r="AB2" s="1"/>
    </row>
    <row r="3" ht="34.5" customHeight="1">
      <c r="A3" s="1"/>
      <c r="B3" s="9" t="s">
        <v>4</v>
      </c>
      <c r="C3" s="10">
        <v>44359.0</v>
      </c>
      <c r="D3" s="11"/>
      <c r="E3" s="12" t="s">
        <v>5</v>
      </c>
      <c r="F3" s="13" t="s">
        <v>6</v>
      </c>
      <c r="G3" s="1"/>
      <c r="H3" s="14" t="s">
        <v>7</v>
      </c>
      <c r="I3" s="15">
        <f>C3</f>
        <v>44359</v>
      </c>
      <c r="J3" s="7"/>
      <c r="K3" s="7"/>
      <c r="L3" s="7"/>
      <c r="M3" s="8"/>
      <c r="N3" s="1"/>
      <c r="O3" s="1"/>
      <c r="P3" s="1"/>
      <c r="Q3" s="1"/>
      <c r="R3" s="1"/>
      <c r="S3" s="1"/>
      <c r="T3" s="1"/>
      <c r="U3" s="1"/>
      <c r="V3" s="1"/>
      <c r="W3" s="1"/>
      <c r="X3" s="1"/>
      <c r="Y3" s="1"/>
      <c r="Z3" s="1"/>
      <c r="AA3" s="1"/>
      <c r="AB3" s="1"/>
    </row>
    <row r="4" ht="20.25" customHeight="1">
      <c r="A4" s="1"/>
      <c r="B4" s="16"/>
      <c r="C4" s="17"/>
      <c r="D4" s="18"/>
      <c r="E4" s="19" t="s">
        <v>8</v>
      </c>
      <c r="F4" s="20">
        <f>SUM(COUNTIF('Discovered Accessibility Issues'!L:L,LEFT(E4,5)))</f>
        <v>5</v>
      </c>
      <c r="G4" s="1"/>
      <c r="H4" s="21" t="s">
        <v>9</v>
      </c>
      <c r="I4" s="22" t="s">
        <v>10</v>
      </c>
      <c r="J4" s="23"/>
      <c r="K4" s="23"/>
      <c r="L4" s="23"/>
      <c r="M4" s="24"/>
      <c r="N4" s="1"/>
      <c r="O4" s="1"/>
      <c r="P4" s="1"/>
      <c r="Q4" s="1"/>
      <c r="R4" s="1"/>
      <c r="S4" s="1"/>
      <c r="T4" s="1"/>
      <c r="U4" s="1"/>
      <c r="V4" s="1"/>
      <c r="W4" s="1"/>
      <c r="X4" s="1"/>
      <c r="Y4" s="1"/>
      <c r="Z4" s="1"/>
      <c r="AA4" s="1"/>
      <c r="AB4" s="1"/>
    </row>
    <row r="5" ht="20.25" customHeight="1">
      <c r="A5" s="1"/>
      <c r="B5" s="25"/>
      <c r="C5" s="1"/>
      <c r="D5" s="18"/>
      <c r="E5" s="19" t="s">
        <v>11</v>
      </c>
      <c r="F5" s="20">
        <f>SUM(COUNTIF('Discovered Accessibility Issues'!L:L,LEFT(E5,5)))</f>
        <v>1</v>
      </c>
      <c r="G5" s="1"/>
      <c r="H5" s="26"/>
      <c r="I5" s="27"/>
      <c r="J5" s="27"/>
      <c r="K5" s="27"/>
      <c r="L5" s="27"/>
      <c r="M5" s="28"/>
      <c r="N5" s="1"/>
      <c r="O5" s="1"/>
      <c r="P5" s="1"/>
      <c r="Q5" s="1"/>
      <c r="R5" s="1"/>
      <c r="S5" s="1"/>
      <c r="T5" s="1"/>
      <c r="U5" s="1"/>
      <c r="V5" s="1"/>
      <c r="W5" s="1"/>
      <c r="X5" s="1"/>
      <c r="Y5" s="1"/>
      <c r="Z5" s="1"/>
      <c r="AA5" s="1"/>
      <c r="AB5" s="1"/>
    </row>
    <row r="6" ht="20.25" customHeight="1">
      <c r="A6" s="1"/>
      <c r="B6" s="25"/>
      <c r="C6" s="1"/>
      <c r="D6" s="29"/>
      <c r="E6" s="19" t="s">
        <v>12</v>
      </c>
      <c r="F6" s="20">
        <f>SUM(COUNTIF('Discovered Accessibility Issues'!L:L,LEFT(E6,5)))</f>
        <v>1</v>
      </c>
      <c r="G6" s="1"/>
      <c r="H6" s="30"/>
      <c r="I6" s="1"/>
      <c r="J6" s="1"/>
      <c r="K6" s="1"/>
      <c r="L6" s="1"/>
      <c r="M6" s="31"/>
      <c r="N6" s="1"/>
      <c r="O6" s="1"/>
      <c r="P6" s="1"/>
      <c r="Q6" s="1"/>
      <c r="R6" s="1"/>
      <c r="S6" s="1"/>
      <c r="T6" s="1"/>
      <c r="U6" s="1"/>
      <c r="V6" s="1"/>
      <c r="W6" s="1"/>
      <c r="X6" s="1"/>
      <c r="Y6" s="1"/>
      <c r="Z6" s="1"/>
      <c r="AA6" s="1"/>
      <c r="AB6" s="1"/>
    </row>
    <row r="7" ht="20.25" customHeight="1">
      <c r="A7" s="1"/>
      <c r="B7" s="25"/>
      <c r="C7" s="1"/>
      <c r="D7" s="32"/>
      <c r="E7" s="19" t="s">
        <v>13</v>
      </c>
      <c r="F7" s="20">
        <f>SUM(COUNTIF('Discovered Accessibility Issues'!L:L,LEFT(E7,5)))</f>
        <v>0</v>
      </c>
      <c r="G7" s="1"/>
      <c r="H7" s="33" t="s">
        <v>14</v>
      </c>
      <c r="I7" s="7"/>
      <c r="J7" s="7"/>
      <c r="K7" s="7"/>
      <c r="L7" s="7"/>
      <c r="M7" s="8"/>
      <c r="N7" s="1"/>
      <c r="O7" s="1"/>
      <c r="P7" s="1"/>
      <c r="Q7" s="1"/>
      <c r="R7" s="1"/>
      <c r="S7" s="1"/>
      <c r="T7" s="1"/>
      <c r="U7" s="1"/>
      <c r="V7" s="1"/>
      <c r="W7" s="1"/>
      <c r="X7" s="1"/>
      <c r="Y7" s="1"/>
      <c r="Z7" s="1"/>
      <c r="AA7" s="1"/>
      <c r="AB7" s="1"/>
    </row>
    <row r="8" ht="20.25" customHeight="1">
      <c r="A8" s="1"/>
      <c r="B8" s="25"/>
      <c r="C8" s="1"/>
      <c r="D8" s="32"/>
      <c r="E8" s="19" t="s">
        <v>15</v>
      </c>
      <c r="F8" s="20">
        <f>SUM(COUNTIF('Discovered Accessibility Issues'!L:L,LEFT(E8,5)))</f>
        <v>0</v>
      </c>
      <c r="G8" s="1"/>
      <c r="H8" s="34" t="s">
        <v>16</v>
      </c>
      <c r="I8" s="35" t="s">
        <v>17</v>
      </c>
      <c r="J8" s="35" t="s">
        <v>18</v>
      </c>
      <c r="K8" s="35" t="s">
        <v>19</v>
      </c>
      <c r="L8" s="36" t="s">
        <v>20</v>
      </c>
      <c r="M8" s="36" t="s">
        <v>21</v>
      </c>
      <c r="N8" s="1"/>
      <c r="O8" s="1"/>
      <c r="P8" s="1"/>
      <c r="Q8" s="1"/>
      <c r="R8" s="1"/>
      <c r="S8" s="1"/>
      <c r="T8" s="1"/>
      <c r="U8" s="1"/>
      <c r="V8" s="1"/>
      <c r="W8" s="1"/>
      <c r="X8" s="1"/>
      <c r="Y8" s="1"/>
      <c r="Z8" s="1"/>
      <c r="AA8" s="1"/>
      <c r="AB8" s="1"/>
    </row>
    <row r="9" ht="20.25" customHeight="1">
      <c r="A9" s="1"/>
      <c r="B9" s="25"/>
      <c r="C9" s="1"/>
      <c r="D9" s="32"/>
      <c r="E9" s="19" t="s">
        <v>22</v>
      </c>
      <c r="F9" s="20">
        <f>SUM(COUNTIF('Discovered Accessibility Issues'!L:L,LEFT(E9,5)))</f>
        <v>0</v>
      </c>
      <c r="G9" s="1"/>
      <c r="H9" s="37" t="s">
        <v>23</v>
      </c>
      <c r="I9" s="38">
        <f>SUM(COUNTIF('Discovered Accessibility Issues'!S:S,I8))</f>
        <v>0</v>
      </c>
      <c r="J9" s="39">
        <f>SUM(COUNTIF('Discovered Accessibility Issues'!S:S,J8))</f>
        <v>0</v>
      </c>
      <c r="K9" s="40">
        <f>SUM(COUNTIF('Discovered Accessibility Issues'!S:S,K8))</f>
        <v>0</v>
      </c>
      <c r="L9" s="41">
        <f>SUM(COUNTIF('Discovered Accessibility Issues'!S:S,L8))</f>
        <v>0</v>
      </c>
      <c r="M9" s="41">
        <f>SUM(COUNTIF('Discovered Accessibility Issues'!S:S,M8))</f>
        <v>0</v>
      </c>
      <c r="N9" s="1"/>
      <c r="O9" s="1"/>
      <c r="P9" s="1"/>
      <c r="Q9" s="1"/>
      <c r="R9" s="1"/>
      <c r="S9" s="1"/>
      <c r="T9" s="1"/>
      <c r="U9" s="1"/>
      <c r="V9" s="1"/>
      <c r="W9" s="1"/>
      <c r="X9" s="1"/>
      <c r="Y9" s="1"/>
      <c r="Z9" s="1"/>
      <c r="AA9" s="1"/>
      <c r="AB9" s="1"/>
    </row>
    <row r="10" ht="20.25" customHeight="1">
      <c r="A10" s="1"/>
      <c r="B10" s="25"/>
      <c r="C10" s="1"/>
      <c r="D10" s="32"/>
      <c r="E10" s="19" t="s">
        <v>24</v>
      </c>
      <c r="F10" s="20">
        <f>SUM(COUNTIF('Discovered Accessibility Issues'!L:L,LEFT(E10,5)))</f>
        <v>28</v>
      </c>
      <c r="G10" s="1"/>
      <c r="H10" s="26"/>
      <c r="I10" s="42"/>
      <c r="J10" s="42"/>
      <c r="K10" s="42"/>
      <c r="L10" s="42"/>
      <c r="M10" s="43"/>
      <c r="N10" s="1"/>
      <c r="O10" s="1"/>
      <c r="P10" s="1"/>
      <c r="Q10" s="1"/>
      <c r="R10" s="1"/>
      <c r="S10" s="1"/>
      <c r="T10" s="1"/>
      <c r="U10" s="1"/>
      <c r="V10" s="1"/>
      <c r="W10" s="1"/>
      <c r="X10" s="1"/>
      <c r="Y10" s="1"/>
      <c r="Z10" s="1"/>
      <c r="AA10" s="1"/>
      <c r="AB10" s="1"/>
    </row>
    <row r="11" ht="20.25" customHeight="1">
      <c r="A11" s="1"/>
      <c r="B11" s="25"/>
      <c r="C11" s="1"/>
      <c r="D11" s="32"/>
      <c r="E11" s="19" t="s">
        <v>25</v>
      </c>
      <c r="F11" s="20">
        <f>SUM(COUNTIF('Discovered Accessibility Issues'!L:L,LEFT(E11,5)))</f>
        <v>0</v>
      </c>
      <c r="G11" s="1"/>
      <c r="H11" s="33" t="s">
        <v>26</v>
      </c>
      <c r="I11" s="7"/>
      <c r="J11" s="7"/>
      <c r="K11" s="7"/>
      <c r="L11" s="7"/>
      <c r="M11" s="8"/>
      <c r="N11" s="1"/>
      <c r="O11" s="1"/>
      <c r="P11" s="1"/>
      <c r="Q11" s="1"/>
      <c r="R11" s="1"/>
      <c r="S11" s="1"/>
      <c r="T11" s="1"/>
      <c r="U11" s="1"/>
      <c r="V11" s="1"/>
      <c r="W11" s="1"/>
      <c r="X11" s="1"/>
      <c r="Y11" s="1"/>
      <c r="Z11" s="1"/>
      <c r="AA11" s="1"/>
      <c r="AB11" s="1"/>
    </row>
    <row r="12" ht="20.25" customHeight="1">
      <c r="A12" s="1"/>
      <c r="B12" s="25"/>
      <c r="C12" s="1"/>
      <c r="D12" s="32"/>
      <c r="E12" s="19" t="s">
        <v>27</v>
      </c>
      <c r="F12" s="20">
        <f>SUM(COUNTIF('Discovered Accessibility Issues'!L:L,LEFT(E12,5)))</f>
        <v>0</v>
      </c>
      <c r="G12" s="1"/>
      <c r="H12" s="25"/>
      <c r="I12" s="1"/>
      <c r="J12" s="1"/>
      <c r="K12" s="1"/>
      <c r="L12" s="1"/>
      <c r="M12" s="31"/>
      <c r="N12" s="1"/>
      <c r="O12" s="1"/>
      <c r="P12" s="1"/>
      <c r="Q12" s="1"/>
      <c r="R12" s="1"/>
      <c r="S12" s="1"/>
      <c r="T12" s="1"/>
      <c r="U12" s="1"/>
      <c r="V12" s="1"/>
      <c r="W12" s="1"/>
      <c r="X12" s="1"/>
      <c r="Y12" s="1"/>
      <c r="Z12" s="1"/>
      <c r="AA12" s="1"/>
      <c r="AB12" s="1"/>
    </row>
    <row r="13" ht="20.25" customHeight="1">
      <c r="A13" s="1"/>
      <c r="B13" s="25"/>
      <c r="C13" s="1"/>
      <c r="D13" s="32"/>
      <c r="E13" s="19" t="s">
        <v>28</v>
      </c>
      <c r="F13" s="20">
        <f>SUM(COUNTIF('Discovered Accessibility Issues'!L:L,LEFT(E13,5)))</f>
        <v>0</v>
      </c>
      <c r="G13" s="1"/>
      <c r="H13" s="25"/>
      <c r="I13" s="1"/>
      <c r="J13" s="1"/>
      <c r="K13" s="1"/>
      <c r="L13" s="1"/>
      <c r="M13" s="31"/>
      <c r="N13" s="1"/>
      <c r="O13" s="1"/>
      <c r="P13" s="1"/>
      <c r="Q13" s="1"/>
      <c r="R13" s="1"/>
      <c r="S13" s="1"/>
      <c r="T13" s="1"/>
      <c r="U13" s="1"/>
      <c r="V13" s="1"/>
      <c r="W13" s="1"/>
      <c r="X13" s="1"/>
      <c r="Y13" s="1"/>
      <c r="Z13" s="1"/>
      <c r="AA13" s="1"/>
      <c r="AB13" s="1"/>
    </row>
    <row r="14" ht="20.25" customHeight="1">
      <c r="A14" s="1"/>
      <c r="B14" s="25"/>
      <c r="C14" s="1"/>
      <c r="D14" s="32"/>
      <c r="E14" s="44" t="s">
        <v>29</v>
      </c>
      <c r="F14" s="20">
        <f>SUM(COUNTIF('Discovered Accessibility Issues'!L:L,LEFT(E14,5)))</f>
        <v>0</v>
      </c>
      <c r="G14" s="1"/>
      <c r="H14" s="25"/>
      <c r="I14" s="1"/>
      <c r="J14" s="1"/>
      <c r="K14" s="1"/>
      <c r="L14" s="1"/>
      <c r="M14" s="31"/>
      <c r="N14" s="1"/>
      <c r="O14" s="1"/>
      <c r="P14" s="1"/>
      <c r="Q14" s="1"/>
      <c r="R14" s="1"/>
      <c r="S14" s="1"/>
      <c r="T14" s="1"/>
      <c r="U14" s="1"/>
      <c r="V14" s="1"/>
      <c r="W14" s="1"/>
      <c r="X14" s="1"/>
      <c r="Y14" s="1"/>
      <c r="Z14" s="1"/>
      <c r="AA14" s="1"/>
      <c r="AB14" s="1"/>
    </row>
    <row r="15" ht="20.25" customHeight="1">
      <c r="A15" s="1"/>
      <c r="B15" s="25"/>
      <c r="C15" s="1"/>
      <c r="D15" s="32"/>
      <c r="E15" s="19" t="s">
        <v>30</v>
      </c>
      <c r="F15" s="20">
        <f>SUM(COUNTIF('Discovered Accessibility Issues'!L:L,LEFT(E15,5)))</f>
        <v>0</v>
      </c>
      <c r="G15" s="1"/>
      <c r="H15" s="25"/>
      <c r="I15" s="1"/>
      <c r="J15" s="1"/>
      <c r="K15" s="1"/>
      <c r="L15" s="1"/>
      <c r="M15" s="31"/>
      <c r="N15" s="1"/>
      <c r="O15" s="1"/>
      <c r="P15" s="1"/>
      <c r="Q15" s="1"/>
      <c r="R15" s="1"/>
      <c r="S15" s="1"/>
      <c r="T15" s="1"/>
      <c r="U15" s="1"/>
      <c r="V15" s="1"/>
      <c r="W15" s="1"/>
      <c r="X15" s="1"/>
      <c r="Y15" s="1"/>
      <c r="Z15" s="1"/>
      <c r="AA15" s="1"/>
      <c r="AB15" s="1"/>
    </row>
    <row r="16" ht="20.25" customHeight="1">
      <c r="A16" s="1"/>
      <c r="B16" s="25"/>
      <c r="C16" s="1"/>
      <c r="D16" s="32"/>
      <c r="E16" s="19" t="s">
        <v>31</v>
      </c>
      <c r="F16" s="20">
        <f>SUM(COUNTIF('Discovered Accessibility Issues'!L:L,LEFT(E16,5)))</f>
        <v>0</v>
      </c>
      <c r="G16" s="1"/>
      <c r="H16" s="25"/>
      <c r="I16" s="1"/>
      <c r="J16" s="1"/>
      <c r="K16" s="1"/>
      <c r="L16" s="1"/>
      <c r="M16" s="31"/>
      <c r="N16" s="1"/>
      <c r="O16" s="1"/>
      <c r="P16" s="1"/>
      <c r="Q16" s="1"/>
      <c r="R16" s="1"/>
      <c r="S16" s="1"/>
      <c r="T16" s="1"/>
      <c r="U16" s="1"/>
      <c r="V16" s="1"/>
      <c r="W16" s="1"/>
      <c r="X16" s="1"/>
      <c r="Y16" s="1"/>
      <c r="Z16" s="1"/>
      <c r="AA16" s="1"/>
      <c r="AB16" s="1"/>
    </row>
    <row r="17" ht="20.25" customHeight="1">
      <c r="A17" s="1"/>
      <c r="B17" s="25"/>
      <c r="C17" s="1"/>
      <c r="D17" s="32"/>
      <c r="E17" s="19" t="s">
        <v>32</v>
      </c>
      <c r="F17" s="20">
        <f>SUM(COUNTIF('Discovered Accessibility Issues'!L:L,LEFT(E17,5)))</f>
        <v>4</v>
      </c>
      <c r="G17" s="1"/>
      <c r="H17" s="25"/>
      <c r="I17" s="1"/>
      <c r="J17" s="1"/>
      <c r="K17" s="1"/>
      <c r="L17" s="1"/>
      <c r="M17" s="31"/>
      <c r="N17" s="1"/>
      <c r="O17" s="1"/>
      <c r="P17" s="1"/>
      <c r="Q17" s="1"/>
      <c r="R17" s="1"/>
      <c r="S17" s="1"/>
      <c r="T17" s="1"/>
      <c r="U17" s="1"/>
      <c r="V17" s="1"/>
      <c r="W17" s="1"/>
      <c r="X17" s="1"/>
      <c r="Y17" s="1"/>
      <c r="Z17" s="1"/>
      <c r="AA17" s="1"/>
      <c r="AB17" s="1"/>
    </row>
    <row r="18" ht="20.25" customHeight="1">
      <c r="A18" s="1"/>
      <c r="B18" s="25"/>
      <c r="C18" s="1"/>
      <c r="D18" s="32"/>
      <c r="E18" s="19" t="s">
        <v>33</v>
      </c>
      <c r="F18" s="20">
        <f>SUM(COUNTIF('Discovered Accessibility Issues'!L:L,LEFT(E18,5)))</f>
        <v>5</v>
      </c>
      <c r="G18" s="1"/>
      <c r="H18" s="25"/>
      <c r="I18" s="1"/>
      <c r="J18" s="1"/>
      <c r="K18" s="1"/>
      <c r="L18" s="1"/>
      <c r="M18" s="31"/>
      <c r="N18" s="1"/>
      <c r="O18" s="1"/>
      <c r="P18" s="1"/>
      <c r="Q18" s="1"/>
      <c r="R18" s="1"/>
      <c r="S18" s="1"/>
      <c r="T18" s="1"/>
      <c r="U18" s="1"/>
      <c r="V18" s="1"/>
      <c r="W18" s="1"/>
      <c r="X18" s="1"/>
      <c r="Y18" s="1"/>
      <c r="Z18" s="1"/>
      <c r="AA18" s="1"/>
      <c r="AB18" s="1"/>
    </row>
    <row r="19" ht="20.25" customHeight="1">
      <c r="A19" s="1"/>
      <c r="B19" s="25"/>
      <c r="C19" s="1"/>
      <c r="D19" s="32"/>
      <c r="E19" s="19" t="s">
        <v>34</v>
      </c>
      <c r="F19" s="20">
        <f>SUM(COUNTIF('Discovered Accessibility Issues'!L:L,LEFT(E19,5)))</f>
        <v>0</v>
      </c>
      <c r="G19" s="1"/>
      <c r="H19" s="25"/>
      <c r="I19" s="1"/>
      <c r="J19" s="1"/>
      <c r="K19" s="1"/>
      <c r="L19" s="1"/>
      <c r="M19" s="31"/>
      <c r="N19" s="1"/>
      <c r="O19" s="1"/>
      <c r="P19" s="1"/>
      <c r="Q19" s="1"/>
      <c r="R19" s="1"/>
      <c r="S19" s="1"/>
      <c r="T19" s="1"/>
      <c r="U19" s="1"/>
      <c r="V19" s="1"/>
      <c r="W19" s="1"/>
      <c r="X19" s="1"/>
      <c r="Y19" s="1"/>
      <c r="Z19" s="1"/>
      <c r="AA19" s="1"/>
      <c r="AB19" s="1"/>
    </row>
    <row r="20" ht="20.25" customHeight="1">
      <c r="A20" s="1"/>
      <c r="B20" s="25"/>
      <c r="C20" s="1"/>
      <c r="D20" s="32"/>
      <c r="E20" s="19" t="s">
        <v>35</v>
      </c>
      <c r="F20" s="20">
        <f>SUM(COUNTIF('Discovered Accessibility Issues'!L:L,LEFT(E20,6)))</f>
        <v>2</v>
      </c>
      <c r="G20" s="1"/>
      <c r="H20" s="25"/>
      <c r="I20" s="1"/>
      <c r="J20" s="1"/>
      <c r="K20" s="1"/>
      <c r="L20" s="1"/>
      <c r="M20" s="31"/>
      <c r="N20" s="1"/>
      <c r="O20" s="1"/>
      <c r="P20" s="1"/>
      <c r="Q20" s="1"/>
      <c r="R20" s="1"/>
      <c r="S20" s="1"/>
      <c r="T20" s="1"/>
      <c r="U20" s="1"/>
      <c r="V20" s="1"/>
      <c r="W20" s="1"/>
      <c r="X20" s="1"/>
      <c r="Y20" s="1"/>
      <c r="Z20" s="1"/>
      <c r="AA20" s="1"/>
      <c r="AB20" s="1"/>
    </row>
    <row r="21" ht="20.25" customHeight="1">
      <c r="A21" s="1"/>
      <c r="B21" s="25"/>
      <c r="C21" s="1"/>
      <c r="D21" s="32"/>
      <c r="E21" s="19" t="s">
        <v>36</v>
      </c>
      <c r="F21" s="20">
        <f>SUM(COUNTIF('Discovered Accessibility Issues'!L:L,LEFT(E21,6)))</f>
        <v>1</v>
      </c>
      <c r="G21" s="1"/>
      <c r="H21" s="25"/>
      <c r="I21" s="1"/>
      <c r="J21" s="1"/>
      <c r="K21" s="1"/>
      <c r="L21" s="1"/>
      <c r="M21" s="31"/>
      <c r="N21" s="1"/>
      <c r="O21" s="1"/>
      <c r="P21" s="1"/>
      <c r="Q21" s="1"/>
      <c r="R21" s="1"/>
      <c r="S21" s="1"/>
      <c r="T21" s="1"/>
      <c r="U21" s="1"/>
      <c r="V21" s="1"/>
      <c r="W21" s="1"/>
      <c r="X21" s="1"/>
      <c r="Y21" s="1"/>
      <c r="Z21" s="1"/>
      <c r="AA21" s="1"/>
      <c r="AB21" s="1"/>
    </row>
    <row r="22" ht="20.25" customHeight="1">
      <c r="A22" s="1"/>
      <c r="B22" s="25"/>
      <c r="C22" s="1"/>
      <c r="D22" s="32"/>
      <c r="E22" s="19" t="s">
        <v>37</v>
      </c>
      <c r="F22" s="20">
        <f>SUM(COUNTIF('Discovered Accessibility Issues'!L:L,LEFT(E22,6)))</f>
        <v>0</v>
      </c>
      <c r="G22" s="1"/>
      <c r="H22" s="25"/>
      <c r="I22" s="1"/>
      <c r="J22" s="1"/>
      <c r="K22" s="1"/>
      <c r="L22" s="1"/>
      <c r="M22" s="31"/>
      <c r="N22" s="1"/>
      <c r="O22" s="1"/>
      <c r="P22" s="1"/>
      <c r="Q22" s="1"/>
      <c r="R22" s="1"/>
      <c r="S22" s="1"/>
      <c r="T22" s="1"/>
      <c r="U22" s="1"/>
      <c r="V22" s="1"/>
      <c r="W22" s="1"/>
      <c r="X22" s="1"/>
      <c r="Y22" s="1"/>
      <c r="Z22" s="1"/>
      <c r="AA22" s="1"/>
      <c r="AB22" s="1"/>
    </row>
    <row r="23" ht="20.25" customHeight="1">
      <c r="A23" s="1"/>
      <c r="B23" s="25"/>
      <c r="C23" s="1"/>
      <c r="D23" s="32"/>
      <c r="E23" s="19" t="s">
        <v>38</v>
      </c>
      <c r="F23" s="20">
        <f>SUM(COUNTIF('Discovered Accessibility Issues'!L:L,LEFT(E23,6)))</f>
        <v>1</v>
      </c>
      <c r="G23" s="1"/>
      <c r="H23" s="25"/>
      <c r="I23" s="1"/>
      <c r="J23" s="1"/>
      <c r="K23" s="1"/>
      <c r="L23" s="1"/>
      <c r="M23" s="31"/>
      <c r="N23" s="1"/>
      <c r="O23" s="1"/>
      <c r="P23" s="1"/>
      <c r="Q23" s="1"/>
      <c r="R23" s="1"/>
      <c r="S23" s="1"/>
      <c r="T23" s="1"/>
      <c r="U23" s="1"/>
      <c r="V23" s="1"/>
      <c r="W23" s="1"/>
      <c r="X23" s="1"/>
      <c r="Y23" s="1"/>
      <c r="Z23" s="1"/>
      <c r="AA23" s="1"/>
      <c r="AB23" s="1"/>
    </row>
    <row r="24" ht="20.25" customHeight="1">
      <c r="A24" s="1"/>
      <c r="B24" s="45" t="s">
        <v>39</v>
      </c>
      <c r="C24" s="46"/>
      <c r="D24" s="32"/>
      <c r="E24" s="19" t="s">
        <v>40</v>
      </c>
      <c r="F24" s="20">
        <f>SUM(COUNTIF('Discovered Accessibility Issues'!L:L,LEFT(E24,5)))</f>
        <v>5</v>
      </c>
      <c r="G24" s="1"/>
      <c r="H24" s="25"/>
      <c r="I24" s="1"/>
      <c r="J24" s="1"/>
      <c r="K24" s="1"/>
      <c r="L24" s="1"/>
      <c r="M24" s="31"/>
      <c r="N24" s="1"/>
      <c r="O24" s="1"/>
      <c r="P24" s="1"/>
      <c r="Q24" s="1"/>
      <c r="R24" s="1"/>
      <c r="S24" s="1"/>
      <c r="T24" s="1"/>
      <c r="U24" s="1"/>
      <c r="V24" s="1"/>
      <c r="W24" s="1"/>
      <c r="X24" s="1"/>
      <c r="Y24" s="1"/>
      <c r="Z24" s="1"/>
      <c r="AA24" s="1"/>
      <c r="AB24" s="1"/>
    </row>
    <row r="25" ht="20.25" customHeight="1">
      <c r="A25" s="1"/>
      <c r="B25" s="47" t="s">
        <v>16</v>
      </c>
      <c r="C25" s="48" t="s">
        <v>41</v>
      </c>
      <c r="D25" s="32"/>
      <c r="E25" s="19" t="s">
        <v>42</v>
      </c>
      <c r="F25" s="20">
        <f>SUM(COUNTIF('Discovered Accessibility Issues'!L:L,LEFT(E25,5)))</f>
        <v>1</v>
      </c>
      <c r="G25" s="1"/>
      <c r="H25" s="25"/>
      <c r="I25" s="1"/>
      <c r="J25" s="1"/>
      <c r="K25" s="1"/>
      <c r="L25" s="1"/>
      <c r="M25" s="31"/>
      <c r="N25" s="1"/>
      <c r="O25" s="1"/>
      <c r="P25" s="1"/>
      <c r="Q25" s="1"/>
      <c r="R25" s="1"/>
      <c r="S25" s="1"/>
      <c r="T25" s="1"/>
      <c r="U25" s="1"/>
      <c r="V25" s="1"/>
      <c r="W25" s="1"/>
      <c r="X25" s="1"/>
      <c r="Y25" s="1"/>
      <c r="Z25" s="1"/>
      <c r="AA25" s="1"/>
      <c r="AB25" s="1"/>
    </row>
    <row r="26" ht="20.25" customHeight="1">
      <c r="A26" s="1"/>
      <c r="B26" s="49" t="s">
        <v>43</v>
      </c>
      <c r="C26" s="50">
        <f>SUM(COUNTIF('Discovered Accessibility Issues'!O:O,B26))</f>
        <v>16</v>
      </c>
      <c r="D26" s="32"/>
      <c r="E26" s="19" t="s">
        <v>44</v>
      </c>
      <c r="F26" s="20">
        <f>SUM(COUNTIF('Discovered Accessibility Issues'!L:L,LEFT(E26,5)))</f>
        <v>0</v>
      </c>
      <c r="G26" s="1"/>
      <c r="H26" s="51"/>
      <c r="I26" s="52"/>
      <c r="J26" s="52"/>
      <c r="K26" s="52"/>
      <c r="L26" s="52"/>
      <c r="M26" s="53"/>
      <c r="N26" s="1"/>
      <c r="O26" s="1"/>
      <c r="P26" s="1"/>
      <c r="Q26" s="1"/>
      <c r="R26" s="1"/>
      <c r="S26" s="1"/>
      <c r="T26" s="1"/>
      <c r="U26" s="1"/>
      <c r="V26" s="1"/>
      <c r="W26" s="1"/>
      <c r="X26" s="1"/>
      <c r="Y26" s="1"/>
      <c r="Z26" s="1"/>
      <c r="AA26" s="1"/>
      <c r="AB26" s="1"/>
    </row>
    <row r="27" ht="20.25" customHeight="1">
      <c r="A27" s="1"/>
      <c r="B27" s="54" t="s">
        <v>45</v>
      </c>
      <c r="C27" s="50">
        <f>SUM(COUNTIF('Discovered Accessibility Issues'!O:O,B27))</f>
        <v>69</v>
      </c>
      <c r="D27" s="32"/>
      <c r="E27" s="19" t="s">
        <v>46</v>
      </c>
      <c r="F27" s="20">
        <f>SUM(COUNTIF('Discovered Accessibility Issues'!L:L,LEFT(E27,5)))</f>
        <v>0</v>
      </c>
      <c r="G27" s="1"/>
      <c r="H27" s="25"/>
      <c r="I27" s="1"/>
      <c r="J27" s="1"/>
      <c r="K27" s="1"/>
      <c r="L27" s="1"/>
      <c r="M27" s="31"/>
      <c r="N27" s="1"/>
      <c r="O27" s="1"/>
      <c r="P27" s="1"/>
      <c r="Q27" s="1"/>
      <c r="R27" s="1"/>
      <c r="S27" s="1"/>
      <c r="T27" s="1"/>
      <c r="U27" s="1"/>
      <c r="V27" s="1"/>
      <c r="W27" s="1"/>
      <c r="X27" s="1"/>
      <c r="Y27" s="1"/>
      <c r="Z27" s="1"/>
      <c r="AA27" s="1"/>
      <c r="AB27" s="1"/>
    </row>
    <row r="28" ht="20.25" customHeight="1">
      <c r="A28" s="1"/>
      <c r="B28" s="54" t="s">
        <v>47</v>
      </c>
      <c r="C28" s="50">
        <f>SUM(COUNTIF('Discovered Accessibility Issues'!O:O,B28))</f>
        <v>24</v>
      </c>
      <c r="D28" s="32"/>
      <c r="E28" s="19" t="s">
        <v>48</v>
      </c>
      <c r="F28" s="20">
        <f>SUM(COUNTIF('Discovered Accessibility Issues'!L:L,LEFT(E28,5)))</f>
        <v>1</v>
      </c>
      <c r="G28" s="1"/>
      <c r="H28" s="25"/>
      <c r="I28" s="1"/>
      <c r="J28" s="1"/>
      <c r="K28" s="1"/>
      <c r="L28" s="1"/>
      <c r="M28" s="31"/>
      <c r="N28" s="1"/>
      <c r="O28" s="1"/>
      <c r="P28" s="1"/>
      <c r="Q28" s="1"/>
      <c r="R28" s="1"/>
      <c r="S28" s="1"/>
      <c r="T28" s="1"/>
      <c r="U28" s="1"/>
      <c r="V28" s="1"/>
      <c r="W28" s="1"/>
      <c r="X28" s="1"/>
      <c r="Y28" s="1"/>
      <c r="Z28" s="1"/>
      <c r="AA28" s="1"/>
      <c r="AB28" s="1"/>
    </row>
    <row r="29" ht="20.25" customHeight="1">
      <c r="A29" s="1"/>
      <c r="B29" s="55" t="s">
        <v>49</v>
      </c>
      <c r="C29" s="56">
        <f>SUM(C26:C28)</f>
        <v>109</v>
      </c>
      <c r="D29" s="32"/>
      <c r="E29" s="19" t="s">
        <v>50</v>
      </c>
      <c r="F29" s="20">
        <f>SUM(COUNTIF('Discovered Accessibility Issues'!L:L,LEFT(E29,5)))</f>
        <v>0</v>
      </c>
      <c r="G29" s="1"/>
      <c r="H29" s="25"/>
      <c r="I29" s="1"/>
      <c r="J29" s="1"/>
      <c r="K29" s="1"/>
      <c r="L29" s="1"/>
      <c r="M29" s="31"/>
      <c r="N29" s="1"/>
      <c r="O29" s="1"/>
      <c r="P29" s="1"/>
      <c r="Q29" s="1"/>
      <c r="R29" s="1"/>
      <c r="S29" s="1"/>
      <c r="T29" s="1"/>
      <c r="U29" s="1"/>
      <c r="V29" s="1"/>
      <c r="W29" s="1"/>
      <c r="X29" s="1"/>
      <c r="Y29" s="1"/>
      <c r="Z29" s="1"/>
      <c r="AA29" s="1"/>
      <c r="AB29" s="1"/>
    </row>
    <row r="30" ht="20.25" customHeight="1">
      <c r="A30" s="1"/>
      <c r="B30" s="57" t="s">
        <v>51</v>
      </c>
      <c r="C30" s="58"/>
      <c r="D30" s="1"/>
      <c r="E30" s="19" t="s">
        <v>52</v>
      </c>
      <c r="F30" s="20">
        <f>SUM(COUNTIF('Discovered Accessibility Issues'!L:L,LEFT(E30,5)))</f>
        <v>1</v>
      </c>
      <c r="G30" s="1"/>
      <c r="H30" s="25"/>
      <c r="I30" s="1"/>
      <c r="J30" s="1"/>
      <c r="K30" s="1"/>
      <c r="L30" s="1"/>
      <c r="M30" s="31"/>
      <c r="N30" s="1"/>
      <c r="O30" s="1"/>
      <c r="P30" s="1"/>
      <c r="Q30" s="1"/>
      <c r="R30" s="1"/>
      <c r="S30" s="1"/>
      <c r="T30" s="1"/>
      <c r="U30" s="1"/>
      <c r="V30" s="1"/>
      <c r="W30" s="1"/>
      <c r="X30" s="1"/>
      <c r="Y30" s="1"/>
      <c r="Z30" s="1"/>
      <c r="AA30" s="1"/>
      <c r="AB30" s="1"/>
    </row>
    <row r="31" ht="20.25" customHeight="1">
      <c r="A31" s="1"/>
      <c r="B31" s="25"/>
      <c r="C31" s="1"/>
      <c r="D31" s="1"/>
      <c r="E31" s="19" t="s">
        <v>53</v>
      </c>
      <c r="F31" s="20">
        <f>SUM(COUNTIF('Discovered Accessibility Issues'!L:L,LEFT(E31,5)))</f>
        <v>0</v>
      </c>
      <c r="G31" s="1"/>
      <c r="H31" s="25"/>
      <c r="I31" s="32"/>
      <c r="J31" s="32"/>
      <c r="K31" s="32"/>
      <c r="L31" s="32"/>
      <c r="M31" s="59"/>
      <c r="N31" s="1"/>
      <c r="O31" s="1"/>
      <c r="P31" s="1"/>
      <c r="Q31" s="1"/>
      <c r="R31" s="1"/>
      <c r="S31" s="1"/>
      <c r="T31" s="1"/>
      <c r="U31" s="1"/>
      <c r="V31" s="1"/>
      <c r="W31" s="1"/>
      <c r="X31" s="1"/>
      <c r="Y31" s="1"/>
      <c r="Z31" s="1"/>
      <c r="AA31" s="1"/>
      <c r="AB31" s="1"/>
    </row>
    <row r="32" ht="20.25" customHeight="1">
      <c r="A32" s="1"/>
      <c r="B32" s="51"/>
      <c r="C32" s="52"/>
      <c r="D32" s="32"/>
      <c r="E32" s="19" t="s">
        <v>54</v>
      </c>
      <c r="F32" s="20">
        <f>SUM(COUNTIF('Discovered Accessibility Issues'!L:L,LEFT(E32,5)))</f>
        <v>7</v>
      </c>
      <c r="G32" s="1"/>
      <c r="H32" s="25"/>
      <c r="I32" s="1"/>
      <c r="J32" s="1"/>
      <c r="K32" s="1"/>
      <c r="L32" s="1"/>
      <c r="M32" s="31"/>
      <c r="N32" s="1"/>
      <c r="O32" s="1"/>
      <c r="P32" s="1"/>
      <c r="Q32" s="1"/>
      <c r="R32" s="1"/>
      <c r="S32" s="1"/>
      <c r="T32" s="1"/>
      <c r="U32" s="1"/>
      <c r="V32" s="1"/>
      <c r="W32" s="1"/>
      <c r="X32" s="1"/>
      <c r="Y32" s="1"/>
      <c r="Z32" s="1"/>
      <c r="AA32" s="1"/>
      <c r="AB32" s="1"/>
    </row>
    <row r="33" ht="20.25" customHeight="1">
      <c r="A33" s="52"/>
      <c r="B33" s="25"/>
      <c r="C33" s="1"/>
      <c r="D33" s="52"/>
      <c r="E33" s="19" t="s">
        <v>55</v>
      </c>
      <c r="F33" s="20">
        <f>SUM(COUNTIF('Discovered Accessibility Issues'!L:L,LEFT(E33,5)))</f>
        <v>6</v>
      </c>
      <c r="G33" s="1"/>
      <c r="H33" s="25"/>
      <c r="I33" s="1"/>
      <c r="J33" s="1"/>
      <c r="K33" s="1"/>
      <c r="L33" s="1"/>
      <c r="M33" s="31"/>
      <c r="N33" s="52"/>
      <c r="O33" s="52"/>
      <c r="P33" s="52"/>
      <c r="Q33" s="52"/>
      <c r="R33" s="52"/>
      <c r="S33" s="52"/>
      <c r="T33" s="52"/>
      <c r="U33" s="52"/>
      <c r="V33" s="52"/>
      <c r="W33" s="52"/>
      <c r="X33" s="52"/>
      <c r="Y33" s="52"/>
      <c r="Z33" s="52"/>
      <c r="AA33" s="52"/>
      <c r="AB33" s="52"/>
    </row>
    <row r="34" ht="20.25" customHeight="1">
      <c r="A34" s="1"/>
      <c r="B34" s="25"/>
      <c r="C34" s="1"/>
      <c r="D34" s="60"/>
      <c r="E34" s="19" t="s">
        <v>56</v>
      </c>
      <c r="F34" s="20">
        <f>SUM(COUNTIF('Discovered Accessibility Issues'!L:L,LEFT(E34,5)))</f>
        <v>0</v>
      </c>
      <c r="G34" s="1"/>
      <c r="H34" s="25"/>
      <c r="I34" s="52"/>
      <c r="J34" s="52"/>
      <c r="K34" s="1"/>
      <c r="L34" s="1"/>
      <c r="M34" s="31"/>
      <c r="N34" s="1"/>
      <c r="O34" s="1"/>
      <c r="P34" s="1"/>
      <c r="Q34" s="1"/>
      <c r="R34" s="1"/>
      <c r="S34" s="1"/>
      <c r="T34" s="1"/>
      <c r="U34" s="1"/>
      <c r="V34" s="1"/>
      <c r="W34" s="1"/>
      <c r="X34" s="1"/>
      <c r="Y34" s="1"/>
      <c r="Z34" s="1"/>
      <c r="AA34" s="1"/>
      <c r="AB34" s="1"/>
    </row>
    <row r="35" ht="20.25" customHeight="1">
      <c r="A35" s="1"/>
      <c r="B35" s="25"/>
      <c r="C35" s="1"/>
      <c r="D35" s="61"/>
      <c r="E35" s="19" t="s">
        <v>57</v>
      </c>
      <c r="F35" s="20">
        <f>SUM(COUNTIF('Discovered Accessibility Issues'!L:L,LEFT(E35,5)))</f>
        <v>2</v>
      </c>
      <c r="G35" s="1"/>
      <c r="H35" s="25"/>
      <c r="I35" s="1"/>
      <c r="J35" s="1"/>
      <c r="K35" s="1"/>
      <c r="L35" s="1"/>
      <c r="M35" s="31"/>
      <c r="N35" s="1"/>
      <c r="O35" s="1"/>
      <c r="P35" s="1"/>
      <c r="Q35" s="1"/>
      <c r="R35" s="1"/>
      <c r="S35" s="1"/>
      <c r="T35" s="1"/>
      <c r="U35" s="1"/>
      <c r="V35" s="1"/>
      <c r="W35" s="1"/>
      <c r="X35" s="1"/>
      <c r="Y35" s="1"/>
      <c r="Z35" s="1"/>
      <c r="AA35" s="1"/>
      <c r="AB35" s="1"/>
    </row>
    <row r="36" ht="20.25" customHeight="1">
      <c r="A36" s="1"/>
      <c r="B36" s="25"/>
      <c r="C36" s="1"/>
      <c r="D36" s="62"/>
      <c r="E36" s="19" t="s">
        <v>58</v>
      </c>
      <c r="F36" s="20">
        <f>SUM(COUNTIF('Discovered Accessibility Issues'!L:L,LEFT(E36,5)))</f>
        <v>2</v>
      </c>
      <c r="G36" s="1"/>
      <c r="H36" s="25"/>
      <c r="I36" s="1"/>
      <c r="J36" s="1"/>
      <c r="K36" s="1"/>
      <c r="L36" s="1"/>
      <c r="M36" s="31"/>
      <c r="N36" s="1"/>
      <c r="O36" s="1"/>
      <c r="P36" s="1"/>
      <c r="Q36" s="1"/>
      <c r="R36" s="1"/>
      <c r="S36" s="1"/>
      <c r="T36" s="1"/>
      <c r="U36" s="1"/>
      <c r="V36" s="1"/>
      <c r="W36" s="1"/>
      <c r="X36" s="1"/>
      <c r="Y36" s="1"/>
      <c r="Z36" s="1"/>
      <c r="AA36" s="1"/>
      <c r="AB36" s="1"/>
    </row>
    <row r="37" ht="20.25" customHeight="1">
      <c r="A37" s="1"/>
      <c r="B37" s="25"/>
      <c r="C37" s="1"/>
      <c r="D37" s="62"/>
      <c r="E37" s="19" t="s">
        <v>59</v>
      </c>
      <c r="F37" s="20">
        <f>SUM(COUNTIF('Discovered Accessibility Issues'!L:L,LEFT(E37,5)))</f>
        <v>0</v>
      </c>
      <c r="G37" s="1"/>
      <c r="H37" s="25"/>
      <c r="I37" s="1"/>
      <c r="J37" s="1"/>
      <c r="K37" s="1"/>
      <c r="L37" s="1"/>
      <c r="M37" s="31"/>
      <c r="N37" s="1"/>
      <c r="O37" s="1"/>
      <c r="P37" s="1"/>
      <c r="Q37" s="1"/>
      <c r="R37" s="1"/>
      <c r="S37" s="1"/>
      <c r="T37" s="1"/>
      <c r="U37" s="1"/>
      <c r="V37" s="1"/>
      <c r="W37" s="1"/>
      <c r="X37" s="1"/>
      <c r="Y37" s="1"/>
      <c r="Z37" s="1"/>
      <c r="AA37" s="1"/>
      <c r="AB37" s="1"/>
    </row>
    <row r="38" ht="20.25" customHeight="1">
      <c r="A38" s="1"/>
      <c r="B38" s="25"/>
      <c r="C38" s="1"/>
      <c r="D38" s="62"/>
      <c r="E38" s="19" t="s">
        <v>60</v>
      </c>
      <c r="F38" s="20">
        <f>SUM(COUNTIF('Discovered Accessibility Issues'!L:L,LEFT(E38,5)))</f>
        <v>0</v>
      </c>
      <c r="G38" s="1"/>
      <c r="H38" s="25"/>
      <c r="I38" s="1"/>
      <c r="J38" s="1"/>
      <c r="K38" s="1"/>
      <c r="L38" s="1"/>
      <c r="M38" s="31"/>
      <c r="N38" s="32"/>
      <c r="O38" s="32"/>
      <c r="P38" s="63"/>
      <c r="Q38" s="1"/>
      <c r="R38" s="1"/>
      <c r="S38" s="1"/>
      <c r="T38" s="1"/>
      <c r="U38" s="1"/>
      <c r="V38" s="1"/>
      <c r="W38" s="1"/>
      <c r="X38" s="1"/>
      <c r="Y38" s="1"/>
      <c r="Z38" s="1"/>
      <c r="AA38" s="1"/>
      <c r="AB38" s="1"/>
    </row>
    <row r="39" ht="20.25" customHeight="1">
      <c r="A39" s="1"/>
      <c r="B39" s="25"/>
      <c r="C39" s="1"/>
      <c r="D39" s="62"/>
      <c r="E39" s="19" t="s">
        <v>61</v>
      </c>
      <c r="F39" s="20">
        <f>SUM(COUNTIF('Discovered Accessibility Issues'!L:L,LEFT(E39,5)))</f>
        <v>0</v>
      </c>
      <c r="G39" s="1"/>
      <c r="H39" s="25"/>
      <c r="I39" s="1"/>
      <c r="J39" s="1"/>
      <c r="K39" s="1"/>
      <c r="L39" s="1"/>
      <c r="M39" s="31"/>
      <c r="N39" s="1"/>
      <c r="O39" s="32"/>
      <c r="P39" s="63"/>
      <c r="Q39" s="1"/>
      <c r="R39" s="1"/>
      <c r="S39" s="1"/>
      <c r="T39" s="1"/>
      <c r="U39" s="1"/>
      <c r="V39" s="1"/>
      <c r="W39" s="1"/>
      <c r="X39" s="1"/>
      <c r="Y39" s="1"/>
      <c r="Z39" s="1"/>
      <c r="AA39" s="1"/>
      <c r="AB39" s="1"/>
    </row>
    <row r="40" ht="20.25" customHeight="1">
      <c r="A40" s="1"/>
      <c r="B40" s="25"/>
      <c r="C40" s="1"/>
      <c r="D40" s="42"/>
      <c r="E40" s="19" t="s">
        <v>62</v>
      </c>
      <c r="F40" s="20">
        <f>SUM(COUNTIF('Discovered Accessibility Issues'!L:L,LEFT(E40,5)))</f>
        <v>0</v>
      </c>
      <c r="G40" s="1"/>
      <c r="H40" s="25"/>
      <c r="I40" s="1"/>
      <c r="J40" s="1"/>
      <c r="K40" s="1"/>
      <c r="L40" s="1"/>
      <c r="M40" s="31"/>
      <c r="N40" s="1"/>
      <c r="O40" s="32"/>
      <c r="P40" s="63"/>
      <c r="Q40" s="1"/>
      <c r="R40" s="1"/>
      <c r="S40" s="1"/>
      <c r="T40" s="1"/>
      <c r="U40" s="1"/>
      <c r="V40" s="1"/>
      <c r="W40" s="1"/>
      <c r="X40" s="1"/>
      <c r="Y40" s="1"/>
      <c r="Z40" s="1"/>
      <c r="AA40" s="1"/>
      <c r="AB40" s="1"/>
    </row>
    <row r="41" ht="20.25" customHeight="1">
      <c r="A41" s="1"/>
      <c r="B41" s="25"/>
      <c r="C41" s="1"/>
      <c r="D41" s="1"/>
      <c r="E41" s="19" t="s">
        <v>63</v>
      </c>
      <c r="F41" s="20">
        <f>SUM(COUNTIF('Discovered Accessibility Issues'!L:L,LEFT(E41,5)))</f>
        <v>0</v>
      </c>
      <c r="G41" s="1"/>
      <c r="H41" s="25"/>
      <c r="I41" s="1"/>
      <c r="J41" s="1"/>
      <c r="K41" s="1"/>
      <c r="L41" s="1"/>
      <c r="M41" s="31"/>
      <c r="N41" s="1"/>
      <c r="O41" s="64"/>
      <c r="P41" s="64"/>
      <c r="Q41" s="1"/>
      <c r="R41" s="1"/>
      <c r="S41" s="1"/>
      <c r="T41" s="1"/>
      <c r="U41" s="1"/>
      <c r="V41" s="1"/>
      <c r="W41" s="1"/>
      <c r="X41" s="1"/>
      <c r="Y41" s="1"/>
      <c r="Z41" s="1"/>
      <c r="AA41" s="1"/>
      <c r="AB41" s="1"/>
    </row>
    <row r="42" ht="20.25" customHeight="1">
      <c r="A42" s="1"/>
      <c r="B42" s="25"/>
      <c r="C42" s="1"/>
      <c r="D42" s="1"/>
      <c r="E42" s="19" t="s">
        <v>64</v>
      </c>
      <c r="F42" s="20">
        <f>SUM(COUNTIF('Discovered Accessibility Issues'!L:L,LEFT(E42,5)))</f>
        <v>0</v>
      </c>
      <c r="G42" s="1"/>
      <c r="H42" s="25"/>
      <c r="I42" s="1"/>
      <c r="J42" s="1"/>
      <c r="K42" s="1"/>
      <c r="L42" s="1"/>
      <c r="M42" s="31"/>
      <c r="N42" s="1"/>
      <c r="O42" s="32"/>
      <c r="P42" s="32"/>
      <c r="Q42" s="1"/>
      <c r="R42" s="1"/>
      <c r="S42" s="1"/>
      <c r="T42" s="1"/>
      <c r="U42" s="1"/>
      <c r="V42" s="1"/>
      <c r="W42" s="1"/>
      <c r="X42" s="1"/>
      <c r="Y42" s="1"/>
      <c r="Z42" s="1"/>
      <c r="AA42" s="1"/>
      <c r="AB42" s="1"/>
    </row>
    <row r="43" ht="20.25" customHeight="1">
      <c r="A43" s="1"/>
      <c r="B43" s="25"/>
      <c r="C43" s="1"/>
      <c r="D43" s="1"/>
      <c r="E43" s="19" t="s">
        <v>65</v>
      </c>
      <c r="F43" s="20">
        <f>SUM(COUNTIF('Discovered Accessibility Issues'!L:L,LEFT(E43,5)))</f>
        <v>0</v>
      </c>
      <c r="G43" s="1"/>
      <c r="H43" s="25"/>
      <c r="I43" s="1"/>
      <c r="J43" s="1"/>
      <c r="K43" s="1"/>
      <c r="L43" s="1"/>
      <c r="M43" s="31"/>
      <c r="N43" s="1"/>
      <c r="O43" s="32"/>
      <c r="P43" s="32"/>
      <c r="Q43" s="1"/>
      <c r="R43" s="1"/>
      <c r="S43" s="1"/>
      <c r="T43" s="1"/>
      <c r="U43" s="1"/>
      <c r="V43" s="1"/>
      <c r="W43" s="1"/>
      <c r="X43" s="1"/>
      <c r="Y43" s="1"/>
      <c r="Z43" s="1"/>
      <c r="AA43" s="1"/>
      <c r="AB43" s="1"/>
    </row>
    <row r="44" ht="20.25" customHeight="1">
      <c r="A44" s="1"/>
      <c r="B44" s="25"/>
      <c r="C44" s="1"/>
      <c r="D44" s="1"/>
      <c r="E44" s="19" t="s">
        <v>66</v>
      </c>
      <c r="F44" s="20">
        <f>SUM(COUNTIF('Discovered Accessibility Issues'!L:L,LEFT(E44,5)))</f>
        <v>0</v>
      </c>
      <c r="G44" s="1"/>
      <c r="H44" s="25"/>
      <c r="I44" s="1"/>
      <c r="J44" s="1"/>
      <c r="K44" s="1"/>
      <c r="L44" s="1"/>
      <c r="M44" s="31"/>
      <c r="N44" s="1"/>
      <c r="O44" s="32"/>
      <c r="P44" s="32"/>
      <c r="Q44" s="1"/>
      <c r="R44" s="1"/>
      <c r="S44" s="1"/>
      <c r="T44" s="1"/>
      <c r="U44" s="1"/>
      <c r="V44" s="1"/>
      <c r="W44" s="1"/>
      <c r="X44" s="1"/>
      <c r="Y44" s="1"/>
      <c r="Z44" s="1"/>
      <c r="AA44" s="1"/>
      <c r="AB44" s="1"/>
    </row>
    <row r="45" ht="20.25" customHeight="1">
      <c r="A45" s="1"/>
      <c r="B45" s="25"/>
      <c r="C45" s="1"/>
      <c r="D45" s="1"/>
      <c r="E45" s="19" t="s">
        <v>67</v>
      </c>
      <c r="F45" s="20">
        <f>SUM(COUNTIF('Discovered Accessibility Issues'!L:L,LEFT(E45,5)))</f>
        <v>0</v>
      </c>
      <c r="G45" s="1"/>
      <c r="H45" s="65"/>
      <c r="I45" s="66"/>
      <c r="J45" s="66"/>
      <c r="K45" s="66"/>
      <c r="L45" s="66"/>
      <c r="M45" s="67"/>
      <c r="N45" s="1"/>
      <c r="O45" s="1"/>
      <c r="P45" s="1"/>
      <c r="Q45" s="1"/>
      <c r="R45" s="1"/>
      <c r="S45" s="1"/>
      <c r="T45" s="1"/>
      <c r="U45" s="1"/>
      <c r="V45" s="1"/>
      <c r="W45" s="1"/>
      <c r="X45" s="1"/>
      <c r="Y45" s="1"/>
      <c r="Z45" s="1"/>
      <c r="AA45" s="1"/>
      <c r="AB45" s="1"/>
    </row>
    <row r="46" ht="20.25" customHeight="1">
      <c r="A46" s="1"/>
      <c r="B46" s="25"/>
      <c r="C46" s="1"/>
      <c r="D46" s="1"/>
      <c r="E46" s="19" t="s">
        <v>68</v>
      </c>
      <c r="F46" s="20">
        <f>SUM(COUNTIF('Discovered Accessibility Issues'!L:L,LEFT(E46,5)))</f>
        <v>0</v>
      </c>
      <c r="G46" s="1"/>
      <c r="H46" s="1"/>
      <c r="I46" s="1"/>
      <c r="J46" s="1"/>
      <c r="K46" s="1"/>
      <c r="L46" s="1"/>
      <c r="M46" s="1"/>
      <c r="N46" s="1"/>
      <c r="O46" s="1"/>
      <c r="P46" s="1"/>
      <c r="Q46" s="1"/>
      <c r="R46" s="1"/>
      <c r="S46" s="1"/>
      <c r="T46" s="1"/>
      <c r="U46" s="1"/>
      <c r="V46" s="1"/>
      <c r="W46" s="1"/>
      <c r="X46" s="1"/>
      <c r="Y46" s="1"/>
      <c r="Z46" s="1"/>
      <c r="AA46" s="1"/>
      <c r="AB46" s="1"/>
    </row>
    <row r="47" ht="20.25" customHeight="1">
      <c r="A47" s="1"/>
      <c r="B47" s="25"/>
      <c r="C47" s="1"/>
      <c r="D47" s="1"/>
      <c r="E47" s="19" t="s">
        <v>69</v>
      </c>
      <c r="F47" s="20">
        <f>SUM(COUNTIF('Discovered Accessibility Issues'!L:L,LEFT(E47,5)))</f>
        <v>1</v>
      </c>
      <c r="G47" s="1"/>
      <c r="H47" s="1"/>
      <c r="I47" s="1"/>
      <c r="J47" s="1"/>
      <c r="K47" s="1"/>
      <c r="L47" s="1"/>
      <c r="M47" s="1"/>
      <c r="N47" s="1"/>
      <c r="O47" s="1"/>
      <c r="P47" s="1"/>
      <c r="Q47" s="1"/>
      <c r="R47" s="1"/>
      <c r="S47" s="1"/>
      <c r="T47" s="1"/>
      <c r="U47" s="1"/>
      <c r="V47" s="1"/>
      <c r="W47" s="1"/>
      <c r="X47" s="1"/>
      <c r="Y47" s="1"/>
      <c r="Z47" s="1"/>
      <c r="AA47" s="1"/>
      <c r="AB47" s="1"/>
    </row>
    <row r="48" ht="20.25" customHeight="1">
      <c r="A48" s="1"/>
      <c r="B48" s="25"/>
      <c r="C48" s="1"/>
      <c r="D48" s="31"/>
      <c r="E48" s="19" t="s">
        <v>70</v>
      </c>
      <c r="F48" s="20">
        <f>SUM(COUNTIF('Discovered Accessibility Issues'!L:L,LEFT(E48,5)))</f>
        <v>2</v>
      </c>
      <c r="G48" s="1"/>
      <c r="H48" s="1"/>
      <c r="I48" s="1"/>
      <c r="J48" s="1"/>
      <c r="K48" s="1"/>
      <c r="L48" s="1"/>
      <c r="M48" s="1"/>
      <c r="N48" s="1"/>
      <c r="O48" s="1"/>
      <c r="P48" s="1"/>
      <c r="Q48" s="1"/>
      <c r="R48" s="1"/>
      <c r="S48" s="1"/>
      <c r="T48" s="1"/>
      <c r="U48" s="1"/>
      <c r="V48" s="1"/>
      <c r="W48" s="1"/>
      <c r="X48" s="1"/>
      <c r="Y48" s="1"/>
      <c r="Z48" s="1"/>
      <c r="AA48" s="1"/>
      <c r="AB48" s="1"/>
    </row>
    <row r="49" ht="12.75" customHeight="1">
      <c r="A49" s="1"/>
      <c r="B49" s="25"/>
      <c r="C49" s="1"/>
      <c r="D49" s="31"/>
      <c r="E49" s="19" t="s">
        <v>71</v>
      </c>
      <c r="F49" s="20">
        <f>SUM(COUNTIF('Discovered Accessibility Issues'!L:L,LEFT(E49,5)))</f>
        <v>0</v>
      </c>
      <c r="G49" s="1"/>
      <c r="H49" s="1"/>
      <c r="I49" s="1"/>
      <c r="J49" s="1"/>
      <c r="K49" s="1"/>
      <c r="L49" s="1"/>
      <c r="M49" s="1"/>
      <c r="N49" s="1"/>
      <c r="O49" s="1"/>
      <c r="P49" s="1"/>
      <c r="Q49" s="1"/>
      <c r="R49" s="1"/>
      <c r="S49" s="1"/>
      <c r="T49" s="1"/>
      <c r="U49" s="1"/>
      <c r="V49" s="1"/>
      <c r="W49" s="1"/>
      <c r="X49" s="1"/>
      <c r="Y49" s="1"/>
      <c r="Z49" s="1"/>
      <c r="AA49" s="1"/>
      <c r="AB49" s="1"/>
    </row>
    <row r="50" ht="12.75" customHeight="1">
      <c r="A50" s="1"/>
      <c r="B50" s="25"/>
      <c r="C50" s="1"/>
      <c r="D50" s="1"/>
      <c r="E50" s="19" t="s">
        <v>72</v>
      </c>
      <c r="F50" s="20">
        <f>SUM(COUNTIF('Discovered Accessibility Issues'!L:L,LEFT(E50,5)))</f>
        <v>0</v>
      </c>
      <c r="G50" s="1"/>
      <c r="H50" s="1"/>
      <c r="I50" s="1"/>
      <c r="J50" s="1"/>
      <c r="K50" s="1"/>
      <c r="L50" s="1"/>
      <c r="M50" s="1"/>
      <c r="N50" s="1"/>
      <c r="O50" s="1"/>
      <c r="P50" s="1"/>
      <c r="Q50" s="1"/>
      <c r="R50" s="1"/>
      <c r="S50" s="1"/>
      <c r="T50" s="1"/>
      <c r="U50" s="1"/>
      <c r="V50" s="1"/>
      <c r="W50" s="1"/>
      <c r="X50" s="1"/>
      <c r="Y50" s="1"/>
      <c r="Z50" s="1"/>
      <c r="AA50" s="1"/>
      <c r="AB50" s="1"/>
    </row>
    <row r="51" ht="12.75" customHeight="1">
      <c r="A51" s="1"/>
      <c r="B51" s="25"/>
      <c r="C51" s="1"/>
      <c r="D51" s="1"/>
      <c r="E51" s="19" t="s">
        <v>73</v>
      </c>
      <c r="F51" s="20">
        <f>SUM(COUNTIF('Discovered Accessibility Issues'!L:L,LEFT(E51,5)))</f>
        <v>1</v>
      </c>
      <c r="G51" s="1"/>
      <c r="H51" s="1"/>
      <c r="I51" s="1"/>
      <c r="J51" s="1"/>
      <c r="K51" s="1"/>
      <c r="L51" s="1"/>
      <c r="M51" s="1"/>
      <c r="N51" s="1"/>
      <c r="O51" s="1"/>
      <c r="P51" s="1"/>
      <c r="Q51" s="1"/>
      <c r="R51" s="1"/>
      <c r="S51" s="1"/>
      <c r="T51" s="1"/>
      <c r="U51" s="1"/>
      <c r="V51" s="1"/>
      <c r="W51" s="1"/>
      <c r="X51" s="1"/>
      <c r="Y51" s="1"/>
      <c r="Z51" s="1"/>
      <c r="AA51" s="1"/>
      <c r="AB51" s="1"/>
    </row>
    <row r="52" ht="12.75" customHeight="1">
      <c r="A52" s="1"/>
      <c r="B52" s="25"/>
      <c r="C52" s="1"/>
      <c r="D52" s="1"/>
      <c r="E52" s="19" t="s">
        <v>74</v>
      </c>
      <c r="F52" s="20">
        <f>SUM(COUNTIF('Discovered Accessibility Issues'!L:L,LEFT(E52,5)))</f>
        <v>30</v>
      </c>
      <c r="G52" s="1"/>
      <c r="H52" s="1"/>
      <c r="I52" s="1"/>
      <c r="J52" s="1"/>
      <c r="K52" s="1"/>
      <c r="L52" s="1"/>
      <c r="M52" s="1"/>
      <c r="N52" s="1"/>
      <c r="O52" s="1"/>
      <c r="P52" s="1"/>
      <c r="Q52" s="1"/>
      <c r="R52" s="1"/>
      <c r="S52" s="1"/>
      <c r="T52" s="1"/>
      <c r="U52" s="1"/>
      <c r="V52" s="1"/>
      <c r="W52" s="1"/>
      <c r="X52" s="1"/>
      <c r="Y52" s="1"/>
      <c r="Z52" s="1"/>
      <c r="AA52" s="1"/>
      <c r="AB52" s="1"/>
    </row>
    <row r="53" ht="12.75" customHeight="1">
      <c r="A53" s="1"/>
      <c r="B53" s="65"/>
      <c r="C53" s="66"/>
      <c r="D53" s="67"/>
      <c r="E53" s="68" t="s">
        <v>75</v>
      </c>
      <c r="F53" s="20">
        <f>SUM(COUNTIF('Discovered Accessibility Issues'!L:L,LEFT(E53,5)))</f>
        <v>3</v>
      </c>
      <c r="G53" s="1"/>
      <c r="H53" s="1"/>
      <c r="I53" s="1"/>
      <c r="J53" s="1"/>
      <c r="K53" s="1"/>
      <c r="L53" s="1"/>
      <c r="M53" s="1"/>
      <c r="N53" s="1"/>
      <c r="O53" s="1"/>
      <c r="P53" s="1"/>
      <c r="Q53" s="1"/>
      <c r="R53" s="1"/>
      <c r="S53" s="1"/>
      <c r="T53" s="1"/>
      <c r="U53" s="1"/>
      <c r="V53" s="1"/>
      <c r="W53" s="1"/>
      <c r="X53" s="1"/>
      <c r="Y53" s="1"/>
      <c r="Z53" s="1"/>
      <c r="AA53" s="1"/>
      <c r="AB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2:M2"/>
    <mergeCell ref="I3:M3"/>
    <mergeCell ref="I4:M4"/>
    <mergeCell ref="H7:M7"/>
    <mergeCell ref="H11:M11"/>
  </mergeCells>
  <hyperlinks>
    <hyperlink r:id="rId1" ref="E4"/>
    <hyperlink r:id="rId2" ref="E5"/>
    <hyperlink r:id="rId3" ref="E6"/>
    <hyperlink r:id="rId4" ref="E7"/>
    <hyperlink r:id="rId5" ref="E8"/>
    <hyperlink r:id="rId6" ref="E9"/>
    <hyperlink r:id="rId7" ref="E10"/>
    <hyperlink r:id="rId8" ref="E11"/>
    <hyperlink r:id="rId9" ref="E12"/>
    <hyperlink r:id="rId10" ref="E13"/>
    <hyperlink r:id="rId11" ref="E14"/>
    <hyperlink r:id="rId12" ref="E15"/>
    <hyperlink r:id="rId13" ref="E16"/>
    <hyperlink r:id="rId14" ref="E17"/>
    <hyperlink r:id="rId15" ref="E18"/>
    <hyperlink r:id="rId16" ref="E19"/>
    <hyperlink r:id="rId17" ref="E20"/>
    <hyperlink r:id="rId18" ref="E21"/>
    <hyperlink r:id="rId19" ref="E22"/>
    <hyperlink r:id="rId20" ref="E23"/>
    <hyperlink r:id="rId21" ref="E24"/>
    <hyperlink r:id="rId22" ref="E25"/>
    <hyperlink r:id="rId23" ref="E27"/>
    <hyperlink r:id="rId24" ref="E28"/>
    <hyperlink r:id="rId25" ref="E29"/>
    <hyperlink r:id="rId26" ref="E30"/>
    <hyperlink r:id="rId27" ref="E31"/>
    <hyperlink r:id="rId28" ref="E32"/>
    <hyperlink r:id="rId29" ref="E33"/>
    <hyperlink r:id="rId30" ref="E34"/>
    <hyperlink r:id="rId31" ref="E35"/>
    <hyperlink r:id="rId32" ref="E36"/>
    <hyperlink r:id="rId33" ref="E37"/>
    <hyperlink r:id="rId34" ref="E38"/>
    <hyperlink r:id="rId35" ref="E39"/>
    <hyperlink r:id="rId36" ref="E40"/>
    <hyperlink r:id="rId37" ref="E41"/>
    <hyperlink r:id="rId38" ref="E42"/>
    <hyperlink r:id="rId39" ref="E43"/>
    <hyperlink r:id="rId40" ref="E44"/>
    <hyperlink r:id="rId41" ref="E45"/>
    <hyperlink r:id="rId42" ref="E46"/>
    <hyperlink r:id="rId43" ref="E47"/>
    <hyperlink r:id="rId44" ref="E48"/>
    <hyperlink r:id="rId45" ref="E49"/>
    <hyperlink r:id="rId46" ref="E50"/>
    <hyperlink r:id="rId47" ref="E51"/>
    <hyperlink r:id="rId48" ref="E52"/>
    <hyperlink r:id="rId49" ref="E53"/>
  </hyperlinks>
  <printOptions/>
  <pageMargins bottom="0.75" footer="0.0" header="0.0" left="0.7" right="0.7" top="0.75"/>
  <pageSetup orientation="portrait"/>
  <drawing r:id="rId5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43"/>
    <col customWidth="1" min="2" max="2" width="21.14"/>
    <col customWidth="1" min="3" max="3" width="18.86"/>
    <col customWidth="1" min="4" max="4" width="19.43"/>
    <col customWidth="1" min="5" max="5" width="5.14"/>
    <col customWidth="1" min="6" max="6" width="26.43"/>
    <col customWidth="1" min="7" max="7" width="56.43"/>
    <col customWidth="1" min="8" max="8" width="4.29"/>
    <col customWidth="1" min="9" max="9" width="19.43"/>
    <col customWidth="1" min="10" max="10" width="69.14"/>
    <col customWidth="1" min="11" max="11" width="11.43"/>
    <col customWidth="1" min="12" max="12" width="15.29"/>
    <col customWidth="1" min="13" max="13" width="44.29"/>
    <col customWidth="1" min="14" max="14" width="45.71"/>
    <col customWidth="1" min="15" max="20" width="11.43"/>
    <col customWidth="1" min="21" max="22" width="12.14"/>
    <col customWidth="1" min="23" max="23" width="19.43"/>
    <col customWidth="1" min="24" max="24" width="21.0"/>
    <col customWidth="1" min="25" max="25" width="11.43"/>
    <col customWidth="1" min="26" max="26" width="19.29"/>
    <col customWidth="1" min="27" max="29" width="11.43"/>
  </cols>
  <sheetData>
    <row r="1">
      <c r="A1" s="69" t="s">
        <v>76</v>
      </c>
      <c r="B1" s="70"/>
      <c r="C1" s="70"/>
      <c r="D1" s="70"/>
      <c r="E1" s="71"/>
      <c r="F1" s="69" t="s">
        <v>77</v>
      </c>
      <c r="G1" s="70"/>
      <c r="H1" s="71"/>
      <c r="I1" s="69" t="s">
        <v>78</v>
      </c>
      <c r="J1" s="70"/>
      <c r="K1" s="71"/>
      <c r="L1" s="71"/>
      <c r="M1" s="71"/>
      <c r="N1" s="71"/>
      <c r="O1" s="71"/>
      <c r="P1" s="71"/>
      <c r="Q1" s="71"/>
      <c r="R1" s="71"/>
      <c r="S1" s="71"/>
      <c r="T1" s="71"/>
      <c r="U1" s="71"/>
      <c r="V1" s="71"/>
      <c r="W1" s="71"/>
      <c r="X1" s="71"/>
      <c r="Y1" s="71"/>
      <c r="Z1" s="71"/>
      <c r="AA1" s="72"/>
      <c r="AB1" s="72"/>
      <c r="AC1" s="72"/>
    </row>
    <row r="2" ht="12.75" customHeight="1">
      <c r="A2" s="73"/>
      <c r="B2" s="73"/>
      <c r="C2" s="73"/>
      <c r="D2" s="73"/>
      <c r="E2" s="73"/>
      <c r="F2" s="74"/>
      <c r="G2" s="75"/>
      <c r="H2" s="73"/>
      <c r="I2" s="73"/>
      <c r="J2" s="73"/>
      <c r="K2" s="73"/>
      <c r="L2" s="73"/>
      <c r="M2" s="73"/>
      <c r="N2" s="73"/>
      <c r="O2" s="73"/>
      <c r="P2" s="73"/>
      <c r="Q2" s="73"/>
      <c r="R2" s="73"/>
      <c r="S2" s="71"/>
      <c r="T2" s="71"/>
      <c r="U2" s="71"/>
      <c r="V2" s="71"/>
      <c r="W2" s="71"/>
      <c r="X2" s="71"/>
      <c r="Y2" s="71"/>
      <c r="Z2" s="71"/>
      <c r="AA2" s="76"/>
      <c r="AB2" s="76"/>
      <c r="AC2" s="76"/>
    </row>
    <row r="3">
      <c r="A3" s="77" t="s">
        <v>79</v>
      </c>
      <c r="B3" s="77" t="s">
        <v>80</v>
      </c>
      <c r="C3" s="77" t="s">
        <v>81</v>
      </c>
      <c r="D3" s="77" t="s">
        <v>82</v>
      </c>
      <c r="E3" s="71"/>
      <c r="F3" s="78" t="s">
        <v>83</v>
      </c>
      <c r="G3" s="79" t="s">
        <v>84</v>
      </c>
      <c r="H3" s="80"/>
      <c r="I3" s="77" t="s">
        <v>16</v>
      </c>
      <c r="J3" s="81" t="s">
        <v>85</v>
      </c>
      <c r="K3" s="71"/>
      <c r="L3" s="71"/>
      <c r="M3" s="71"/>
      <c r="N3" s="71"/>
      <c r="O3" s="71"/>
      <c r="P3" s="71"/>
      <c r="Q3" s="71"/>
      <c r="R3" s="71"/>
      <c r="S3" s="71"/>
      <c r="T3" s="71"/>
      <c r="U3" s="71"/>
      <c r="V3" s="71"/>
      <c r="W3" s="71"/>
      <c r="X3" s="71"/>
      <c r="Y3" s="71"/>
      <c r="Z3" s="71"/>
      <c r="AA3" s="72"/>
      <c r="AB3" s="72"/>
      <c r="AC3" s="72"/>
    </row>
    <row r="4" ht="63.75" customHeight="1">
      <c r="A4" s="82" t="s">
        <v>86</v>
      </c>
      <c r="B4" s="83" t="s">
        <v>87</v>
      </c>
      <c r="C4" s="84" t="s">
        <v>88</v>
      </c>
      <c r="D4" s="85" t="s">
        <v>89</v>
      </c>
      <c r="E4" s="86"/>
      <c r="F4" s="87" t="s">
        <v>90</v>
      </c>
      <c r="G4" s="88" t="s">
        <v>91</v>
      </c>
      <c r="H4" s="89"/>
      <c r="I4" s="90" t="s">
        <v>43</v>
      </c>
      <c r="J4" s="91" t="s">
        <v>92</v>
      </c>
      <c r="K4" s="73"/>
      <c r="L4" s="73"/>
      <c r="M4" s="73"/>
      <c r="N4" s="73"/>
      <c r="O4" s="73"/>
      <c r="P4" s="73"/>
      <c r="Q4" s="73"/>
      <c r="R4" s="73"/>
      <c r="S4" s="71"/>
      <c r="T4" s="71"/>
      <c r="U4" s="71"/>
      <c r="V4" s="71"/>
      <c r="W4" s="71"/>
      <c r="X4" s="71"/>
      <c r="Y4" s="71"/>
      <c r="Z4" s="71"/>
      <c r="AA4" s="76"/>
      <c r="AB4" s="76"/>
      <c r="AC4" s="76"/>
    </row>
    <row r="5" ht="42.75" customHeight="1">
      <c r="A5" s="92"/>
      <c r="B5" s="93"/>
      <c r="C5" s="94" t="s">
        <v>93</v>
      </c>
      <c r="D5" s="95" t="s">
        <v>94</v>
      </c>
      <c r="E5" s="86"/>
      <c r="F5" s="96" t="s">
        <v>95</v>
      </c>
      <c r="G5" s="97" t="s">
        <v>96</v>
      </c>
      <c r="H5" s="89"/>
      <c r="I5" s="90" t="s">
        <v>45</v>
      </c>
      <c r="J5" s="91" t="s">
        <v>97</v>
      </c>
      <c r="K5" s="73"/>
      <c r="L5" s="73"/>
      <c r="M5" s="73"/>
      <c r="N5" s="73"/>
      <c r="O5" s="73"/>
      <c r="P5" s="73"/>
      <c r="Q5" s="73"/>
      <c r="R5" s="73"/>
      <c r="S5" s="71"/>
      <c r="T5" s="71"/>
      <c r="U5" s="71"/>
      <c r="V5" s="71"/>
      <c r="W5" s="71"/>
      <c r="X5" s="71"/>
      <c r="Y5" s="71"/>
      <c r="Z5" s="71"/>
      <c r="AA5" s="76"/>
      <c r="AB5" s="76"/>
      <c r="AC5" s="76"/>
    </row>
    <row r="6" ht="24.0" customHeight="1">
      <c r="A6" s="98"/>
      <c r="B6" s="99"/>
      <c r="C6" s="100" t="s">
        <v>98</v>
      </c>
      <c r="D6" s="101"/>
      <c r="E6" s="86"/>
      <c r="F6" s="96" t="s">
        <v>99</v>
      </c>
      <c r="G6" s="97"/>
      <c r="H6" s="89"/>
      <c r="I6" s="90" t="s">
        <v>47</v>
      </c>
      <c r="J6" s="91" t="s">
        <v>100</v>
      </c>
      <c r="K6" s="73"/>
      <c r="L6" s="73"/>
      <c r="M6" s="73"/>
      <c r="N6" s="73"/>
      <c r="O6" s="73"/>
      <c r="P6" s="73"/>
      <c r="Q6" s="73"/>
      <c r="R6" s="73"/>
      <c r="S6" s="71"/>
      <c r="T6" s="71"/>
      <c r="U6" s="71"/>
      <c r="V6" s="71"/>
      <c r="W6" s="71"/>
      <c r="X6" s="71"/>
      <c r="Y6" s="71"/>
      <c r="Z6" s="71"/>
      <c r="AA6" s="76"/>
      <c r="AB6" s="76"/>
      <c r="AC6" s="76"/>
    </row>
    <row r="7" ht="38.25" customHeight="1">
      <c r="A7" s="102" t="s">
        <v>101</v>
      </c>
      <c r="B7" s="103" t="s">
        <v>102</v>
      </c>
      <c r="C7" s="104" t="s">
        <v>103</v>
      </c>
      <c r="D7" s="105"/>
      <c r="E7" s="86"/>
      <c r="F7" s="106" t="s">
        <v>104</v>
      </c>
      <c r="G7" s="97" t="s">
        <v>105</v>
      </c>
      <c r="H7" s="107"/>
      <c r="I7" s="108"/>
      <c r="J7" s="73"/>
      <c r="K7" s="73"/>
      <c r="L7" s="73"/>
      <c r="M7" s="73"/>
      <c r="N7" s="73"/>
      <c r="O7" s="73"/>
      <c r="P7" s="73"/>
      <c r="Q7" s="73"/>
      <c r="R7" s="73"/>
      <c r="S7" s="71"/>
      <c r="T7" s="71"/>
      <c r="U7" s="71"/>
      <c r="V7" s="71"/>
      <c r="W7" s="71"/>
      <c r="X7" s="71"/>
      <c r="Y7" s="71"/>
      <c r="Z7" s="71"/>
      <c r="AA7" s="73"/>
      <c r="AB7" s="73"/>
      <c r="AC7" s="73"/>
    </row>
    <row r="8" ht="36.0" customHeight="1">
      <c r="A8" s="109" t="s">
        <v>106</v>
      </c>
      <c r="B8" s="110" t="s">
        <v>107</v>
      </c>
      <c r="C8" s="111" t="s">
        <v>103</v>
      </c>
      <c r="D8" s="112"/>
      <c r="E8" s="86"/>
      <c r="F8" s="106" t="s">
        <v>108</v>
      </c>
      <c r="G8" s="97" t="s">
        <v>109</v>
      </c>
      <c r="H8" s="107"/>
      <c r="I8" s="69" t="s">
        <v>110</v>
      </c>
      <c r="J8" s="70"/>
      <c r="K8" s="73"/>
      <c r="L8" s="73"/>
      <c r="M8" s="73"/>
      <c r="N8" s="73"/>
      <c r="O8" s="73"/>
      <c r="P8" s="73"/>
      <c r="Q8" s="73"/>
      <c r="R8" s="73"/>
      <c r="S8" s="71"/>
      <c r="T8" s="71"/>
      <c r="U8" s="71"/>
      <c r="V8" s="71"/>
      <c r="W8" s="71"/>
      <c r="X8" s="71"/>
      <c r="Y8" s="71"/>
      <c r="Z8" s="71"/>
      <c r="AA8" s="73"/>
      <c r="AB8" s="73"/>
      <c r="AC8" s="73"/>
    </row>
    <row r="9" ht="44.25" customHeight="1">
      <c r="A9" s="98"/>
      <c r="B9" s="113" t="s">
        <v>111</v>
      </c>
      <c r="C9" s="101" t="s">
        <v>112</v>
      </c>
      <c r="D9" s="112"/>
      <c r="E9" s="86"/>
      <c r="F9" s="96" t="s">
        <v>113</v>
      </c>
      <c r="G9" s="114" t="s">
        <v>114</v>
      </c>
      <c r="H9" s="107"/>
      <c r="I9" s="77" t="s">
        <v>16</v>
      </c>
      <c r="J9" s="81" t="s">
        <v>85</v>
      </c>
      <c r="K9" s="73"/>
      <c r="L9" s="73"/>
      <c r="M9" s="73"/>
      <c r="N9" s="73"/>
      <c r="O9" s="73"/>
      <c r="P9" s="73"/>
      <c r="Q9" s="73"/>
      <c r="R9" s="73"/>
      <c r="S9" s="71"/>
      <c r="T9" s="71"/>
      <c r="U9" s="71"/>
      <c r="V9" s="71"/>
      <c r="W9" s="71"/>
      <c r="X9" s="71"/>
      <c r="Y9" s="71"/>
      <c r="Z9" s="71"/>
      <c r="AA9" s="73"/>
      <c r="AB9" s="73"/>
      <c r="AC9" s="73"/>
    </row>
    <row r="10" ht="20.25" customHeight="1">
      <c r="A10" s="73"/>
      <c r="B10" s="73"/>
      <c r="C10" s="73"/>
      <c r="D10" s="73"/>
      <c r="E10" s="86"/>
      <c r="F10" s="96" t="s">
        <v>115</v>
      </c>
      <c r="G10" s="114" t="s">
        <v>116</v>
      </c>
      <c r="H10" s="107"/>
      <c r="I10" s="90" t="s">
        <v>117</v>
      </c>
      <c r="J10" s="91" t="s">
        <v>118</v>
      </c>
      <c r="K10" s="73"/>
      <c r="L10" s="73"/>
      <c r="M10" s="73"/>
      <c r="N10" s="73"/>
      <c r="O10" s="73"/>
      <c r="P10" s="73"/>
      <c r="Q10" s="73"/>
      <c r="R10" s="73"/>
      <c r="S10" s="71"/>
      <c r="T10" s="71"/>
      <c r="U10" s="71"/>
      <c r="V10" s="71"/>
      <c r="W10" s="71"/>
      <c r="X10" s="71"/>
      <c r="Y10" s="71"/>
      <c r="Z10" s="71"/>
      <c r="AA10" s="73"/>
      <c r="AB10" s="73"/>
      <c r="AC10" s="73"/>
    </row>
    <row r="11" ht="12.75" customHeight="1">
      <c r="A11" s="73"/>
      <c r="B11" s="73"/>
      <c r="C11" s="73"/>
      <c r="D11" s="73"/>
      <c r="E11" s="86"/>
      <c r="F11" s="106" t="s">
        <v>119</v>
      </c>
      <c r="G11" s="97" t="s">
        <v>120</v>
      </c>
      <c r="H11" s="107"/>
      <c r="I11" s="90" t="s">
        <v>121</v>
      </c>
      <c r="J11" s="91" t="s">
        <v>122</v>
      </c>
      <c r="K11" s="73"/>
      <c r="L11" s="73"/>
      <c r="M11" s="73"/>
      <c r="N11" s="73"/>
      <c r="O11" s="73"/>
      <c r="P11" s="73"/>
      <c r="Q11" s="73"/>
      <c r="R11" s="73"/>
      <c r="S11" s="71"/>
      <c r="T11" s="71"/>
      <c r="U11" s="71"/>
      <c r="V11" s="71"/>
      <c r="W11" s="71"/>
      <c r="X11" s="71"/>
      <c r="Y11" s="71"/>
      <c r="Z11" s="71"/>
      <c r="AA11" s="73"/>
      <c r="AB11" s="73"/>
      <c r="AC11" s="73"/>
    </row>
    <row r="12" ht="12.75" customHeight="1">
      <c r="A12" s="73"/>
      <c r="B12" s="73"/>
      <c r="C12" s="73"/>
      <c r="D12" s="73"/>
      <c r="E12" s="86"/>
      <c r="F12" s="115" t="s">
        <v>123</v>
      </c>
      <c r="G12" s="97"/>
      <c r="H12" s="116"/>
      <c r="I12" s="90" t="s">
        <v>124</v>
      </c>
      <c r="J12" s="91" t="s">
        <v>125</v>
      </c>
      <c r="K12" s="73"/>
      <c r="L12" s="73"/>
      <c r="M12" s="73"/>
      <c r="N12" s="73"/>
      <c r="O12" s="73"/>
      <c r="P12" s="73"/>
      <c r="Q12" s="73"/>
      <c r="R12" s="73"/>
      <c r="S12" s="71"/>
      <c r="T12" s="71"/>
      <c r="U12" s="71"/>
      <c r="V12" s="71"/>
      <c r="W12" s="71"/>
      <c r="X12" s="71"/>
      <c r="Y12" s="71"/>
      <c r="Z12" s="71"/>
      <c r="AA12" s="73"/>
      <c r="AB12" s="73"/>
      <c r="AC12" s="73"/>
    </row>
    <row r="13" ht="20.25" customHeight="1">
      <c r="A13" s="73"/>
      <c r="B13" s="73"/>
      <c r="C13" s="73"/>
      <c r="D13" s="73"/>
      <c r="E13" s="86"/>
      <c r="F13" s="106" t="s">
        <v>126</v>
      </c>
      <c r="G13" s="97" t="s">
        <v>127</v>
      </c>
      <c r="H13" s="116"/>
      <c r="I13" s="90" t="s">
        <v>128</v>
      </c>
      <c r="J13" s="91" t="s">
        <v>129</v>
      </c>
      <c r="K13" s="73"/>
      <c r="L13" s="73"/>
      <c r="M13" s="73"/>
      <c r="N13" s="73"/>
      <c r="O13" s="73"/>
      <c r="P13" s="73"/>
      <c r="Q13" s="73"/>
      <c r="R13" s="73"/>
      <c r="S13" s="71"/>
      <c r="T13" s="71"/>
      <c r="U13" s="71"/>
      <c r="V13" s="71"/>
      <c r="W13" s="71"/>
      <c r="X13" s="71"/>
      <c r="Y13" s="71"/>
      <c r="Z13" s="71"/>
      <c r="AA13" s="73"/>
      <c r="AB13" s="73"/>
      <c r="AC13" s="73"/>
    </row>
    <row r="14" ht="12.75" customHeight="1">
      <c r="A14" s="73"/>
      <c r="B14" s="73"/>
      <c r="C14" s="73"/>
      <c r="D14" s="73"/>
      <c r="E14" s="86"/>
      <c r="F14" s="117" t="s">
        <v>130</v>
      </c>
      <c r="G14" s="118" t="s">
        <v>131</v>
      </c>
      <c r="H14" s="119"/>
      <c r="I14" s="90" t="s">
        <v>132</v>
      </c>
      <c r="J14" s="91" t="s">
        <v>133</v>
      </c>
      <c r="K14" s="73"/>
      <c r="L14" s="73"/>
      <c r="M14" s="73"/>
      <c r="N14" s="73"/>
      <c r="O14" s="73"/>
      <c r="P14" s="73"/>
      <c r="Q14" s="73"/>
      <c r="R14" s="73"/>
      <c r="S14" s="71"/>
      <c r="T14" s="71"/>
      <c r="U14" s="71"/>
      <c r="V14" s="71"/>
      <c r="W14" s="71"/>
      <c r="X14" s="71"/>
      <c r="Y14" s="71"/>
      <c r="Z14" s="71"/>
      <c r="AA14" s="73"/>
      <c r="AB14" s="73"/>
      <c r="AC14" s="73"/>
    </row>
    <row r="15" ht="12.75" customHeight="1">
      <c r="A15" s="73"/>
      <c r="B15" s="73"/>
      <c r="C15" s="73"/>
      <c r="D15" s="73"/>
      <c r="E15" s="86"/>
      <c r="F15" s="117" t="s">
        <v>134</v>
      </c>
      <c r="G15" s="118" t="s">
        <v>135</v>
      </c>
      <c r="H15" s="119"/>
      <c r="I15" s="90" t="s">
        <v>136</v>
      </c>
      <c r="J15" s="91" t="s">
        <v>137</v>
      </c>
      <c r="K15" s="73"/>
      <c r="L15" s="73"/>
      <c r="M15" s="73"/>
      <c r="N15" s="73"/>
      <c r="O15" s="73"/>
      <c r="P15" s="73"/>
      <c r="Q15" s="73"/>
      <c r="R15" s="73"/>
      <c r="S15" s="71"/>
      <c r="T15" s="71"/>
      <c r="U15" s="71"/>
      <c r="V15" s="71"/>
      <c r="W15" s="71"/>
      <c r="X15" s="71"/>
      <c r="Y15" s="71"/>
      <c r="Z15" s="71"/>
      <c r="AA15" s="73"/>
      <c r="AB15" s="73"/>
      <c r="AC15" s="73"/>
    </row>
    <row r="16" ht="30.75" customHeight="1">
      <c r="A16" s="120"/>
      <c r="B16" s="120"/>
      <c r="C16" s="120"/>
      <c r="D16" s="120"/>
      <c r="E16" s="86"/>
      <c r="F16" s="87" t="s">
        <v>138</v>
      </c>
      <c r="G16" s="114" t="s">
        <v>139</v>
      </c>
      <c r="H16" s="121"/>
      <c r="I16" s="90" t="s">
        <v>140</v>
      </c>
      <c r="J16" s="91" t="s">
        <v>141</v>
      </c>
      <c r="K16" s="120"/>
      <c r="L16" s="120"/>
      <c r="M16" s="122"/>
      <c r="N16" s="123"/>
      <c r="O16" s="120"/>
      <c r="P16" s="120"/>
      <c r="Q16" s="120"/>
      <c r="R16" s="120"/>
      <c r="S16" s="120"/>
      <c r="T16" s="120"/>
      <c r="U16" s="120"/>
      <c r="V16" s="120"/>
      <c r="W16" s="120"/>
      <c r="X16" s="120"/>
      <c r="Y16" s="120"/>
      <c r="Z16" s="120"/>
      <c r="AA16" s="120"/>
      <c r="AB16" s="120"/>
      <c r="AC16" s="120"/>
    </row>
    <row r="17" ht="12.75" customHeight="1">
      <c r="A17" s="120"/>
      <c r="B17" s="120"/>
      <c r="C17" s="120"/>
      <c r="D17" s="120"/>
      <c r="E17" s="86"/>
      <c r="F17" s="96" t="s">
        <v>142</v>
      </c>
      <c r="G17" s="114" t="s">
        <v>143</v>
      </c>
      <c r="H17" s="121"/>
      <c r="I17" s="90" t="s">
        <v>144</v>
      </c>
      <c r="J17" s="91" t="s">
        <v>145</v>
      </c>
      <c r="K17" s="120"/>
      <c r="L17" s="120"/>
      <c r="M17" s="120"/>
      <c r="N17" s="120"/>
      <c r="O17" s="120"/>
      <c r="P17" s="120"/>
      <c r="Q17" s="120"/>
      <c r="R17" s="120"/>
      <c r="S17" s="120"/>
      <c r="T17" s="120"/>
      <c r="U17" s="120"/>
      <c r="V17" s="120"/>
      <c r="W17" s="120"/>
      <c r="X17" s="120"/>
      <c r="Y17" s="120"/>
      <c r="Z17" s="120"/>
      <c r="AA17" s="120"/>
      <c r="AB17" s="120"/>
      <c r="AC17" s="120"/>
    </row>
    <row r="18" ht="54.75" customHeight="1">
      <c r="A18" s="73"/>
      <c r="B18" s="73"/>
      <c r="C18" s="73"/>
      <c r="D18" s="73"/>
      <c r="E18" s="86"/>
      <c r="F18" s="106" t="s">
        <v>146</v>
      </c>
      <c r="G18" s="97" t="s">
        <v>147</v>
      </c>
      <c r="H18" s="124"/>
      <c r="I18" s="90" t="s">
        <v>148</v>
      </c>
      <c r="J18" s="91" t="s">
        <v>149</v>
      </c>
      <c r="K18" s="73"/>
      <c r="L18" s="73"/>
      <c r="M18" s="73"/>
      <c r="N18" s="73"/>
      <c r="O18" s="73"/>
      <c r="P18" s="73"/>
      <c r="Q18" s="73"/>
      <c r="R18" s="73"/>
      <c r="S18" s="71"/>
      <c r="T18" s="71"/>
      <c r="U18" s="71"/>
      <c r="V18" s="71"/>
      <c r="W18" s="71"/>
      <c r="X18" s="71"/>
      <c r="Y18" s="71"/>
      <c r="Z18" s="71"/>
      <c r="AA18" s="73"/>
      <c r="AB18" s="73"/>
      <c r="AC18" s="73"/>
    </row>
    <row r="19" ht="21.0" customHeight="1">
      <c r="A19" s="73"/>
      <c r="B19" s="73"/>
      <c r="C19" s="73"/>
      <c r="D19" s="73"/>
      <c r="E19" s="86"/>
      <c r="F19" s="96" t="s">
        <v>150</v>
      </c>
      <c r="G19" s="114" t="s">
        <v>151</v>
      </c>
      <c r="H19" s="124"/>
      <c r="I19" s="90" t="s">
        <v>152</v>
      </c>
      <c r="J19" s="91" t="s">
        <v>153</v>
      </c>
      <c r="K19" s="73"/>
      <c r="L19" s="73"/>
      <c r="M19" s="73"/>
      <c r="N19" s="73"/>
      <c r="O19" s="73"/>
      <c r="P19" s="73"/>
      <c r="Q19" s="73"/>
      <c r="R19" s="73"/>
      <c r="S19" s="71"/>
      <c r="T19" s="71"/>
      <c r="U19" s="71"/>
      <c r="V19" s="71"/>
      <c r="W19" s="71"/>
      <c r="X19" s="71"/>
      <c r="Y19" s="71"/>
      <c r="Z19" s="71"/>
      <c r="AA19" s="73"/>
      <c r="AB19" s="73"/>
      <c r="AC19" s="73"/>
    </row>
    <row r="20" ht="29.25" customHeight="1">
      <c r="A20" s="73"/>
      <c r="B20" s="125"/>
      <c r="C20" s="73"/>
      <c r="D20" s="73"/>
      <c r="E20" s="86"/>
      <c r="F20" s="96" t="s">
        <v>154</v>
      </c>
      <c r="G20" s="114" t="s">
        <v>155</v>
      </c>
      <c r="H20" s="124"/>
      <c r="I20" s="90" t="s">
        <v>5</v>
      </c>
      <c r="J20" s="91" t="s">
        <v>156</v>
      </c>
      <c r="K20" s="73"/>
      <c r="L20" s="73"/>
      <c r="M20" s="73"/>
      <c r="N20" s="73"/>
      <c r="O20" s="73"/>
      <c r="P20" s="73"/>
      <c r="Q20" s="73"/>
      <c r="R20" s="73"/>
      <c r="S20" s="71"/>
      <c r="T20" s="71"/>
      <c r="U20" s="71"/>
      <c r="V20" s="71"/>
      <c r="W20" s="71"/>
      <c r="X20" s="71"/>
      <c r="Y20" s="71"/>
      <c r="Z20" s="71"/>
      <c r="AA20" s="73"/>
      <c r="AB20" s="73"/>
      <c r="AC20" s="73"/>
    </row>
    <row r="21" ht="39.0" customHeight="1">
      <c r="A21" s="126"/>
      <c r="B21" s="127"/>
      <c r="C21" s="126"/>
      <c r="D21" s="126"/>
      <c r="E21" s="86"/>
      <c r="F21" s="96" t="s">
        <v>157</v>
      </c>
      <c r="G21" s="114" t="s">
        <v>158</v>
      </c>
      <c r="H21" s="128"/>
      <c r="I21" s="129" t="s">
        <v>159</v>
      </c>
      <c r="J21" s="130" t="s">
        <v>160</v>
      </c>
      <c r="K21" s="126"/>
      <c r="L21" s="126"/>
      <c r="M21" s="126"/>
      <c r="N21" s="126"/>
      <c r="O21" s="126"/>
      <c r="P21" s="126"/>
      <c r="Q21" s="126"/>
      <c r="R21" s="126"/>
      <c r="S21" s="131"/>
      <c r="T21" s="131"/>
      <c r="U21" s="131"/>
      <c r="V21" s="131"/>
      <c r="W21" s="131"/>
      <c r="X21" s="131"/>
      <c r="Y21" s="131"/>
      <c r="Z21" s="131"/>
      <c r="AA21" s="126"/>
      <c r="AB21" s="126"/>
      <c r="AC21" s="126"/>
    </row>
    <row r="22" ht="30.75" customHeight="1">
      <c r="A22" s="73"/>
      <c r="B22" s="73"/>
      <c r="C22" s="73"/>
      <c r="D22" s="73"/>
      <c r="E22" s="132"/>
      <c r="F22" s="106" t="s">
        <v>161</v>
      </c>
      <c r="G22" s="97" t="s">
        <v>162</v>
      </c>
      <c r="H22" s="124"/>
      <c r="I22" s="129" t="s">
        <v>163</v>
      </c>
      <c r="J22" s="130" t="s">
        <v>164</v>
      </c>
      <c r="K22" s="73"/>
      <c r="L22" s="73"/>
      <c r="M22" s="73"/>
      <c r="N22" s="73"/>
      <c r="O22" s="73"/>
      <c r="P22" s="73"/>
      <c r="Q22" s="73"/>
      <c r="R22" s="73"/>
      <c r="S22" s="71"/>
      <c r="T22" s="71"/>
      <c r="U22" s="71"/>
      <c r="V22" s="71"/>
      <c r="W22" s="71"/>
      <c r="X22" s="71"/>
      <c r="Y22" s="71"/>
      <c r="Z22" s="71"/>
      <c r="AA22" s="73"/>
      <c r="AB22" s="73"/>
      <c r="AC22" s="73"/>
    </row>
    <row r="23" ht="30.0" customHeight="1">
      <c r="A23" s="73"/>
      <c r="B23" s="73"/>
      <c r="C23" s="73"/>
      <c r="D23" s="73"/>
      <c r="E23" s="86"/>
      <c r="F23" s="96" t="s">
        <v>165</v>
      </c>
      <c r="G23" s="114" t="s">
        <v>166</v>
      </c>
      <c r="H23" s="124"/>
      <c r="I23" s="129" t="s">
        <v>167</v>
      </c>
      <c r="J23" s="130" t="s">
        <v>168</v>
      </c>
      <c r="K23" s="73"/>
      <c r="L23" s="73"/>
      <c r="M23" s="73"/>
      <c r="N23" s="73"/>
      <c r="O23" s="73"/>
      <c r="P23" s="73"/>
      <c r="Q23" s="73"/>
      <c r="R23" s="73"/>
      <c r="S23" s="71"/>
      <c r="T23" s="71"/>
      <c r="U23" s="71"/>
      <c r="V23" s="71"/>
      <c r="W23" s="71"/>
      <c r="X23" s="71"/>
      <c r="Y23" s="71"/>
      <c r="Z23" s="71"/>
      <c r="AA23" s="73"/>
      <c r="AB23" s="73"/>
      <c r="AC23" s="73"/>
    </row>
    <row r="24" ht="27.0" customHeight="1">
      <c r="A24" s="73"/>
      <c r="B24" s="73"/>
      <c r="C24" s="73"/>
      <c r="D24" s="73"/>
      <c r="E24" s="86"/>
      <c r="F24" s="96" t="s">
        <v>169</v>
      </c>
      <c r="G24" s="114" t="s">
        <v>170</v>
      </c>
      <c r="H24" s="124"/>
      <c r="I24" s="133" t="s">
        <v>171</v>
      </c>
      <c r="J24" s="134" t="s">
        <v>172</v>
      </c>
      <c r="K24" s="73"/>
      <c r="L24" s="73"/>
      <c r="M24" s="73"/>
      <c r="N24" s="73"/>
      <c r="O24" s="73"/>
      <c r="P24" s="73"/>
      <c r="Q24" s="73"/>
      <c r="R24" s="73"/>
      <c r="S24" s="71"/>
      <c r="T24" s="71"/>
      <c r="U24" s="71"/>
      <c r="V24" s="71"/>
      <c r="W24" s="71"/>
      <c r="X24" s="71"/>
      <c r="Y24" s="71"/>
      <c r="Z24" s="71"/>
      <c r="AA24" s="73"/>
      <c r="AB24" s="73"/>
      <c r="AC24" s="73"/>
    </row>
    <row r="25" ht="17.25" customHeight="1">
      <c r="A25" s="73"/>
      <c r="B25" s="73"/>
      <c r="C25" s="73"/>
      <c r="D25" s="73"/>
      <c r="E25" s="86"/>
      <c r="F25" s="96" t="s">
        <v>173</v>
      </c>
      <c r="G25" s="114" t="s">
        <v>174</v>
      </c>
      <c r="H25" s="124"/>
      <c r="I25" s="90" t="s">
        <v>175</v>
      </c>
      <c r="J25" s="91" t="s">
        <v>176</v>
      </c>
      <c r="K25" s="73"/>
      <c r="L25" s="73"/>
      <c r="M25" s="73"/>
      <c r="N25" s="73"/>
      <c r="O25" s="73"/>
      <c r="P25" s="73"/>
      <c r="Q25" s="73"/>
      <c r="R25" s="73"/>
      <c r="S25" s="71"/>
      <c r="T25" s="71"/>
      <c r="U25" s="71"/>
      <c r="V25" s="71"/>
      <c r="W25" s="71"/>
      <c r="X25" s="71"/>
      <c r="Y25" s="71"/>
      <c r="Z25" s="71"/>
      <c r="AA25" s="73"/>
      <c r="AB25" s="73"/>
      <c r="AC25" s="73"/>
    </row>
    <row r="26" ht="12.75" customHeight="1">
      <c r="A26" s="73"/>
      <c r="B26" s="73"/>
      <c r="C26" s="73"/>
      <c r="D26" s="73"/>
      <c r="E26" s="86"/>
      <c r="F26" s="96" t="s">
        <v>177</v>
      </c>
      <c r="G26" s="97" t="s">
        <v>178</v>
      </c>
      <c r="H26" s="124"/>
      <c r="I26" s="90" t="s">
        <v>179</v>
      </c>
      <c r="J26" s="91" t="s">
        <v>180</v>
      </c>
      <c r="K26" s="73"/>
      <c r="L26" s="73"/>
      <c r="M26" s="73"/>
      <c r="N26" s="73"/>
      <c r="O26" s="73"/>
      <c r="P26" s="73"/>
      <c r="Q26" s="73"/>
      <c r="R26" s="73"/>
      <c r="S26" s="71"/>
      <c r="T26" s="71"/>
      <c r="U26" s="71"/>
      <c r="V26" s="71"/>
      <c r="W26" s="71"/>
      <c r="X26" s="71"/>
      <c r="Y26" s="71"/>
      <c r="Z26" s="71"/>
      <c r="AA26" s="73"/>
      <c r="AB26" s="73"/>
      <c r="AC26" s="73"/>
    </row>
    <row r="27" ht="12.75" customHeight="1">
      <c r="A27" s="73"/>
      <c r="B27" s="73"/>
      <c r="C27" s="73"/>
      <c r="D27" s="73"/>
      <c r="E27" s="86"/>
      <c r="F27" s="106" t="s">
        <v>181</v>
      </c>
      <c r="G27" s="97" t="s">
        <v>182</v>
      </c>
      <c r="H27" s="124"/>
      <c r="I27" s="73"/>
      <c r="J27" s="73"/>
      <c r="K27" s="73"/>
      <c r="L27" s="73"/>
      <c r="M27" s="73"/>
      <c r="N27" s="73"/>
      <c r="O27" s="73"/>
      <c r="P27" s="73"/>
      <c r="Q27" s="73"/>
      <c r="R27" s="73"/>
      <c r="S27" s="71"/>
      <c r="T27" s="71"/>
      <c r="U27" s="71"/>
      <c r="V27" s="71"/>
      <c r="W27" s="71"/>
      <c r="X27" s="71"/>
      <c r="Y27" s="71"/>
      <c r="Z27" s="71"/>
      <c r="AA27" s="73"/>
      <c r="AB27" s="73"/>
      <c r="AC27" s="73"/>
    </row>
    <row r="28" ht="12.75" customHeight="1">
      <c r="A28" s="73"/>
      <c r="B28" s="73"/>
      <c r="C28" s="73"/>
      <c r="D28" s="73"/>
      <c r="E28" s="86"/>
      <c r="F28" s="106" t="s">
        <v>183</v>
      </c>
      <c r="G28" s="97" t="s">
        <v>184</v>
      </c>
      <c r="H28" s="124"/>
      <c r="I28" s="73"/>
      <c r="J28" s="73"/>
      <c r="K28" s="73"/>
      <c r="L28" s="73"/>
      <c r="M28" s="73"/>
      <c r="N28" s="73"/>
      <c r="O28" s="73"/>
      <c r="P28" s="73"/>
      <c r="Q28" s="73"/>
      <c r="R28" s="73"/>
      <c r="S28" s="71"/>
      <c r="T28" s="71"/>
      <c r="U28" s="71"/>
      <c r="V28" s="71"/>
      <c r="W28" s="71"/>
      <c r="X28" s="71"/>
      <c r="Y28" s="71"/>
      <c r="Z28" s="71"/>
      <c r="AA28" s="73"/>
      <c r="AB28" s="73"/>
      <c r="AC28" s="73"/>
    </row>
    <row r="29" ht="12.75" customHeight="1">
      <c r="A29" s="73"/>
      <c r="B29" s="73"/>
      <c r="C29" s="73"/>
      <c r="D29" s="73"/>
      <c r="E29" s="86"/>
      <c r="F29" s="96" t="s">
        <v>185</v>
      </c>
      <c r="G29" s="135" t="s">
        <v>186</v>
      </c>
      <c r="H29" s="124"/>
      <c r="I29" s="73"/>
      <c r="J29" s="73"/>
      <c r="K29" s="73"/>
      <c r="L29" s="73"/>
      <c r="M29" s="73"/>
      <c r="N29" s="73"/>
      <c r="O29" s="73"/>
      <c r="P29" s="73"/>
      <c r="Q29" s="73"/>
      <c r="R29" s="73"/>
      <c r="S29" s="71"/>
      <c r="T29" s="71"/>
      <c r="U29" s="71"/>
      <c r="V29" s="71"/>
      <c r="W29" s="71"/>
      <c r="X29" s="71"/>
      <c r="Y29" s="71"/>
      <c r="Z29" s="71"/>
      <c r="AA29" s="73"/>
      <c r="AB29" s="73"/>
      <c r="AC29" s="73"/>
    </row>
    <row r="30" ht="12.75" customHeight="1">
      <c r="A30" s="73"/>
      <c r="B30" s="73"/>
      <c r="C30" s="73"/>
      <c r="D30" s="73"/>
      <c r="E30" s="86"/>
      <c r="F30" s="106" t="s">
        <v>187</v>
      </c>
      <c r="G30" s="97" t="s">
        <v>188</v>
      </c>
      <c r="H30" s="124"/>
      <c r="I30" s="73"/>
      <c r="J30" s="73"/>
      <c r="K30" s="73"/>
      <c r="L30" s="73"/>
      <c r="M30" s="73"/>
      <c r="N30" s="73"/>
      <c r="O30" s="73"/>
      <c r="P30" s="73"/>
      <c r="Q30" s="73"/>
      <c r="R30" s="73"/>
      <c r="S30" s="71"/>
      <c r="T30" s="71"/>
      <c r="U30" s="71"/>
      <c r="V30" s="71"/>
      <c r="W30" s="71"/>
      <c r="X30" s="71"/>
      <c r="Y30" s="71"/>
      <c r="Z30" s="71"/>
      <c r="AA30" s="73"/>
      <c r="AB30" s="73"/>
      <c r="AC30" s="73"/>
    </row>
    <row r="31" ht="12.75" customHeight="1">
      <c r="A31" s="73"/>
      <c r="B31" s="73"/>
      <c r="C31" s="73"/>
      <c r="D31" s="73"/>
      <c r="E31" s="86"/>
      <c r="F31" s="96" t="s">
        <v>189</v>
      </c>
      <c r="G31" s="97" t="s">
        <v>190</v>
      </c>
      <c r="H31" s="124"/>
      <c r="I31" s="73"/>
      <c r="J31" s="73"/>
      <c r="K31" s="73"/>
      <c r="L31" s="73"/>
      <c r="M31" s="73"/>
      <c r="N31" s="73"/>
      <c r="O31" s="73"/>
      <c r="P31" s="73"/>
      <c r="Q31" s="73"/>
      <c r="R31" s="73"/>
      <c r="S31" s="71"/>
      <c r="T31" s="71"/>
      <c r="U31" s="71"/>
      <c r="V31" s="71"/>
      <c r="W31" s="71"/>
      <c r="X31" s="71"/>
      <c r="Y31" s="71"/>
      <c r="Z31" s="71"/>
      <c r="AA31" s="73"/>
      <c r="AB31" s="73"/>
      <c r="AC31" s="73"/>
    </row>
    <row r="32" ht="12.75" customHeight="1">
      <c r="A32" s="73"/>
      <c r="B32" s="73"/>
      <c r="C32" s="73"/>
      <c r="D32" s="73"/>
      <c r="E32" s="86"/>
      <c r="F32" s="96" t="s">
        <v>191</v>
      </c>
      <c r="G32" s="136" t="s">
        <v>192</v>
      </c>
      <c r="H32" s="124"/>
      <c r="I32" s="73"/>
      <c r="J32" s="73"/>
      <c r="K32" s="73"/>
      <c r="L32" s="73"/>
      <c r="M32" s="73"/>
      <c r="N32" s="73"/>
      <c r="O32" s="73"/>
      <c r="P32" s="73"/>
      <c r="Q32" s="73"/>
      <c r="R32" s="73"/>
      <c r="S32" s="71"/>
      <c r="T32" s="71"/>
      <c r="U32" s="71"/>
      <c r="V32" s="71"/>
      <c r="W32" s="71"/>
      <c r="X32" s="71"/>
      <c r="Y32" s="71"/>
      <c r="Z32" s="71"/>
      <c r="AA32" s="73"/>
      <c r="AB32" s="73"/>
      <c r="AC32" s="73"/>
    </row>
    <row r="33" ht="12.75" customHeight="1">
      <c r="A33" s="73"/>
      <c r="B33" s="73"/>
      <c r="C33" s="73"/>
      <c r="D33" s="73"/>
      <c r="E33" s="86"/>
      <c r="F33" s="96" t="s">
        <v>193</v>
      </c>
      <c r="G33" s="136" t="s">
        <v>194</v>
      </c>
      <c r="H33" s="124"/>
      <c r="I33" s="73"/>
      <c r="J33" s="73"/>
      <c r="K33" s="73"/>
      <c r="L33" s="73"/>
      <c r="M33" s="73"/>
      <c r="N33" s="73"/>
      <c r="O33" s="73"/>
      <c r="P33" s="73"/>
      <c r="Q33" s="73"/>
      <c r="R33" s="73"/>
      <c r="S33" s="71"/>
      <c r="T33" s="71"/>
      <c r="U33" s="71"/>
      <c r="V33" s="71"/>
      <c r="W33" s="71"/>
      <c r="X33" s="71"/>
      <c r="Y33" s="71"/>
      <c r="Z33" s="71"/>
      <c r="AA33" s="73"/>
      <c r="AB33" s="73"/>
      <c r="AC33" s="73"/>
    </row>
    <row r="34" ht="12.75" customHeight="1">
      <c r="A34" s="73"/>
      <c r="B34" s="73"/>
      <c r="C34" s="73"/>
      <c r="D34" s="73"/>
      <c r="E34" s="86"/>
      <c r="F34" s="106" t="s">
        <v>195</v>
      </c>
      <c r="G34" s="97" t="s">
        <v>196</v>
      </c>
      <c r="H34" s="124"/>
      <c r="I34" s="73"/>
      <c r="J34" s="73"/>
      <c r="K34" s="73"/>
      <c r="L34" s="73"/>
      <c r="M34" s="73"/>
      <c r="N34" s="73"/>
      <c r="O34" s="73"/>
      <c r="P34" s="73"/>
      <c r="Q34" s="73"/>
      <c r="R34" s="73"/>
      <c r="S34" s="71"/>
      <c r="T34" s="71"/>
      <c r="U34" s="71"/>
      <c r="V34" s="71"/>
      <c r="W34" s="71"/>
      <c r="X34" s="71"/>
      <c r="Y34" s="71"/>
      <c r="Z34" s="71"/>
      <c r="AA34" s="73"/>
      <c r="AB34" s="73"/>
      <c r="AC34" s="73"/>
    </row>
    <row r="35" ht="12.75" customHeight="1">
      <c r="A35" s="73"/>
      <c r="B35" s="73"/>
      <c r="C35" s="73"/>
      <c r="D35" s="73"/>
      <c r="E35" s="86"/>
      <c r="F35" s="96" t="s">
        <v>197</v>
      </c>
      <c r="G35" s="137" t="s">
        <v>198</v>
      </c>
      <c r="H35" s="124"/>
      <c r="I35" s="73"/>
      <c r="J35" s="73"/>
      <c r="K35" s="73"/>
      <c r="L35" s="73"/>
      <c r="M35" s="73"/>
      <c r="N35" s="73"/>
      <c r="O35" s="73"/>
      <c r="P35" s="73"/>
      <c r="Q35" s="73"/>
      <c r="R35" s="73"/>
      <c r="S35" s="71"/>
      <c r="T35" s="71"/>
      <c r="U35" s="71"/>
      <c r="V35" s="71"/>
      <c r="W35" s="71"/>
      <c r="X35" s="71"/>
      <c r="Y35" s="71"/>
      <c r="Z35" s="71"/>
      <c r="AA35" s="73"/>
      <c r="AB35" s="73"/>
      <c r="AC35" s="73"/>
    </row>
    <row r="36" ht="12.75" customHeight="1">
      <c r="A36" s="73"/>
      <c r="B36" s="73"/>
      <c r="C36" s="73"/>
      <c r="D36" s="73"/>
      <c r="E36" s="86"/>
      <c r="F36" s="115" t="s">
        <v>199</v>
      </c>
      <c r="G36" s="97"/>
      <c r="H36" s="124"/>
      <c r="I36" s="73"/>
      <c r="J36" s="73"/>
      <c r="K36" s="73"/>
      <c r="L36" s="73"/>
      <c r="M36" s="73"/>
      <c r="N36" s="73"/>
      <c r="O36" s="73"/>
      <c r="P36" s="73"/>
      <c r="Q36" s="73"/>
      <c r="R36" s="73"/>
      <c r="S36" s="71"/>
      <c r="T36" s="71"/>
      <c r="U36" s="71"/>
      <c r="V36" s="71"/>
      <c r="W36" s="71"/>
      <c r="X36" s="71"/>
      <c r="Y36" s="71"/>
      <c r="Z36" s="71"/>
      <c r="AA36" s="73"/>
      <c r="AB36" s="73"/>
      <c r="AC36" s="73"/>
    </row>
    <row r="37" ht="12.75" customHeight="1">
      <c r="A37" s="73"/>
      <c r="B37" s="73"/>
      <c r="C37" s="73"/>
      <c r="D37" s="73"/>
      <c r="E37" s="86"/>
      <c r="F37" s="115" t="s">
        <v>200</v>
      </c>
      <c r="G37" s="97"/>
      <c r="H37" s="124"/>
      <c r="I37" s="73"/>
      <c r="J37" s="73"/>
      <c r="K37" s="73"/>
      <c r="L37" s="73"/>
      <c r="M37" s="73"/>
      <c r="N37" s="73"/>
      <c r="O37" s="73"/>
      <c r="P37" s="73"/>
      <c r="Q37" s="73"/>
      <c r="R37" s="73"/>
      <c r="S37" s="71"/>
      <c r="T37" s="71"/>
      <c r="U37" s="71"/>
      <c r="V37" s="71"/>
      <c r="W37" s="71"/>
      <c r="X37" s="71"/>
      <c r="Y37" s="71"/>
      <c r="Z37" s="71"/>
      <c r="AA37" s="73"/>
      <c r="AB37" s="73"/>
      <c r="AC37" s="73"/>
    </row>
    <row r="38" ht="12.75" customHeight="1">
      <c r="A38" s="73"/>
      <c r="B38" s="73"/>
      <c r="C38" s="73"/>
      <c r="D38" s="73"/>
      <c r="E38" s="86"/>
      <c r="F38" s="115" t="s">
        <v>201</v>
      </c>
      <c r="G38" s="97"/>
      <c r="H38" s="124"/>
      <c r="I38" s="73"/>
      <c r="J38" s="73"/>
      <c r="K38" s="73"/>
      <c r="L38" s="73"/>
      <c r="M38" s="73"/>
      <c r="N38" s="73"/>
      <c r="O38" s="73"/>
      <c r="P38" s="73"/>
      <c r="Q38" s="73"/>
      <c r="R38" s="73"/>
      <c r="S38" s="71"/>
      <c r="T38" s="71"/>
      <c r="U38" s="71"/>
      <c r="V38" s="71"/>
      <c r="W38" s="71"/>
      <c r="X38" s="71"/>
      <c r="Y38" s="71"/>
      <c r="Z38" s="71"/>
      <c r="AA38" s="73"/>
      <c r="AB38" s="73"/>
      <c r="AC38" s="73"/>
    </row>
    <row r="39" ht="12.75" customHeight="1">
      <c r="A39" s="73"/>
      <c r="B39" s="73"/>
      <c r="C39" s="73"/>
      <c r="D39" s="73"/>
      <c r="E39" s="86"/>
      <c r="F39" s="115" t="s">
        <v>202</v>
      </c>
      <c r="G39" s="97"/>
      <c r="H39" s="124"/>
      <c r="I39" s="73"/>
      <c r="J39" s="73"/>
      <c r="K39" s="73"/>
      <c r="L39" s="73"/>
      <c r="M39" s="73"/>
      <c r="N39" s="73"/>
      <c r="O39" s="73"/>
      <c r="P39" s="73"/>
      <c r="Q39" s="73"/>
      <c r="R39" s="73"/>
      <c r="S39" s="71"/>
      <c r="T39" s="71"/>
      <c r="U39" s="71"/>
      <c r="V39" s="71"/>
      <c r="W39" s="71"/>
      <c r="X39" s="71"/>
      <c r="Y39" s="71"/>
      <c r="Z39" s="71"/>
      <c r="AA39" s="73"/>
      <c r="AB39" s="73"/>
      <c r="AC39" s="73"/>
    </row>
    <row r="40" ht="12.75" customHeight="1">
      <c r="A40" s="73"/>
      <c r="B40" s="73"/>
      <c r="C40" s="73"/>
      <c r="D40" s="73"/>
      <c r="E40" s="86"/>
      <c r="F40" s="96" t="s">
        <v>203</v>
      </c>
      <c r="G40" s="97"/>
      <c r="H40" s="124"/>
      <c r="I40" s="73"/>
      <c r="J40" s="73"/>
      <c r="K40" s="73"/>
      <c r="L40" s="73"/>
      <c r="M40" s="73"/>
      <c r="N40" s="73"/>
      <c r="O40" s="73"/>
      <c r="P40" s="73"/>
      <c r="Q40" s="73"/>
      <c r="R40" s="73"/>
      <c r="S40" s="71"/>
      <c r="T40" s="71"/>
      <c r="U40" s="71"/>
      <c r="V40" s="71"/>
      <c r="W40" s="71"/>
      <c r="X40" s="71"/>
      <c r="Y40" s="71"/>
      <c r="Z40" s="71"/>
      <c r="AA40" s="73"/>
      <c r="AB40" s="73"/>
      <c r="AC40" s="73"/>
    </row>
    <row r="41" ht="12.75" customHeight="1">
      <c r="A41" s="73"/>
      <c r="B41" s="73"/>
      <c r="C41" s="73"/>
      <c r="D41" s="73"/>
      <c r="E41" s="86"/>
      <c r="F41" s="115" t="s">
        <v>204</v>
      </c>
      <c r="G41" s="97"/>
      <c r="H41" s="124"/>
      <c r="I41" s="73"/>
      <c r="J41" s="73"/>
      <c r="K41" s="73"/>
      <c r="L41" s="73"/>
      <c r="M41" s="73"/>
      <c r="N41" s="73"/>
      <c r="O41" s="73"/>
      <c r="P41" s="73"/>
      <c r="Q41" s="73"/>
      <c r="R41" s="73"/>
      <c r="S41" s="71"/>
      <c r="T41" s="71"/>
      <c r="U41" s="71"/>
      <c r="V41" s="71"/>
      <c r="W41" s="71"/>
      <c r="X41" s="71"/>
      <c r="Y41" s="71"/>
      <c r="Z41" s="71"/>
      <c r="AA41" s="73"/>
      <c r="AB41" s="73"/>
      <c r="AC41" s="73"/>
    </row>
    <row r="42" ht="12.75" customHeight="1">
      <c r="A42" s="73"/>
      <c r="B42" s="73"/>
      <c r="C42" s="73"/>
      <c r="D42" s="73"/>
      <c r="E42" s="86"/>
      <c r="F42" s="96" t="s">
        <v>205</v>
      </c>
      <c r="G42" s="114" t="s">
        <v>206</v>
      </c>
      <c r="H42" s="124"/>
      <c r="I42" s="73"/>
      <c r="J42" s="73"/>
      <c r="K42" s="73"/>
      <c r="L42" s="73"/>
      <c r="M42" s="73"/>
      <c r="N42" s="73"/>
      <c r="O42" s="73"/>
      <c r="P42" s="73"/>
      <c r="Q42" s="73"/>
      <c r="R42" s="73"/>
      <c r="S42" s="71"/>
      <c r="T42" s="71"/>
      <c r="U42" s="71"/>
      <c r="V42" s="71"/>
      <c r="W42" s="71"/>
      <c r="X42" s="71"/>
      <c r="Y42" s="71"/>
      <c r="Z42" s="71"/>
      <c r="AA42" s="73"/>
      <c r="AB42" s="73"/>
      <c r="AC42" s="73"/>
    </row>
    <row r="43" ht="12.75" customHeight="1">
      <c r="A43" s="73"/>
      <c r="B43" s="73"/>
      <c r="C43" s="73"/>
      <c r="D43" s="73"/>
      <c r="E43" s="86"/>
      <c r="F43" s="138" t="s">
        <v>207</v>
      </c>
      <c r="G43" s="114" t="s">
        <v>208</v>
      </c>
      <c r="H43" s="124"/>
      <c r="I43" s="73"/>
      <c r="J43" s="73"/>
      <c r="K43" s="73"/>
      <c r="L43" s="73"/>
      <c r="M43" s="73"/>
      <c r="N43" s="73"/>
      <c r="O43" s="73"/>
      <c r="P43" s="73"/>
      <c r="Q43" s="73"/>
      <c r="R43" s="73"/>
      <c r="S43" s="71"/>
      <c r="T43" s="71"/>
      <c r="U43" s="71"/>
      <c r="V43" s="71"/>
      <c r="W43" s="71"/>
      <c r="X43" s="71"/>
      <c r="Y43" s="71"/>
      <c r="Z43" s="71"/>
      <c r="AA43" s="73"/>
      <c r="AB43" s="73"/>
      <c r="AC43" s="73"/>
    </row>
    <row r="44" ht="12.75" customHeight="1">
      <c r="A44" s="73"/>
      <c r="B44" s="73"/>
      <c r="C44" s="73"/>
      <c r="D44" s="73"/>
      <c r="E44" s="86"/>
      <c r="F44" s="138" t="s">
        <v>209</v>
      </c>
      <c r="G44" s="114" t="s">
        <v>210</v>
      </c>
      <c r="H44" s="124"/>
      <c r="I44" s="73"/>
      <c r="J44" s="73"/>
      <c r="K44" s="73"/>
      <c r="L44" s="73"/>
      <c r="M44" s="73"/>
      <c r="N44" s="73"/>
      <c r="O44" s="73"/>
      <c r="P44" s="73"/>
      <c r="Q44" s="73"/>
      <c r="R44" s="73"/>
      <c r="S44" s="71"/>
      <c r="T44" s="71"/>
      <c r="U44" s="71"/>
      <c r="V44" s="71"/>
      <c r="W44" s="71"/>
      <c r="X44" s="71"/>
      <c r="Y44" s="71"/>
      <c r="Z44" s="71"/>
      <c r="AA44" s="73"/>
      <c r="AB44" s="73"/>
      <c r="AC44" s="73"/>
    </row>
    <row r="45" ht="12.75" customHeight="1">
      <c r="A45" s="73"/>
      <c r="B45" s="73"/>
      <c r="C45" s="73"/>
      <c r="D45" s="73"/>
      <c r="E45" s="86"/>
      <c r="F45" s="138" t="s">
        <v>211</v>
      </c>
      <c r="G45" s="114" t="s">
        <v>212</v>
      </c>
      <c r="H45" s="124"/>
      <c r="I45" s="73"/>
      <c r="J45" s="73"/>
      <c r="K45" s="73"/>
      <c r="L45" s="73"/>
      <c r="M45" s="73"/>
      <c r="N45" s="73"/>
      <c r="O45" s="73"/>
      <c r="P45" s="73"/>
      <c r="Q45" s="73"/>
      <c r="R45" s="73"/>
      <c r="S45" s="71"/>
      <c r="T45" s="71"/>
      <c r="U45" s="71"/>
      <c r="V45" s="71"/>
      <c r="W45" s="71"/>
      <c r="X45" s="71"/>
      <c r="Y45" s="71"/>
      <c r="Z45" s="71"/>
      <c r="AA45" s="73"/>
      <c r="AB45" s="73"/>
      <c r="AC45" s="73"/>
    </row>
    <row r="46" ht="12.75" customHeight="1">
      <c r="A46" s="73"/>
      <c r="B46" s="73"/>
      <c r="C46" s="73"/>
      <c r="D46" s="73"/>
      <c r="E46" s="86"/>
      <c r="F46" s="138" t="s">
        <v>213</v>
      </c>
      <c r="G46" s="114" t="s">
        <v>214</v>
      </c>
      <c r="H46" s="124"/>
      <c r="I46" s="73"/>
      <c r="J46" s="73"/>
      <c r="K46" s="73"/>
      <c r="L46" s="73"/>
      <c r="M46" s="73"/>
      <c r="N46" s="73"/>
      <c r="O46" s="73"/>
      <c r="P46" s="73"/>
      <c r="Q46" s="73"/>
      <c r="R46" s="73"/>
      <c r="S46" s="71"/>
      <c r="T46" s="71"/>
      <c r="U46" s="71"/>
      <c r="V46" s="71"/>
      <c r="W46" s="71"/>
      <c r="X46" s="71"/>
      <c r="Y46" s="71"/>
      <c r="Z46" s="71"/>
      <c r="AA46" s="73"/>
      <c r="AB46" s="73"/>
      <c r="AC46" s="73"/>
    </row>
    <row r="47" ht="12.75" customHeight="1">
      <c r="A47" s="73"/>
      <c r="B47" s="73"/>
      <c r="C47" s="73"/>
      <c r="D47" s="73"/>
      <c r="E47" s="86"/>
      <c r="F47" s="117" t="s">
        <v>215</v>
      </c>
      <c r="G47" s="118" t="s">
        <v>216</v>
      </c>
      <c r="H47" s="124"/>
      <c r="I47" s="73"/>
      <c r="J47" s="73"/>
      <c r="K47" s="73"/>
      <c r="L47" s="73"/>
      <c r="M47" s="73"/>
      <c r="N47" s="73"/>
      <c r="O47" s="73"/>
      <c r="P47" s="73"/>
      <c r="Q47" s="73"/>
      <c r="R47" s="73"/>
      <c r="S47" s="71"/>
      <c r="T47" s="71"/>
      <c r="U47" s="71"/>
      <c r="V47" s="71"/>
      <c r="W47" s="71"/>
      <c r="X47" s="71"/>
      <c r="Y47" s="71"/>
      <c r="Z47" s="71"/>
      <c r="AA47" s="73"/>
      <c r="AB47" s="73"/>
      <c r="AC47" s="73"/>
    </row>
    <row r="48" ht="12.75" customHeight="1">
      <c r="A48" s="73"/>
      <c r="B48" s="73"/>
      <c r="C48" s="73"/>
      <c r="D48" s="73"/>
      <c r="E48" s="86"/>
      <c r="F48" s="139" t="s">
        <v>217</v>
      </c>
      <c r="G48" s="140"/>
      <c r="H48" s="124"/>
      <c r="I48" s="73"/>
      <c r="J48" s="73"/>
      <c r="K48" s="73"/>
      <c r="L48" s="73"/>
      <c r="M48" s="73"/>
      <c r="N48" s="73"/>
      <c r="O48" s="73"/>
      <c r="P48" s="73"/>
      <c r="Q48" s="73"/>
      <c r="R48" s="73"/>
      <c r="S48" s="71"/>
      <c r="T48" s="71"/>
      <c r="U48" s="71"/>
      <c r="V48" s="71"/>
      <c r="W48" s="71"/>
      <c r="X48" s="71"/>
      <c r="Y48" s="71"/>
      <c r="Z48" s="71"/>
      <c r="AA48" s="73"/>
      <c r="AB48" s="73"/>
      <c r="AC48" s="73"/>
    </row>
    <row r="49" ht="12.75" customHeight="1">
      <c r="A49" s="73"/>
      <c r="B49" s="73"/>
      <c r="C49" s="73"/>
      <c r="D49" s="73"/>
      <c r="E49" s="86"/>
      <c r="F49" s="96" t="s">
        <v>218</v>
      </c>
      <c r="G49" s="97"/>
      <c r="H49" s="124"/>
      <c r="I49" s="73"/>
      <c r="J49" s="73"/>
      <c r="K49" s="73"/>
      <c r="L49" s="73"/>
      <c r="M49" s="73"/>
      <c r="N49" s="73"/>
      <c r="O49" s="73"/>
      <c r="P49" s="73"/>
      <c r="Q49" s="73"/>
      <c r="R49" s="73"/>
      <c r="S49" s="71"/>
      <c r="T49" s="71"/>
      <c r="U49" s="71"/>
      <c r="V49" s="71"/>
      <c r="W49" s="71"/>
      <c r="X49" s="71"/>
      <c r="Y49" s="71"/>
      <c r="Z49" s="71"/>
      <c r="AA49" s="73"/>
      <c r="AB49" s="73"/>
      <c r="AC49" s="73"/>
    </row>
    <row r="50" ht="12.75" customHeight="1">
      <c r="A50" s="73"/>
      <c r="B50" s="73"/>
      <c r="C50" s="73"/>
      <c r="D50" s="73"/>
      <c r="E50" s="86"/>
      <c r="F50" s="96" t="s">
        <v>219</v>
      </c>
      <c r="G50" s="97"/>
      <c r="H50" s="124"/>
      <c r="I50" s="73"/>
      <c r="J50" s="73"/>
      <c r="K50" s="73"/>
      <c r="L50" s="73"/>
      <c r="M50" s="73"/>
      <c r="N50" s="73"/>
      <c r="O50" s="73"/>
      <c r="P50" s="73"/>
      <c r="Q50" s="73"/>
      <c r="R50" s="73"/>
      <c r="S50" s="71"/>
      <c r="T50" s="71"/>
      <c r="U50" s="71"/>
      <c r="V50" s="71"/>
      <c r="W50" s="71"/>
      <c r="X50" s="71"/>
      <c r="Y50" s="71"/>
      <c r="Z50" s="71"/>
      <c r="AA50" s="73"/>
      <c r="AB50" s="73"/>
      <c r="AC50" s="73"/>
    </row>
    <row r="51" ht="12.75" customHeight="1">
      <c r="A51" s="73"/>
      <c r="B51" s="73"/>
      <c r="C51" s="73"/>
      <c r="D51" s="73"/>
      <c r="E51" s="73"/>
      <c r="F51" s="141"/>
      <c r="G51" s="142"/>
      <c r="H51" s="73"/>
      <c r="I51" s="73"/>
      <c r="J51" s="73"/>
      <c r="K51" s="73"/>
      <c r="L51" s="73"/>
      <c r="M51" s="73"/>
      <c r="N51" s="73"/>
      <c r="O51" s="73"/>
      <c r="P51" s="73"/>
      <c r="Q51" s="73"/>
      <c r="R51" s="73"/>
      <c r="S51" s="71"/>
      <c r="T51" s="71"/>
      <c r="U51" s="71"/>
      <c r="V51" s="71"/>
      <c r="W51" s="71"/>
      <c r="X51" s="71"/>
      <c r="Y51" s="71"/>
      <c r="Z51" s="71"/>
      <c r="AA51" s="73"/>
      <c r="AB51" s="73"/>
      <c r="AC51" s="73"/>
    </row>
    <row r="52" ht="12.75" customHeight="1">
      <c r="A52" s="73"/>
      <c r="B52" s="73"/>
      <c r="C52" s="73"/>
      <c r="D52" s="73"/>
      <c r="E52" s="73"/>
      <c r="F52" s="74"/>
      <c r="G52" s="75"/>
      <c r="H52" s="73"/>
      <c r="I52" s="73"/>
      <c r="J52" s="73"/>
      <c r="K52" s="73"/>
      <c r="L52" s="73"/>
      <c r="M52" s="73"/>
      <c r="N52" s="73"/>
      <c r="O52" s="73"/>
      <c r="P52" s="73"/>
      <c r="Q52" s="73"/>
      <c r="R52" s="73"/>
      <c r="S52" s="71"/>
      <c r="T52" s="71"/>
      <c r="U52" s="71"/>
      <c r="V52" s="71"/>
      <c r="W52" s="71"/>
      <c r="X52" s="71"/>
      <c r="Y52" s="71"/>
      <c r="Z52" s="71"/>
      <c r="AA52" s="73"/>
      <c r="AB52" s="73"/>
      <c r="AC52" s="73"/>
    </row>
    <row r="53" ht="12.75" customHeight="1">
      <c r="A53" s="73"/>
      <c r="B53" s="73"/>
      <c r="C53" s="73"/>
      <c r="D53" s="73"/>
      <c r="E53" s="73"/>
      <c r="F53" s="74"/>
      <c r="G53" s="75"/>
      <c r="H53" s="73"/>
      <c r="I53" s="73"/>
      <c r="J53" s="73"/>
      <c r="K53" s="73"/>
      <c r="L53" s="73"/>
      <c r="M53" s="73"/>
      <c r="N53" s="73"/>
      <c r="O53" s="73"/>
      <c r="P53" s="73"/>
      <c r="Q53" s="73"/>
      <c r="R53" s="73"/>
      <c r="S53" s="71"/>
      <c r="T53" s="71"/>
      <c r="U53" s="71"/>
      <c r="V53" s="71"/>
      <c r="W53" s="71"/>
      <c r="X53" s="71"/>
      <c r="Y53" s="71"/>
      <c r="Z53" s="71"/>
      <c r="AA53" s="73"/>
      <c r="AB53" s="73"/>
      <c r="AC53" s="73"/>
    </row>
    <row r="54" ht="12.75" customHeight="1">
      <c r="A54" s="73"/>
      <c r="B54" s="73"/>
      <c r="C54" s="73"/>
      <c r="D54" s="73"/>
      <c r="E54" s="73"/>
      <c r="F54" s="74"/>
      <c r="G54" s="75"/>
      <c r="H54" s="73"/>
      <c r="I54" s="73"/>
      <c r="J54" s="73"/>
      <c r="K54" s="73"/>
      <c r="L54" s="73"/>
      <c r="M54" s="73"/>
      <c r="N54" s="73"/>
      <c r="O54" s="73"/>
      <c r="P54" s="73"/>
      <c r="Q54" s="73"/>
      <c r="R54" s="73"/>
      <c r="S54" s="71"/>
      <c r="T54" s="71"/>
      <c r="U54" s="71"/>
      <c r="V54" s="71"/>
      <c r="W54" s="71"/>
      <c r="X54" s="71"/>
      <c r="Y54" s="71"/>
      <c r="Z54" s="71"/>
      <c r="AA54" s="73"/>
      <c r="AB54" s="73"/>
      <c r="AC54" s="73"/>
    </row>
    <row r="55" ht="12.75" customHeight="1">
      <c r="A55" s="73"/>
      <c r="B55" s="73"/>
      <c r="C55" s="73"/>
      <c r="D55" s="73"/>
      <c r="E55" s="73"/>
      <c r="F55" s="74"/>
      <c r="G55" s="75"/>
      <c r="H55" s="73"/>
      <c r="I55" s="73"/>
      <c r="J55" s="73"/>
      <c r="K55" s="73"/>
      <c r="L55" s="73"/>
      <c r="M55" s="73"/>
      <c r="N55" s="73"/>
      <c r="O55" s="73"/>
      <c r="P55" s="73"/>
      <c r="Q55" s="73"/>
      <c r="R55" s="73"/>
      <c r="S55" s="71"/>
      <c r="T55" s="71"/>
      <c r="U55" s="71"/>
      <c r="V55" s="71"/>
      <c r="W55" s="71"/>
      <c r="X55" s="71"/>
      <c r="Y55" s="71"/>
      <c r="Z55" s="71"/>
      <c r="AA55" s="73"/>
      <c r="AB55" s="73"/>
      <c r="AC55" s="73"/>
    </row>
    <row r="56" ht="12.75" customHeight="1">
      <c r="A56" s="73"/>
      <c r="B56" s="73"/>
      <c r="C56" s="73"/>
      <c r="D56" s="73"/>
      <c r="E56" s="73"/>
      <c r="F56" s="74"/>
      <c r="G56" s="75"/>
      <c r="H56" s="73"/>
      <c r="I56" s="73"/>
      <c r="J56" s="73"/>
      <c r="K56" s="73"/>
      <c r="L56" s="73"/>
      <c r="M56" s="73"/>
      <c r="N56" s="73"/>
      <c r="O56" s="73"/>
      <c r="P56" s="73"/>
      <c r="Q56" s="73"/>
      <c r="R56" s="73"/>
      <c r="S56" s="71"/>
      <c r="T56" s="71"/>
      <c r="U56" s="71"/>
      <c r="V56" s="71"/>
      <c r="W56" s="71"/>
      <c r="X56" s="71"/>
      <c r="Y56" s="71"/>
      <c r="Z56" s="71"/>
      <c r="AA56" s="73"/>
      <c r="AB56" s="73"/>
      <c r="AC56" s="73"/>
    </row>
    <row r="57" ht="12.75" customHeight="1">
      <c r="A57" s="73"/>
      <c r="B57" s="73"/>
      <c r="C57" s="73"/>
      <c r="D57" s="73"/>
      <c r="E57" s="73"/>
      <c r="F57" s="74"/>
      <c r="G57" s="75"/>
      <c r="H57" s="73"/>
      <c r="I57" s="73"/>
      <c r="J57" s="73"/>
      <c r="K57" s="73"/>
      <c r="L57" s="73"/>
      <c r="M57" s="73"/>
      <c r="N57" s="73"/>
      <c r="O57" s="73"/>
      <c r="P57" s="73"/>
      <c r="Q57" s="73"/>
      <c r="R57" s="73"/>
      <c r="S57" s="71"/>
      <c r="T57" s="71"/>
      <c r="U57" s="71"/>
      <c r="V57" s="71"/>
      <c r="W57" s="71"/>
      <c r="X57" s="71"/>
      <c r="Y57" s="71"/>
      <c r="Z57" s="71"/>
      <c r="AA57" s="73"/>
      <c r="AB57" s="73"/>
      <c r="AC57" s="73"/>
    </row>
    <row r="58" ht="12.75" customHeight="1">
      <c r="A58" s="73"/>
      <c r="B58" s="73"/>
      <c r="C58" s="73"/>
      <c r="D58" s="73"/>
      <c r="E58" s="73"/>
      <c r="F58" s="74"/>
      <c r="G58" s="75"/>
      <c r="H58" s="73"/>
      <c r="I58" s="73"/>
      <c r="J58" s="73"/>
      <c r="K58" s="73"/>
      <c r="L58" s="73"/>
      <c r="M58" s="73"/>
      <c r="N58" s="73"/>
      <c r="O58" s="73"/>
      <c r="P58" s="73"/>
      <c r="Q58" s="73"/>
      <c r="R58" s="73"/>
      <c r="S58" s="73"/>
      <c r="T58" s="73"/>
      <c r="U58" s="73"/>
      <c r="V58" s="73"/>
      <c r="W58" s="73"/>
      <c r="X58" s="73"/>
      <c r="Y58" s="73"/>
      <c r="Z58" s="73"/>
      <c r="AA58" s="73"/>
      <c r="AB58" s="73"/>
      <c r="AC58" s="73"/>
    </row>
    <row r="59" ht="12.75" customHeight="1">
      <c r="A59" s="73"/>
      <c r="B59" s="73"/>
      <c r="C59" s="73"/>
      <c r="D59" s="73"/>
      <c r="E59" s="73"/>
      <c r="F59" s="74"/>
      <c r="G59" s="75"/>
      <c r="H59" s="73"/>
      <c r="I59" s="73"/>
      <c r="J59" s="73"/>
      <c r="K59" s="73"/>
      <c r="L59" s="73"/>
      <c r="M59" s="73"/>
      <c r="N59" s="73"/>
      <c r="O59" s="73"/>
      <c r="P59" s="73"/>
      <c r="Q59" s="73"/>
      <c r="R59" s="73"/>
      <c r="S59" s="73"/>
      <c r="T59" s="73"/>
      <c r="U59" s="73"/>
      <c r="V59" s="73"/>
      <c r="W59" s="73"/>
      <c r="X59" s="73"/>
      <c r="Y59" s="73"/>
      <c r="Z59" s="73"/>
      <c r="AA59" s="73"/>
      <c r="AB59" s="73"/>
      <c r="AC59" s="73"/>
    </row>
    <row r="60" ht="12.75" customHeight="1">
      <c r="A60" s="73"/>
      <c r="B60" s="73"/>
      <c r="C60" s="73"/>
      <c r="D60" s="73"/>
      <c r="E60" s="73"/>
      <c r="F60" s="74"/>
      <c r="G60" s="75"/>
      <c r="H60" s="73"/>
      <c r="I60" s="73"/>
      <c r="J60" s="73"/>
      <c r="K60" s="73"/>
      <c r="L60" s="73"/>
      <c r="M60" s="73"/>
      <c r="N60" s="73"/>
      <c r="O60" s="73"/>
      <c r="P60" s="73"/>
      <c r="Q60" s="73"/>
      <c r="R60" s="73"/>
      <c r="S60" s="73"/>
      <c r="T60" s="73"/>
      <c r="U60" s="73"/>
      <c r="V60" s="73"/>
      <c r="W60" s="73"/>
      <c r="X60" s="73"/>
      <c r="Y60" s="73"/>
      <c r="Z60" s="73"/>
      <c r="AA60" s="73"/>
      <c r="AB60" s="73"/>
      <c r="AC60" s="73"/>
    </row>
    <row r="61" ht="12.75" customHeight="1">
      <c r="A61" s="73"/>
      <c r="B61" s="73"/>
      <c r="C61" s="73"/>
      <c r="D61" s="73"/>
      <c r="E61" s="73"/>
      <c r="F61" s="74"/>
      <c r="G61" s="75"/>
      <c r="H61" s="73"/>
      <c r="I61" s="73"/>
      <c r="J61" s="73"/>
      <c r="K61" s="73"/>
      <c r="L61" s="73"/>
      <c r="M61" s="73"/>
      <c r="N61" s="73"/>
      <c r="O61" s="73"/>
      <c r="P61" s="73"/>
      <c r="Q61" s="73"/>
      <c r="R61" s="73"/>
      <c r="S61" s="73"/>
      <c r="T61" s="73"/>
      <c r="U61" s="73"/>
      <c r="V61" s="73"/>
      <c r="W61" s="73"/>
      <c r="X61" s="73"/>
      <c r="Y61" s="73"/>
      <c r="Z61" s="73"/>
      <c r="AA61" s="73"/>
      <c r="AB61" s="73"/>
      <c r="AC61" s="73"/>
    </row>
    <row r="62" ht="12.75" customHeight="1">
      <c r="A62" s="73"/>
      <c r="B62" s="73"/>
      <c r="C62" s="73"/>
      <c r="D62" s="73"/>
      <c r="E62" s="73"/>
      <c r="F62" s="74"/>
      <c r="G62" s="75"/>
      <c r="H62" s="73"/>
      <c r="I62" s="73"/>
      <c r="J62" s="73"/>
      <c r="K62" s="73"/>
      <c r="L62" s="73"/>
      <c r="M62" s="73"/>
      <c r="N62" s="73"/>
      <c r="O62" s="73"/>
      <c r="P62" s="73"/>
      <c r="Q62" s="73"/>
      <c r="R62" s="73"/>
      <c r="S62" s="73"/>
      <c r="T62" s="73"/>
      <c r="U62" s="73"/>
      <c r="V62" s="73"/>
      <c r="W62" s="73"/>
      <c r="X62" s="73"/>
      <c r="Y62" s="73"/>
      <c r="Z62" s="73"/>
      <c r="AA62" s="73"/>
      <c r="AB62" s="73"/>
      <c r="AC62" s="73"/>
    </row>
    <row r="63" ht="12.75" customHeight="1">
      <c r="A63" s="73"/>
      <c r="B63" s="73"/>
      <c r="C63" s="73"/>
      <c r="D63" s="73"/>
      <c r="E63" s="73"/>
      <c r="F63" s="74"/>
      <c r="G63" s="75"/>
      <c r="H63" s="73"/>
      <c r="I63" s="73"/>
      <c r="J63" s="73"/>
      <c r="K63" s="73"/>
      <c r="L63" s="73"/>
      <c r="M63" s="73"/>
      <c r="N63" s="73"/>
      <c r="O63" s="73"/>
      <c r="P63" s="73"/>
      <c r="Q63" s="73"/>
      <c r="R63" s="73"/>
      <c r="S63" s="73"/>
      <c r="T63" s="73"/>
      <c r="U63" s="73"/>
      <c r="V63" s="73"/>
      <c r="W63" s="73"/>
      <c r="X63" s="73"/>
      <c r="Y63" s="73"/>
      <c r="Z63" s="73"/>
      <c r="AA63" s="73"/>
      <c r="AB63" s="73"/>
      <c r="AC63" s="73"/>
    </row>
    <row r="64" ht="12.75" customHeight="1">
      <c r="A64" s="73"/>
      <c r="B64" s="73"/>
      <c r="C64" s="73"/>
      <c r="D64" s="73"/>
      <c r="E64" s="73"/>
      <c r="F64" s="74"/>
      <c r="G64" s="75"/>
      <c r="H64" s="73"/>
      <c r="I64" s="73"/>
      <c r="J64" s="73"/>
      <c r="K64" s="73"/>
      <c r="L64" s="73"/>
      <c r="M64" s="73"/>
      <c r="N64" s="73"/>
      <c r="O64" s="73"/>
      <c r="P64" s="73"/>
      <c r="Q64" s="73"/>
      <c r="R64" s="73"/>
      <c r="S64" s="73"/>
      <c r="T64" s="73"/>
      <c r="U64" s="73"/>
      <c r="V64" s="73"/>
      <c r="W64" s="73"/>
      <c r="X64" s="73"/>
      <c r="Y64" s="73"/>
      <c r="Z64" s="73"/>
      <c r="AA64" s="73"/>
      <c r="AB64" s="73"/>
      <c r="AC64" s="73"/>
    </row>
    <row r="65" ht="12.75" customHeight="1">
      <c r="A65" s="73"/>
      <c r="B65" s="73"/>
      <c r="C65" s="73"/>
      <c r="D65" s="73"/>
      <c r="E65" s="73"/>
      <c r="F65" s="74"/>
      <c r="G65" s="75"/>
      <c r="H65" s="73"/>
      <c r="I65" s="73"/>
      <c r="J65" s="73"/>
      <c r="K65" s="73"/>
      <c r="L65" s="73"/>
      <c r="M65" s="73"/>
      <c r="N65" s="73"/>
      <c r="O65" s="73"/>
      <c r="P65" s="73"/>
      <c r="Q65" s="73"/>
      <c r="R65" s="73"/>
      <c r="S65" s="73"/>
      <c r="T65" s="73"/>
      <c r="U65" s="73"/>
      <c r="V65" s="73"/>
      <c r="W65" s="73"/>
      <c r="X65" s="73"/>
      <c r="Y65" s="73"/>
      <c r="Z65" s="73"/>
      <c r="AA65" s="73"/>
      <c r="AB65" s="73"/>
      <c r="AC65" s="73"/>
    </row>
    <row r="66" ht="12.75" customHeight="1">
      <c r="A66" s="73"/>
      <c r="B66" s="73"/>
      <c r="C66" s="73"/>
      <c r="D66" s="73"/>
      <c r="E66" s="73"/>
      <c r="F66" s="74"/>
      <c r="G66" s="75"/>
      <c r="H66" s="73"/>
      <c r="I66" s="73"/>
      <c r="J66" s="73"/>
      <c r="K66" s="73"/>
      <c r="L66" s="73"/>
      <c r="M66" s="73"/>
      <c r="N66" s="73"/>
      <c r="O66" s="73"/>
      <c r="P66" s="73"/>
      <c r="Q66" s="73"/>
      <c r="R66" s="73"/>
      <c r="S66" s="73"/>
      <c r="T66" s="73"/>
      <c r="U66" s="73"/>
      <c r="V66" s="73"/>
      <c r="W66" s="73"/>
      <c r="X66" s="73"/>
      <c r="Y66" s="73"/>
      <c r="Z66" s="73"/>
      <c r="AA66" s="73"/>
      <c r="AB66" s="73"/>
      <c r="AC66" s="73"/>
    </row>
    <row r="67" ht="12.75" customHeight="1">
      <c r="A67" s="73"/>
      <c r="B67" s="73"/>
      <c r="C67" s="73"/>
      <c r="D67" s="73"/>
      <c r="E67" s="73"/>
      <c r="F67" s="74"/>
      <c r="G67" s="75"/>
      <c r="H67" s="73"/>
      <c r="I67" s="73"/>
      <c r="J67" s="73"/>
      <c r="K67" s="73"/>
      <c r="L67" s="73"/>
      <c r="M67" s="73"/>
      <c r="N67" s="73"/>
      <c r="O67" s="73"/>
      <c r="P67" s="73"/>
      <c r="Q67" s="73"/>
      <c r="R67" s="73"/>
      <c r="S67" s="73"/>
      <c r="T67" s="73"/>
      <c r="U67" s="73"/>
      <c r="V67" s="73"/>
      <c r="W67" s="73"/>
      <c r="X67" s="73"/>
      <c r="Y67" s="73"/>
      <c r="Z67" s="73"/>
      <c r="AA67" s="73"/>
      <c r="AB67" s="73"/>
      <c r="AC67" s="73"/>
    </row>
    <row r="68" ht="12.75" customHeight="1">
      <c r="A68" s="73"/>
      <c r="B68" s="73"/>
      <c r="C68" s="73"/>
      <c r="D68" s="73"/>
      <c r="E68" s="73"/>
      <c r="F68" s="74"/>
      <c r="G68" s="75"/>
      <c r="H68" s="73"/>
      <c r="I68" s="73"/>
      <c r="J68" s="73"/>
      <c r="K68" s="73"/>
      <c r="L68" s="73"/>
      <c r="M68" s="73"/>
      <c r="N68" s="73"/>
      <c r="O68" s="73"/>
      <c r="P68" s="73"/>
      <c r="Q68" s="73"/>
      <c r="R68" s="73"/>
      <c r="S68" s="73"/>
      <c r="T68" s="73"/>
      <c r="U68" s="73"/>
      <c r="V68" s="73"/>
      <c r="W68" s="73"/>
      <c r="X68" s="73"/>
      <c r="Y68" s="73"/>
      <c r="Z68" s="73"/>
      <c r="AA68" s="73"/>
      <c r="AB68" s="73"/>
      <c r="AC68" s="73"/>
    </row>
    <row r="69" ht="12.75" customHeight="1">
      <c r="A69" s="73"/>
      <c r="B69" s="73"/>
      <c r="C69" s="73"/>
      <c r="D69" s="73"/>
      <c r="E69" s="73"/>
      <c r="F69" s="74"/>
      <c r="G69" s="75"/>
      <c r="H69" s="73"/>
      <c r="I69" s="73"/>
      <c r="J69" s="73"/>
      <c r="K69" s="73"/>
      <c r="L69" s="73"/>
      <c r="M69" s="73"/>
      <c r="N69" s="73"/>
      <c r="O69" s="73"/>
      <c r="P69" s="73"/>
      <c r="Q69" s="73"/>
      <c r="R69" s="73"/>
      <c r="S69" s="73"/>
      <c r="T69" s="73"/>
      <c r="U69" s="73"/>
      <c r="V69" s="73"/>
      <c r="W69" s="73"/>
      <c r="X69" s="73"/>
      <c r="Y69" s="73"/>
      <c r="Z69" s="73"/>
      <c r="AA69" s="73"/>
      <c r="AB69" s="73"/>
      <c r="AC69" s="73"/>
    </row>
    <row r="70" ht="12.75" customHeight="1">
      <c r="A70" s="73"/>
      <c r="B70" s="73"/>
      <c r="C70" s="73"/>
      <c r="D70" s="73"/>
      <c r="E70" s="73"/>
      <c r="F70" s="74"/>
      <c r="G70" s="75"/>
      <c r="H70" s="73"/>
      <c r="I70" s="73"/>
      <c r="J70" s="73"/>
      <c r="K70" s="73"/>
      <c r="L70" s="73"/>
      <c r="M70" s="73"/>
      <c r="N70" s="73"/>
      <c r="O70" s="73"/>
      <c r="P70" s="73"/>
      <c r="Q70" s="73"/>
      <c r="R70" s="73"/>
      <c r="S70" s="73"/>
      <c r="T70" s="73"/>
      <c r="U70" s="73"/>
      <c r="V70" s="73"/>
      <c r="W70" s="73"/>
      <c r="X70" s="73"/>
      <c r="Y70" s="73"/>
      <c r="Z70" s="73"/>
      <c r="AA70" s="73"/>
      <c r="AB70" s="73"/>
      <c r="AC70" s="73"/>
    </row>
    <row r="71" ht="12.75" customHeight="1">
      <c r="A71" s="73"/>
      <c r="B71" s="73"/>
      <c r="C71" s="73"/>
      <c r="D71" s="73"/>
      <c r="E71" s="73"/>
      <c r="F71" s="74"/>
      <c r="G71" s="75"/>
      <c r="H71" s="73"/>
      <c r="I71" s="73"/>
      <c r="J71" s="73"/>
      <c r="K71" s="73"/>
      <c r="L71" s="73"/>
      <c r="M71" s="73"/>
      <c r="N71" s="73"/>
      <c r="O71" s="73"/>
      <c r="P71" s="73"/>
      <c r="Q71" s="73"/>
      <c r="R71" s="73"/>
      <c r="S71" s="73"/>
      <c r="T71" s="73"/>
      <c r="U71" s="73"/>
      <c r="V71" s="73"/>
      <c r="W71" s="73"/>
      <c r="X71" s="73"/>
      <c r="Y71" s="73"/>
      <c r="Z71" s="73"/>
      <c r="AA71" s="73"/>
      <c r="AB71" s="73"/>
      <c r="AC71" s="73"/>
    </row>
    <row r="72" ht="12.75" customHeight="1">
      <c r="A72" s="73"/>
      <c r="B72" s="73"/>
      <c r="C72" s="73"/>
      <c r="D72" s="73"/>
      <c r="E72" s="73"/>
      <c r="F72" s="74"/>
      <c r="G72" s="75"/>
      <c r="H72" s="73"/>
      <c r="I72" s="73"/>
      <c r="J72" s="73"/>
      <c r="K72" s="73"/>
      <c r="L72" s="73"/>
      <c r="M72" s="73"/>
      <c r="N72" s="73"/>
      <c r="O72" s="73"/>
      <c r="P72" s="73"/>
      <c r="Q72" s="73"/>
      <c r="R72" s="73"/>
      <c r="S72" s="73"/>
      <c r="T72" s="73"/>
      <c r="U72" s="73"/>
      <c r="V72" s="73"/>
      <c r="W72" s="73"/>
      <c r="X72" s="73"/>
      <c r="Y72" s="73"/>
      <c r="Z72" s="73"/>
      <c r="AA72" s="73"/>
      <c r="AB72" s="73"/>
      <c r="AC72" s="73"/>
    </row>
    <row r="73" ht="12.75" customHeight="1">
      <c r="A73" s="73"/>
      <c r="B73" s="73"/>
      <c r="C73" s="73"/>
      <c r="D73" s="73"/>
      <c r="E73" s="73"/>
      <c r="F73" s="74"/>
      <c r="G73" s="75"/>
      <c r="H73" s="73"/>
      <c r="I73" s="73"/>
      <c r="J73" s="73"/>
      <c r="K73" s="73"/>
      <c r="L73" s="73"/>
      <c r="M73" s="73"/>
      <c r="N73" s="73"/>
      <c r="O73" s="73"/>
      <c r="P73" s="73"/>
      <c r="Q73" s="73"/>
      <c r="R73" s="73"/>
      <c r="S73" s="73"/>
      <c r="T73" s="73"/>
      <c r="U73" s="73"/>
      <c r="V73" s="73"/>
      <c r="W73" s="73"/>
      <c r="X73" s="73"/>
      <c r="Y73" s="73"/>
      <c r="Z73" s="73"/>
      <c r="AA73" s="73"/>
      <c r="AB73" s="73"/>
      <c r="AC73" s="73"/>
    </row>
    <row r="74" ht="12.75" customHeight="1">
      <c r="A74" s="73"/>
      <c r="B74" s="73"/>
      <c r="C74" s="73"/>
      <c r="D74" s="73"/>
      <c r="E74" s="73"/>
      <c r="F74" s="74"/>
      <c r="G74" s="75"/>
      <c r="H74" s="73"/>
      <c r="I74" s="73"/>
      <c r="J74" s="73"/>
      <c r="K74" s="73"/>
      <c r="L74" s="73"/>
      <c r="M74" s="73"/>
      <c r="N74" s="73"/>
      <c r="O74" s="73"/>
      <c r="P74" s="73"/>
      <c r="Q74" s="73"/>
      <c r="R74" s="73"/>
      <c r="S74" s="73"/>
      <c r="T74" s="73"/>
      <c r="U74" s="73"/>
      <c r="V74" s="73"/>
      <c r="W74" s="73"/>
      <c r="X74" s="73"/>
      <c r="Y74" s="73"/>
      <c r="Z74" s="73"/>
      <c r="AA74" s="73"/>
      <c r="AB74" s="73"/>
      <c r="AC74" s="73"/>
    </row>
    <row r="75" ht="12.75" customHeight="1">
      <c r="A75" s="73"/>
      <c r="B75" s="73"/>
      <c r="C75" s="73"/>
      <c r="D75" s="73"/>
      <c r="E75" s="73"/>
      <c r="F75" s="74"/>
      <c r="G75" s="75"/>
      <c r="H75" s="73"/>
      <c r="I75" s="73"/>
      <c r="J75" s="73"/>
      <c r="K75" s="73"/>
      <c r="L75" s="73"/>
      <c r="M75" s="73"/>
      <c r="N75" s="73"/>
      <c r="O75" s="73"/>
      <c r="P75" s="73"/>
      <c r="Q75" s="73"/>
      <c r="R75" s="73"/>
      <c r="S75" s="73"/>
      <c r="T75" s="73"/>
      <c r="U75" s="73"/>
      <c r="V75" s="73"/>
      <c r="W75" s="73"/>
      <c r="X75" s="73"/>
      <c r="Y75" s="73"/>
      <c r="Z75" s="73"/>
      <c r="AA75" s="73"/>
      <c r="AB75" s="73"/>
      <c r="AC75" s="73"/>
    </row>
    <row r="76" ht="12.75" customHeight="1">
      <c r="A76" s="73"/>
      <c r="B76" s="73"/>
      <c r="C76" s="73"/>
      <c r="D76" s="73"/>
      <c r="E76" s="73"/>
      <c r="F76" s="74"/>
      <c r="G76" s="75"/>
      <c r="H76" s="73"/>
      <c r="I76" s="73"/>
      <c r="J76" s="73"/>
      <c r="K76" s="73"/>
      <c r="L76" s="73"/>
      <c r="M76" s="73"/>
      <c r="N76" s="73"/>
      <c r="O76" s="73"/>
      <c r="P76" s="73"/>
      <c r="Q76" s="73"/>
      <c r="R76" s="73"/>
      <c r="S76" s="73"/>
      <c r="T76" s="73"/>
      <c r="U76" s="73"/>
      <c r="V76" s="73"/>
      <c r="W76" s="73"/>
      <c r="X76" s="73"/>
      <c r="Y76" s="73"/>
      <c r="Z76" s="73"/>
      <c r="AA76" s="73"/>
      <c r="AB76" s="73"/>
      <c r="AC76" s="73"/>
    </row>
    <row r="77" ht="12.75" customHeight="1">
      <c r="A77" s="73"/>
      <c r="B77" s="73"/>
      <c r="C77" s="73"/>
      <c r="D77" s="73"/>
      <c r="E77" s="73"/>
      <c r="F77" s="74"/>
      <c r="G77" s="75"/>
      <c r="H77" s="73"/>
      <c r="I77" s="73"/>
      <c r="J77" s="73"/>
      <c r="K77" s="73"/>
      <c r="L77" s="73"/>
      <c r="M77" s="73"/>
      <c r="N77" s="73"/>
      <c r="O77" s="73"/>
      <c r="P77" s="73"/>
      <c r="Q77" s="73"/>
      <c r="R77" s="73"/>
      <c r="S77" s="73"/>
      <c r="T77" s="73"/>
      <c r="U77" s="73"/>
      <c r="V77" s="73"/>
      <c r="W77" s="73"/>
      <c r="X77" s="73"/>
      <c r="Y77" s="73"/>
      <c r="Z77" s="73"/>
      <c r="AA77" s="73"/>
      <c r="AB77" s="73"/>
      <c r="AC77" s="73"/>
    </row>
    <row r="78" ht="12.75" customHeight="1">
      <c r="A78" s="73"/>
      <c r="B78" s="73"/>
      <c r="C78" s="73"/>
      <c r="D78" s="73"/>
      <c r="E78" s="73"/>
      <c r="F78" s="74"/>
      <c r="G78" s="75"/>
      <c r="H78" s="73"/>
      <c r="I78" s="73"/>
      <c r="J78" s="73"/>
      <c r="K78" s="73"/>
      <c r="L78" s="73"/>
      <c r="M78" s="73"/>
      <c r="N78" s="73"/>
      <c r="O78" s="73"/>
      <c r="P78" s="73"/>
      <c r="Q78" s="73"/>
      <c r="R78" s="73"/>
      <c r="S78" s="73"/>
      <c r="T78" s="73"/>
      <c r="U78" s="73"/>
      <c r="V78" s="73"/>
      <c r="W78" s="73"/>
      <c r="X78" s="73"/>
      <c r="Y78" s="73"/>
      <c r="Z78" s="73"/>
      <c r="AA78" s="73"/>
      <c r="AB78" s="73"/>
      <c r="AC78" s="73"/>
    </row>
    <row r="79" ht="12.75" customHeight="1">
      <c r="A79" s="73"/>
      <c r="B79" s="73"/>
      <c r="C79" s="73"/>
      <c r="D79" s="73"/>
      <c r="E79" s="73"/>
      <c r="F79" s="74"/>
      <c r="G79" s="75"/>
      <c r="H79" s="73"/>
      <c r="I79" s="73"/>
      <c r="J79" s="73"/>
      <c r="K79" s="73"/>
      <c r="L79" s="73"/>
      <c r="M79" s="73"/>
      <c r="N79" s="73"/>
      <c r="O79" s="73"/>
      <c r="P79" s="73"/>
      <c r="Q79" s="73"/>
      <c r="R79" s="73"/>
      <c r="S79" s="73"/>
      <c r="T79" s="73"/>
      <c r="U79" s="73"/>
      <c r="V79" s="73"/>
      <c r="W79" s="73"/>
      <c r="X79" s="73"/>
      <c r="Y79" s="73"/>
      <c r="Z79" s="73"/>
      <c r="AA79" s="73"/>
      <c r="AB79" s="73"/>
      <c r="AC79" s="73"/>
    </row>
    <row r="80" ht="12.75" customHeight="1">
      <c r="A80" s="73"/>
      <c r="B80" s="73"/>
      <c r="C80" s="73"/>
      <c r="D80" s="73"/>
      <c r="E80" s="73"/>
      <c r="F80" s="74"/>
      <c r="G80" s="75"/>
      <c r="H80" s="73"/>
      <c r="I80" s="73"/>
      <c r="J80" s="73"/>
      <c r="K80" s="73"/>
      <c r="L80" s="73"/>
      <c r="M80" s="73"/>
      <c r="N80" s="73"/>
      <c r="O80" s="73"/>
      <c r="P80" s="73"/>
      <c r="Q80" s="73"/>
      <c r="R80" s="73"/>
      <c r="S80" s="73"/>
      <c r="T80" s="73"/>
      <c r="U80" s="73"/>
      <c r="V80" s="73"/>
      <c r="W80" s="73"/>
      <c r="X80" s="73"/>
      <c r="Y80" s="73"/>
      <c r="Z80" s="73"/>
      <c r="AA80" s="73"/>
      <c r="AB80" s="73"/>
      <c r="AC80" s="73"/>
    </row>
    <row r="81" ht="12.75" customHeight="1">
      <c r="A81" s="73"/>
      <c r="B81" s="73"/>
      <c r="C81" s="73"/>
      <c r="D81" s="73"/>
      <c r="E81" s="73"/>
      <c r="F81" s="74"/>
      <c r="G81" s="75"/>
      <c r="H81" s="73"/>
      <c r="I81" s="73"/>
      <c r="J81" s="73"/>
      <c r="K81" s="73"/>
      <c r="L81" s="73"/>
      <c r="M81" s="73"/>
      <c r="N81" s="73"/>
      <c r="O81" s="73"/>
      <c r="P81" s="73"/>
      <c r="Q81" s="73"/>
      <c r="R81" s="73"/>
      <c r="S81" s="73"/>
      <c r="T81" s="73"/>
      <c r="U81" s="73"/>
      <c r="V81" s="73"/>
      <c r="W81" s="73"/>
      <c r="X81" s="73"/>
      <c r="Y81" s="73"/>
      <c r="Z81" s="73"/>
      <c r="AA81" s="73"/>
      <c r="AB81" s="73"/>
      <c r="AC81" s="73"/>
    </row>
    <row r="82" ht="12.75" customHeight="1">
      <c r="A82" s="73"/>
      <c r="B82" s="73"/>
      <c r="C82" s="73"/>
      <c r="D82" s="73"/>
      <c r="E82" s="73"/>
      <c r="F82" s="74"/>
      <c r="G82" s="75"/>
      <c r="H82" s="73"/>
      <c r="I82" s="73"/>
      <c r="J82" s="73"/>
      <c r="K82" s="73"/>
      <c r="L82" s="73"/>
      <c r="M82" s="73"/>
      <c r="N82" s="73"/>
      <c r="O82" s="73"/>
      <c r="P82" s="73"/>
      <c r="Q82" s="73"/>
      <c r="R82" s="73"/>
      <c r="S82" s="73"/>
      <c r="T82" s="73"/>
      <c r="U82" s="73"/>
      <c r="V82" s="73"/>
      <c r="W82" s="73"/>
      <c r="X82" s="73"/>
      <c r="Y82" s="73"/>
      <c r="Z82" s="73"/>
      <c r="AA82" s="73"/>
      <c r="AB82" s="73"/>
      <c r="AC82" s="73"/>
    </row>
    <row r="83" ht="12.75" customHeight="1">
      <c r="A83" s="73"/>
      <c r="B83" s="73"/>
      <c r="C83" s="73"/>
      <c r="D83" s="73"/>
      <c r="E83" s="73"/>
      <c r="F83" s="74"/>
      <c r="G83" s="75"/>
      <c r="H83" s="73"/>
      <c r="I83" s="73"/>
      <c r="J83" s="73"/>
      <c r="K83" s="73"/>
      <c r="L83" s="73"/>
      <c r="M83" s="73"/>
      <c r="N83" s="73"/>
      <c r="O83" s="73"/>
      <c r="P83" s="73"/>
      <c r="Q83" s="73"/>
      <c r="R83" s="73"/>
      <c r="S83" s="73"/>
      <c r="T83" s="73"/>
      <c r="U83" s="73"/>
      <c r="V83" s="73"/>
      <c r="W83" s="73"/>
      <c r="X83" s="73"/>
      <c r="Y83" s="73"/>
      <c r="Z83" s="73"/>
      <c r="AA83" s="73"/>
      <c r="AB83" s="73"/>
      <c r="AC83" s="73"/>
    </row>
    <row r="84" ht="12.75" customHeight="1">
      <c r="A84" s="73"/>
      <c r="B84" s="73"/>
      <c r="C84" s="73"/>
      <c r="D84" s="73"/>
      <c r="E84" s="73"/>
      <c r="F84" s="74"/>
      <c r="G84" s="75"/>
      <c r="H84" s="73"/>
      <c r="I84" s="73"/>
      <c r="J84" s="73"/>
      <c r="K84" s="73"/>
      <c r="L84" s="73"/>
      <c r="M84" s="73"/>
      <c r="N84" s="73"/>
      <c r="O84" s="73"/>
      <c r="P84" s="73"/>
      <c r="Q84" s="73"/>
      <c r="R84" s="73"/>
      <c r="S84" s="73"/>
      <c r="T84" s="73"/>
      <c r="U84" s="73"/>
      <c r="V84" s="73"/>
      <c r="W84" s="73"/>
      <c r="X84" s="73"/>
      <c r="Y84" s="73"/>
      <c r="Z84" s="73"/>
      <c r="AA84" s="73"/>
      <c r="AB84" s="73"/>
      <c r="AC84" s="73"/>
    </row>
    <row r="85" ht="12.75" customHeight="1">
      <c r="A85" s="73"/>
      <c r="B85" s="73"/>
      <c r="C85" s="73"/>
      <c r="D85" s="73"/>
      <c r="E85" s="73"/>
      <c r="F85" s="74"/>
      <c r="G85" s="75"/>
      <c r="H85" s="73"/>
      <c r="I85" s="73"/>
      <c r="J85" s="73"/>
      <c r="K85" s="73"/>
      <c r="L85" s="73"/>
      <c r="M85" s="73"/>
      <c r="N85" s="73"/>
      <c r="O85" s="73"/>
      <c r="P85" s="73"/>
      <c r="Q85" s="73"/>
      <c r="R85" s="73"/>
      <c r="S85" s="73"/>
      <c r="T85" s="73"/>
      <c r="U85" s="73"/>
      <c r="V85" s="73"/>
      <c r="W85" s="73"/>
      <c r="X85" s="73"/>
      <c r="Y85" s="73"/>
      <c r="Z85" s="73"/>
      <c r="AA85" s="73"/>
      <c r="AB85" s="73"/>
      <c r="AC85" s="73"/>
    </row>
    <row r="86" ht="12.75" customHeight="1">
      <c r="A86" s="73"/>
      <c r="B86" s="73"/>
      <c r="C86" s="73"/>
      <c r="D86" s="73"/>
      <c r="E86" s="73"/>
      <c r="F86" s="74"/>
      <c r="G86" s="75"/>
      <c r="H86" s="73"/>
      <c r="I86" s="73"/>
      <c r="J86" s="73"/>
      <c r="K86" s="73"/>
      <c r="L86" s="73"/>
      <c r="M86" s="73"/>
      <c r="N86" s="73"/>
      <c r="O86" s="73"/>
      <c r="P86" s="73"/>
      <c r="Q86" s="73"/>
      <c r="R86" s="73"/>
      <c r="S86" s="73"/>
      <c r="T86" s="73"/>
      <c r="U86" s="73"/>
      <c r="V86" s="73"/>
      <c r="W86" s="73"/>
      <c r="X86" s="73"/>
      <c r="Y86" s="73"/>
      <c r="Z86" s="73"/>
      <c r="AA86" s="73"/>
      <c r="AB86" s="73"/>
      <c r="AC86" s="73"/>
    </row>
    <row r="87" ht="12.75" customHeight="1">
      <c r="A87" s="73"/>
      <c r="B87" s="73"/>
      <c r="C87" s="73"/>
      <c r="D87" s="73"/>
      <c r="E87" s="73"/>
      <c r="F87" s="74"/>
      <c r="G87" s="75"/>
      <c r="H87" s="73"/>
      <c r="I87" s="73"/>
      <c r="J87" s="73"/>
      <c r="K87" s="73"/>
      <c r="L87" s="73"/>
      <c r="M87" s="73"/>
      <c r="N87" s="73"/>
      <c r="O87" s="73"/>
      <c r="P87" s="73"/>
      <c r="Q87" s="73"/>
      <c r="R87" s="73"/>
      <c r="S87" s="73"/>
      <c r="T87" s="73"/>
      <c r="U87" s="73"/>
      <c r="V87" s="73"/>
      <c r="W87" s="73"/>
      <c r="X87" s="73"/>
      <c r="Y87" s="73"/>
      <c r="Z87" s="73"/>
      <c r="AA87" s="73"/>
      <c r="AB87" s="73"/>
      <c r="AC87" s="73"/>
    </row>
    <row r="88" ht="12.75" customHeight="1">
      <c r="A88" s="73"/>
      <c r="B88" s="73"/>
      <c r="C88" s="73"/>
      <c r="D88" s="73"/>
      <c r="E88" s="73"/>
      <c r="F88" s="74"/>
      <c r="G88" s="75"/>
      <c r="H88" s="73"/>
      <c r="I88" s="73"/>
      <c r="J88" s="73"/>
      <c r="K88" s="73"/>
      <c r="L88" s="73"/>
      <c r="M88" s="73"/>
      <c r="N88" s="73"/>
      <c r="O88" s="73"/>
      <c r="P88" s="73"/>
      <c r="Q88" s="73"/>
      <c r="R88" s="73"/>
      <c r="S88" s="73"/>
      <c r="T88" s="73"/>
      <c r="U88" s="73"/>
      <c r="V88" s="73"/>
      <c r="W88" s="73"/>
      <c r="X88" s="73"/>
      <c r="Y88" s="73"/>
      <c r="Z88" s="73"/>
      <c r="AA88" s="73"/>
      <c r="AB88" s="73"/>
      <c r="AC88" s="73"/>
    </row>
    <row r="89" ht="12.75" customHeight="1">
      <c r="A89" s="73"/>
      <c r="B89" s="73"/>
      <c r="C89" s="73"/>
      <c r="D89" s="73"/>
      <c r="E89" s="73"/>
      <c r="F89" s="74"/>
      <c r="G89" s="75"/>
      <c r="H89" s="73"/>
      <c r="I89" s="73"/>
      <c r="J89" s="73"/>
      <c r="K89" s="73"/>
      <c r="L89" s="73"/>
      <c r="M89" s="73"/>
      <c r="N89" s="73"/>
      <c r="O89" s="73"/>
      <c r="P89" s="73"/>
      <c r="Q89" s="73"/>
      <c r="R89" s="73"/>
      <c r="S89" s="73"/>
      <c r="T89" s="73"/>
      <c r="U89" s="73"/>
      <c r="V89" s="73"/>
      <c r="W89" s="73"/>
      <c r="X89" s="73"/>
      <c r="Y89" s="73"/>
      <c r="Z89" s="73"/>
      <c r="AA89" s="73"/>
      <c r="AB89" s="73"/>
      <c r="AC89" s="73"/>
    </row>
    <row r="90" ht="12.75" customHeight="1">
      <c r="A90" s="73"/>
      <c r="B90" s="73"/>
      <c r="C90" s="73"/>
      <c r="D90" s="73"/>
      <c r="E90" s="73"/>
      <c r="F90" s="74"/>
      <c r="G90" s="75"/>
      <c r="H90" s="73"/>
      <c r="I90" s="73"/>
      <c r="J90" s="73"/>
      <c r="K90" s="73"/>
      <c r="L90" s="73"/>
      <c r="M90" s="73"/>
      <c r="N90" s="73"/>
      <c r="O90" s="73"/>
      <c r="P90" s="73"/>
      <c r="Q90" s="73"/>
      <c r="R90" s="73"/>
      <c r="S90" s="73"/>
      <c r="T90" s="73"/>
      <c r="U90" s="73"/>
      <c r="V90" s="73"/>
      <c r="W90" s="73"/>
      <c r="X90" s="73"/>
      <c r="Y90" s="73"/>
      <c r="Z90" s="73"/>
      <c r="AA90" s="73"/>
      <c r="AB90" s="73"/>
      <c r="AC90" s="73"/>
    </row>
    <row r="91" ht="12.75" customHeight="1">
      <c r="A91" s="73"/>
      <c r="B91" s="73"/>
      <c r="C91" s="73"/>
      <c r="D91" s="73"/>
      <c r="E91" s="73"/>
      <c r="F91" s="74"/>
      <c r="G91" s="75"/>
      <c r="H91" s="73"/>
      <c r="I91" s="73"/>
      <c r="J91" s="73"/>
      <c r="K91" s="73"/>
      <c r="L91" s="73"/>
      <c r="M91" s="73"/>
      <c r="N91" s="73"/>
      <c r="O91" s="73"/>
      <c r="P91" s="73"/>
      <c r="Q91" s="73"/>
      <c r="R91" s="73"/>
      <c r="S91" s="73"/>
      <c r="T91" s="73"/>
      <c r="U91" s="73"/>
      <c r="V91" s="73"/>
      <c r="W91" s="73"/>
      <c r="X91" s="73"/>
      <c r="Y91" s="73"/>
      <c r="Z91" s="73"/>
      <c r="AA91" s="73"/>
      <c r="AB91" s="73"/>
      <c r="AC91" s="73"/>
    </row>
    <row r="92" ht="12.75" customHeight="1">
      <c r="A92" s="73"/>
      <c r="B92" s="73"/>
      <c r="C92" s="73"/>
      <c r="D92" s="73"/>
      <c r="E92" s="73"/>
      <c r="F92" s="74"/>
      <c r="G92" s="75"/>
      <c r="H92" s="73"/>
      <c r="I92" s="73"/>
      <c r="J92" s="73"/>
      <c r="K92" s="73"/>
      <c r="L92" s="73"/>
      <c r="M92" s="73"/>
      <c r="N92" s="73"/>
      <c r="O92" s="73"/>
      <c r="P92" s="73"/>
      <c r="Q92" s="73"/>
      <c r="R92" s="73"/>
      <c r="S92" s="73"/>
      <c r="T92" s="73"/>
      <c r="U92" s="73"/>
      <c r="V92" s="73"/>
      <c r="W92" s="73"/>
      <c r="X92" s="73"/>
      <c r="Y92" s="73"/>
      <c r="Z92" s="73"/>
      <c r="AA92" s="73"/>
      <c r="AB92" s="73"/>
      <c r="AC92" s="73"/>
    </row>
    <row r="93" ht="12.75" customHeight="1">
      <c r="A93" s="73"/>
      <c r="B93" s="73"/>
      <c r="C93" s="73"/>
      <c r="D93" s="73"/>
      <c r="E93" s="73"/>
      <c r="F93" s="74"/>
      <c r="G93" s="75"/>
      <c r="H93" s="73"/>
      <c r="I93" s="73"/>
      <c r="J93" s="73"/>
      <c r="K93" s="73"/>
      <c r="L93" s="73"/>
      <c r="M93" s="73"/>
      <c r="N93" s="73"/>
      <c r="O93" s="73"/>
      <c r="P93" s="73"/>
      <c r="Q93" s="73"/>
      <c r="R93" s="73"/>
      <c r="S93" s="73"/>
      <c r="T93" s="73"/>
      <c r="U93" s="73"/>
      <c r="V93" s="73"/>
      <c r="W93" s="73"/>
      <c r="X93" s="73"/>
      <c r="Y93" s="73"/>
      <c r="Z93" s="73"/>
      <c r="AA93" s="73"/>
      <c r="AB93" s="73"/>
      <c r="AC93" s="73"/>
    </row>
    <row r="94" ht="12.75" customHeight="1">
      <c r="A94" s="73"/>
      <c r="B94" s="73"/>
      <c r="C94" s="73"/>
      <c r="D94" s="73"/>
      <c r="E94" s="73"/>
      <c r="F94" s="74"/>
      <c r="G94" s="75"/>
      <c r="H94" s="73"/>
      <c r="I94" s="73"/>
      <c r="J94" s="73"/>
      <c r="K94" s="73"/>
      <c r="L94" s="73"/>
      <c r="M94" s="73"/>
      <c r="N94" s="73"/>
      <c r="O94" s="73"/>
      <c r="P94" s="73"/>
      <c r="Q94" s="73"/>
      <c r="R94" s="73"/>
      <c r="S94" s="73"/>
      <c r="T94" s="73"/>
      <c r="U94" s="73"/>
      <c r="V94" s="73"/>
      <c r="W94" s="73"/>
      <c r="X94" s="73"/>
      <c r="Y94" s="73"/>
      <c r="Z94" s="73"/>
      <c r="AA94" s="73"/>
      <c r="AB94" s="73"/>
      <c r="AC94" s="73"/>
    </row>
    <row r="95" ht="12.75" customHeight="1">
      <c r="A95" s="73"/>
      <c r="B95" s="73"/>
      <c r="C95" s="73"/>
      <c r="D95" s="73"/>
      <c r="E95" s="73"/>
      <c r="F95" s="74"/>
      <c r="G95" s="75"/>
      <c r="H95" s="73"/>
      <c r="I95" s="73"/>
      <c r="J95" s="73"/>
      <c r="K95" s="73"/>
      <c r="L95" s="73"/>
      <c r="M95" s="73"/>
      <c r="N95" s="73"/>
      <c r="O95" s="73"/>
      <c r="P95" s="73"/>
      <c r="Q95" s="73"/>
      <c r="R95" s="73"/>
      <c r="S95" s="73"/>
      <c r="T95" s="73"/>
      <c r="U95" s="73"/>
      <c r="V95" s="73"/>
      <c r="W95" s="73"/>
      <c r="X95" s="73"/>
      <c r="Y95" s="73"/>
      <c r="Z95" s="73"/>
      <c r="AA95" s="73"/>
      <c r="AB95" s="73"/>
      <c r="AC95" s="73"/>
    </row>
    <row r="96" ht="12.75" customHeight="1">
      <c r="A96" s="73"/>
      <c r="B96" s="73"/>
      <c r="C96" s="73"/>
      <c r="D96" s="73"/>
      <c r="E96" s="73"/>
      <c r="F96" s="74"/>
      <c r="G96" s="75"/>
      <c r="H96" s="73"/>
      <c r="I96" s="73"/>
      <c r="J96" s="73"/>
      <c r="K96" s="73"/>
      <c r="L96" s="73"/>
      <c r="M96" s="73"/>
      <c r="N96" s="73"/>
      <c r="O96" s="73"/>
      <c r="P96" s="73"/>
      <c r="Q96" s="73"/>
      <c r="R96" s="73"/>
      <c r="S96" s="73"/>
      <c r="T96" s="73"/>
      <c r="U96" s="73"/>
      <c r="V96" s="73"/>
      <c r="W96" s="73"/>
      <c r="X96" s="73"/>
      <c r="Y96" s="73"/>
      <c r="Z96" s="73"/>
      <c r="AA96" s="73"/>
      <c r="AB96" s="73"/>
      <c r="AC96" s="73"/>
    </row>
    <row r="97" ht="12.75" customHeight="1">
      <c r="A97" s="73"/>
      <c r="B97" s="73"/>
      <c r="C97" s="73"/>
      <c r="D97" s="73"/>
      <c r="E97" s="73"/>
      <c r="F97" s="74"/>
      <c r="G97" s="75"/>
      <c r="H97" s="73"/>
      <c r="I97" s="73"/>
      <c r="J97" s="73"/>
      <c r="K97" s="73"/>
      <c r="L97" s="73"/>
      <c r="M97" s="73"/>
      <c r="N97" s="73"/>
      <c r="O97" s="73"/>
      <c r="P97" s="73"/>
      <c r="Q97" s="73"/>
      <c r="R97" s="73"/>
      <c r="S97" s="73"/>
      <c r="T97" s="73"/>
      <c r="U97" s="73"/>
      <c r="V97" s="73"/>
      <c r="W97" s="73"/>
      <c r="X97" s="73"/>
      <c r="Y97" s="73"/>
      <c r="Z97" s="73"/>
      <c r="AA97" s="73"/>
      <c r="AB97" s="73"/>
      <c r="AC97" s="73"/>
    </row>
    <row r="98" ht="12.75" customHeight="1">
      <c r="A98" s="73"/>
      <c r="B98" s="73"/>
      <c r="C98" s="73"/>
      <c r="D98" s="73"/>
      <c r="E98" s="73"/>
      <c r="F98" s="74"/>
      <c r="G98" s="75"/>
      <c r="H98" s="73"/>
      <c r="I98" s="73"/>
      <c r="J98" s="73"/>
      <c r="K98" s="73"/>
      <c r="L98" s="73"/>
      <c r="M98" s="73"/>
      <c r="N98" s="73"/>
      <c r="O98" s="73"/>
      <c r="P98" s="73"/>
      <c r="Q98" s="73"/>
      <c r="R98" s="73"/>
      <c r="S98" s="73"/>
      <c r="T98" s="73"/>
      <c r="U98" s="73"/>
      <c r="V98" s="73"/>
      <c r="W98" s="73"/>
      <c r="X98" s="73"/>
      <c r="Y98" s="73"/>
      <c r="Z98" s="73"/>
      <c r="AA98" s="73"/>
      <c r="AB98" s="73"/>
      <c r="AC98" s="73"/>
    </row>
    <row r="99" ht="12.75" customHeight="1">
      <c r="A99" s="73"/>
      <c r="B99" s="73"/>
      <c r="C99" s="73"/>
      <c r="D99" s="73"/>
      <c r="E99" s="73"/>
      <c r="F99" s="74"/>
      <c r="G99" s="75"/>
      <c r="H99" s="73"/>
      <c r="I99" s="73"/>
      <c r="J99" s="73"/>
      <c r="K99" s="73"/>
      <c r="L99" s="73"/>
      <c r="M99" s="73"/>
      <c r="N99" s="73"/>
      <c r="O99" s="73"/>
      <c r="P99" s="73"/>
      <c r="Q99" s="73"/>
      <c r="R99" s="73"/>
      <c r="S99" s="73"/>
      <c r="T99" s="73"/>
      <c r="U99" s="73"/>
      <c r="V99" s="73"/>
      <c r="W99" s="73"/>
      <c r="X99" s="73"/>
      <c r="Y99" s="73"/>
      <c r="Z99" s="73"/>
      <c r="AA99" s="73"/>
      <c r="AB99" s="73"/>
      <c r="AC99" s="73"/>
    </row>
    <row r="100" ht="12.75" customHeight="1">
      <c r="A100" s="73"/>
      <c r="B100" s="73"/>
      <c r="C100" s="73"/>
      <c r="D100" s="73"/>
      <c r="E100" s="73"/>
      <c r="F100" s="74"/>
      <c r="G100" s="75"/>
      <c r="H100" s="73"/>
      <c r="I100" s="73"/>
      <c r="J100" s="73"/>
      <c r="K100" s="73"/>
      <c r="L100" s="73"/>
      <c r="M100" s="73"/>
      <c r="N100" s="73"/>
      <c r="O100" s="73"/>
      <c r="P100" s="73"/>
      <c r="Q100" s="73"/>
      <c r="R100" s="73"/>
      <c r="S100" s="73"/>
      <c r="T100" s="73"/>
      <c r="U100" s="73"/>
      <c r="V100" s="73"/>
      <c r="W100" s="73"/>
      <c r="X100" s="73"/>
      <c r="Y100" s="73"/>
      <c r="Z100" s="73"/>
      <c r="AA100" s="73"/>
      <c r="AB100" s="73"/>
      <c r="AC100" s="73"/>
    </row>
    <row r="101" ht="12.75" customHeight="1">
      <c r="A101" s="73"/>
      <c r="B101" s="73"/>
      <c r="C101" s="73"/>
      <c r="D101" s="73"/>
      <c r="E101" s="73"/>
      <c r="F101" s="74"/>
      <c r="G101" s="75"/>
      <c r="H101" s="73"/>
      <c r="I101" s="73"/>
      <c r="J101" s="73"/>
      <c r="K101" s="73"/>
      <c r="L101" s="73"/>
      <c r="M101" s="73"/>
      <c r="N101" s="73"/>
      <c r="O101" s="73"/>
      <c r="P101" s="73"/>
      <c r="Q101" s="73"/>
      <c r="R101" s="73"/>
      <c r="S101" s="73"/>
      <c r="T101" s="73"/>
      <c r="U101" s="73"/>
      <c r="V101" s="73"/>
      <c r="W101" s="73"/>
      <c r="X101" s="73"/>
      <c r="Y101" s="73"/>
      <c r="Z101" s="73"/>
      <c r="AA101" s="73"/>
      <c r="AB101" s="73"/>
      <c r="AC101" s="73"/>
    </row>
    <row r="102" ht="12.75" customHeight="1">
      <c r="A102" s="73"/>
      <c r="B102" s="73"/>
      <c r="C102" s="73"/>
      <c r="D102" s="73"/>
      <c r="E102" s="73"/>
      <c r="F102" s="74"/>
      <c r="G102" s="75"/>
      <c r="H102" s="73"/>
      <c r="I102" s="73"/>
      <c r="J102" s="73"/>
      <c r="K102" s="73"/>
      <c r="L102" s="73"/>
      <c r="M102" s="73"/>
      <c r="N102" s="73"/>
      <c r="O102" s="73"/>
      <c r="P102" s="73"/>
      <c r="Q102" s="73"/>
      <c r="R102" s="73"/>
      <c r="S102" s="73"/>
      <c r="T102" s="73"/>
      <c r="U102" s="73"/>
      <c r="V102" s="73"/>
      <c r="W102" s="73"/>
      <c r="X102" s="73"/>
      <c r="Y102" s="73"/>
      <c r="Z102" s="73"/>
      <c r="AA102" s="73"/>
      <c r="AB102" s="73"/>
      <c r="AC102" s="73"/>
    </row>
    <row r="103" ht="12.75" customHeight="1">
      <c r="A103" s="73"/>
      <c r="B103" s="73"/>
      <c r="C103" s="73"/>
      <c r="D103" s="73"/>
      <c r="E103" s="73"/>
      <c r="F103" s="74"/>
      <c r="G103" s="75"/>
      <c r="H103" s="73"/>
      <c r="I103" s="73"/>
      <c r="J103" s="73"/>
      <c r="K103" s="73"/>
      <c r="L103" s="73"/>
      <c r="M103" s="73"/>
      <c r="N103" s="73"/>
      <c r="O103" s="73"/>
      <c r="P103" s="73"/>
      <c r="Q103" s="73"/>
      <c r="R103" s="73"/>
      <c r="S103" s="73"/>
      <c r="T103" s="73"/>
      <c r="U103" s="73"/>
      <c r="V103" s="73"/>
      <c r="W103" s="73"/>
      <c r="X103" s="73"/>
      <c r="Y103" s="73"/>
      <c r="Z103" s="73"/>
      <c r="AA103" s="73"/>
      <c r="AB103" s="73"/>
      <c r="AC103" s="73"/>
    </row>
    <row r="104" ht="12.75" customHeight="1">
      <c r="A104" s="73"/>
      <c r="B104" s="73"/>
      <c r="C104" s="73"/>
      <c r="D104" s="73"/>
      <c r="E104" s="73"/>
      <c r="F104" s="74"/>
      <c r="G104" s="75"/>
      <c r="H104" s="73"/>
      <c r="I104" s="73"/>
      <c r="J104" s="73"/>
      <c r="K104" s="73"/>
      <c r="L104" s="73"/>
      <c r="M104" s="73"/>
      <c r="N104" s="73"/>
      <c r="O104" s="73"/>
      <c r="P104" s="73"/>
      <c r="Q104" s="73"/>
      <c r="R104" s="73"/>
      <c r="S104" s="73"/>
      <c r="T104" s="73"/>
      <c r="U104" s="73"/>
      <c r="V104" s="73"/>
      <c r="W104" s="73"/>
      <c r="X104" s="73"/>
      <c r="Y104" s="73"/>
      <c r="Z104" s="73"/>
      <c r="AA104" s="73"/>
      <c r="AB104" s="73"/>
      <c r="AC104" s="73"/>
    </row>
    <row r="105" ht="12.75" customHeight="1">
      <c r="A105" s="73"/>
      <c r="B105" s="73"/>
      <c r="C105" s="73"/>
      <c r="D105" s="73"/>
      <c r="E105" s="73"/>
      <c r="F105" s="74"/>
      <c r="G105" s="75"/>
      <c r="H105" s="73"/>
      <c r="I105" s="73"/>
      <c r="J105" s="73"/>
      <c r="K105" s="73"/>
      <c r="L105" s="73"/>
      <c r="M105" s="73"/>
      <c r="N105" s="73"/>
      <c r="O105" s="73"/>
      <c r="P105" s="73"/>
      <c r="Q105" s="73"/>
      <c r="R105" s="73"/>
      <c r="S105" s="73"/>
      <c r="T105" s="73"/>
      <c r="U105" s="73"/>
      <c r="V105" s="73"/>
      <c r="W105" s="73"/>
      <c r="X105" s="73"/>
      <c r="Y105" s="73"/>
      <c r="Z105" s="73"/>
      <c r="AA105" s="73"/>
      <c r="AB105" s="73"/>
      <c r="AC105" s="73"/>
    </row>
    <row r="106" ht="12.75" customHeight="1">
      <c r="A106" s="73"/>
      <c r="B106" s="73"/>
      <c r="C106" s="73"/>
      <c r="D106" s="73"/>
      <c r="E106" s="73"/>
      <c r="F106" s="74"/>
      <c r="G106" s="75"/>
      <c r="H106" s="73"/>
      <c r="I106" s="73"/>
      <c r="J106" s="73"/>
      <c r="K106" s="73"/>
      <c r="L106" s="73"/>
      <c r="M106" s="73"/>
      <c r="N106" s="73"/>
      <c r="O106" s="73"/>
      <c r="P106" s="73"/>
      <c r="Q106" s="73"/>
      <c r="R106" s="73"/>
      <c r="S106" s="73"/>
      <c r="T106" s="73"/>
      <c r="U106" s="73"/>
      <c r="V106" s="73"/>
      <c r="W106" s="73"/>
      <c r="X106" s="73"/>
      <c r="Y106" s="73"/>
      <c r="Z106" s="73"/>
      <c r="AA106" s="73"/>
      <c r="AB106" s="73"/>
      <c r="AC106" s="73"/>
    </row>
    <row r="107" ht="12.75" customHeight="1">
      <c r="A107" s="73"/>
      <c r="B107" s="73"/>
      <c r="C107" s="73"/>
      <c r="D107" s="73"/>
      <c r="E107" s="73"/>
      <c r="F107" s="74"/>
      <c r="G107" s="75"/>
      <c r="H107" s="73"/>
      <c r="I107" s="73"/>
      <c r="J107" s="73"/>
      <c r="K107" s="73"/>
      <c r="L107" s="73"/>
      <c r="M107" s="73"/>
      <c r="N107" s="73"/>
      <c r="O107" s="73"/>
      <c r="P107" s="73"/>
      <c r="Q107" s="73"/>
      <c r="R107" s="73"/>
      <c r="S107" s="73"/>
      <c r="T107" s="73"/>
      <c r="U107" s="73"/>
      <c r="V107" s="73"/>
      <c r="W107" s="73"/>
      <c r="X107" s="73"/>
      <c r="Y107" s="73"/>
      <c r="Z107" s="73"/>
      <c r="AA107" s="73"/>
      <c r="AB107" s="73"/>
      <c r="AC107" s="73"/>
    </row>
    <row r="108" ht="12.75" customHeight="1">
      <c r="A108" s="73"/>
      <c r="B108" s="73"/>
      <c r="C108" s="73"/>
      <c r="D108" s="73"/>
      <c r="E108" s="73"/>
      <c r="F108" s="74"/>
      <c r="G108" s="75"/>
      <c r="H108" s="73"/>
      <c r="I108" s="73"/>
      <c r="J108" s="73"/>
      <c r="K108" s="73"/>
      <c r="L108" s="73"/>
      <c r="M108" s="73"/>
      <c r="N108" s="73"/>
      <c r="O108" s="73"/>
      <c r="P108" s="73"/>
      <c r="Q108" s="73"/>
      <c r="R108" s="73"/>
      <c r="S108" s="73"/>
      <c r="T108" s="73"/>
      <c r="U108" s="73"/>
      <c r="V108" s="73"/>
      <c r="W108" s="73"/>
      <c r="X108" s="73"/>
      <c r="Y108" s="73"/>
      <c r="Z108" s="73"/>
      <c r="AA108" s="73"/>
      <c r="AB108" s="73"/>
      <c r="AC108" s="73"/>
    </row>
    <row r="109" ht="12.75" customHeight="1">
      <c r="A109" s="73"/>
      <c r="B109" s="73"/>
      <c r="C109" s="73"/>
      <c r="D109" s="73"/>
      <c r="E109" s="73"/>
      <c r="F109" s="74"/>
      <c r="G109" s="75"/>
      <c r="H109" s="73"/>
      <c r="I109" s="73"/>
      <c r="J109" s="73"/>
      <c r="K109" s="73"/>
      <c r="L109" s="73"/>
      <c r="M109" s="73"/>
      <c r="N109" s="73"/>
      <c r="O109" s="73"/>
      <c r="P109" s="73"/>
      <c r="Q109" s="73"/>
      <c r="R109" s="73"/>
      <c r="S109" s="73"/>
      <c r="T109" s="73"/>
      <c r="U109" s="73"/>
      <c r="V109" s="73"/>
      <c r="W109" s="73"/>
      <c r="X109" s="73"/>
      <c r="Y109" s="73"/>
      <c r="Z109" s="73"/>
      <c r="AA109" s="73"/>
      <c r="AB109" s="73"/>
      <c r="AC109" s="73"/>
    </row>
    <row r="110" ht="12.75" customHeight="1">
      <c r="A110" s="73"/>
      <c r="B110" s="73"/>
      <c r="C110" s="73"/>
      <c r="D110" s="73"/>
      <c r="E110" s="73"/>
      <c r="F110" s="74"/>
      <c r="G110" s="75"/>
      <c r="H110" s="73"/>
      <c r="I110" s="73"/>
      <c r="J110" s="73"/>
      <c r="K110" s="73"/>
      <c r="L110" s="73"/>
      <c r="M110" s="73"/>
      <c r="N110" s="73"/>
      <c r="O110" s="73"/>
      <c r="P110" s="73"/>
      <c r="Q110" s="73"/>
      <c r="R110" s="73"/>
      <c r="S110" s="73"/>
      <c r="T110" s="73"/>
      <c r="U110" s="73"/>
      <c r="V110" s="73"/>
      <c r="W110" s="73"/>
      <c r="X110" s="73"/>
      <c r="Y110" s="73"/>
      <c r="Z110" s="73"/>
      <c r="AA110" s="73"/>
      <c r="AB110" s="73"/>
      <c r="AC110" s="73"/>
    </row>
    <row r="111" ht="12.75" customHeight="1">
      <c r="A111" s="73"/>
      <c r="B111" s="73"/>
      <c r="C111" s="73"/>
      <c r="D111" s="73"/>
      <c r="E111" s="73"/>
      <c r="F111" s="74"/>
      <c r="G111" s="75"/>
      <c r="H111" s="73"/>
      <c r="I111" s="73"/>
      <c r="J111" s="73"/>
      <c r="K111" s="73"/>
      <c r="L111" s="73"/>
      <c r="M111" s="73"/>
      <c r="N111" s="73"/>
      <c r="O111" s="73"/>
      <c r="P111" s="73"/>
      <c r="Q111" s="73"/>
      <c r="R111" s="73"/>
      <c r="S111" s="73"/>
      <c r="T111" s="73"/>
      <c r="U111" s="73"/>
      <c r="V111" s="73"/>
      <c r="W111" s="73"/>
      <c r="X111" s="73"/>
      <c r="Y111" s="73"/>
      <c r="Z111" s="73"/>
      <c r="AA111" s="73"/>
      <c r="AB111" s="73"/>
      <c r="AC111" s="73"/>
    </row>
    <row r="112" ht="12.75" customHeight="1">
      <c r="A112" s="73"/>
      <c r="B112" s="73"/>
      <c r="C112" s="73"/>
      <c r="D112" s="73"/>
      <c r="E112" s="73"/>
      <c r="F112" s="74"/>
      <c r="G112" s="75"/>
      <c r="H112" s="73"/>
      <c r="I112" s="73"/>
      <c r="J112" s="73"/>
      <c r="K112" s="73"/>
      <c r="L112" s="73"/>
      <c r="M112" s="73"/>
      <c r="N112" s="73"/>
      <c r="O112" s="73"/>
      <c r="P112" s="73"/>
      <c r="Q112" s="73"/>
      <c r="R112" s="73"/>
      <c r="S112" s="73"/>
      <c r="T112" s="73"/>
      <c r="U112" s="73"/>
      <c r="V112" s="73"/>
      <c r="W112" s="73"/>
      <c r="X112" s="73"/>
      <c r="Y112" s="73"/>
      <c r="Z112" s="73"/>
      <c r="AA112" s="73"/>
      <c r="AB112" s="73"/>
      <c r="AC112" s="73"/>
    </row>
    <row r="113" ht="12.75" customHeight="1">
      <c r="A113" s="73"/>
      <c r="B113" s="73"/>
      <c r="C113" s="73"/>
      <c r="D113" s="73"/>
      <c r="E113" s="73"/>
      <c r="F113" s="74"/>
      <c r="G113" s="75"/>
      <c r="H113" s="73"/>
      <c r="I113" s="73"/>
      <c r="J113" s="73"/>
      <c r="K113" s="73"/>
      <c r="L113" s="73"/>
      <c r="M113" s="73"/>
      <c r="N113" s="73"/>
      <c r="O113" s="73"/>
      <c r="P113" s="73"/>
      <c r="Q113" s="73"/>
      <c r="R113" s="73"/>
      <c r="S113" s="73"/>
      <c r="T113" s="73"/>
      <c r="U113" s="73"/>
      <c r="V113" s="73"/>
      <c r="W113" s="73"/>
      <c r="X113" s="73"/>
      <c r="Y113" s="73"/>
      <c r="Z113" s="73"/>
      <c r="AA113" s="73"/>
      <c r="AB113" s="73"/>
      <c r="AC113" s="73"/>
    </row>
    <row r="114" ht="12.75" customHeight="1">
      <c r="A114" s="73"/>
      <c r="B114" s="73"/>
      <c r="C114" s="73"/>
      <c r="D114" s="73"/>
      <c r="E114" s="73"/>
      <c r="F114" s="74"/>
      <c r="G114" s="75"/>
      <c r="H114" s="73"/>
      <c r="I114" s="73"/>
      <c r="J114" s="73"/>
      <c r="K114" s="73"/>
      <c r="L114" s="73"/>
      <c r="M114" s="73"/>
      <c r="N114" s="73"/>
      <c r="O114" s="73"/>
      <c r="P114" s="73"/>
      <c r="Q114" s="73"/>
      <c r="R114" s="73"/>
      <c r="S114" s="73"/>
      <c r="T114" s="73"/>
      <c r="U114" s="73"/>
      <c r="V114" s="73"/>
      <c r="W114" s="73"/>
      <c r="X114" s="73"/>
      <c r="Y114" s="73"/>
      <c r="Z114" s="73"/>
      <c r="AA114" s="73"/>
      <c r="AB114" s="73"/>
      <c r="AC114" s="73"/>
    </row>
    <row r="115" ht="12.75" customHeight="1">
      <c r="A115" s="73"/>
      <c r="B115" s="73"/>
      <c r="C115" s="73"/>
      <c r="D115" s="73"/>
      <c r="E115" s="73"/>
      <c r="F115" s="74"/>
      <c r="G115" s="75"/>
      <c r="H115" s="73"/>
      <c r="I115" s="73"/>
      <c r="J115" s="73"/>
      <c r="K115" s="73"/>
      <c r="L115" s="73"/>
      <c r="M115" s="73"/>
      <c r="N115" s="73"/>
      <c r="O115" s="73"/>
      <c r="P115" s="73"/>
      <c r="Q115" s="73"/>
      <c r="R115" s="73"/>
      <c r="S115" s="73"/>
      <c r="T115" s="73"/>
      <c r="U115" s="73"/>
      <c r="V115" s="73"/>
      <c r="W115" s="73"/>
      <c r="X115" s="73"/>
      <c r="Y115" s="73"/>
      <c r="Z115" s="73"/>
      <c r="AA115" s="73"/>
      <c r="AB115" s="73"/>
      <c r="AC115" s="73"/>
    </row>
    <row r="116" ht="12.75" customHeight="1">
      <c r="A116" s="73"/>
      <c r="B116" s="73"/>
      <c r="C116" s="73"/>
      <c r="D116" s="73"/>
      <c r="E116" s="73"/>
      <c r="F116" s="74"/>
      <c r="G116" s="75"/>
      <c r="H116" s="73"/>
      <c r="I116" s="73"/>
      <c r="J116" s="73"/>
      <c r="K116" s="73"/>
      <c r="L116" s="73"/>
      <c r="M116" s="73"/>
      <c r="N116" s="73"/>
      <c r="O116" s="73"/>
      <c r="P116" s="73"/>
      <c r="Q116" s="73"/>
      <c r="R116" s="73"/>
      <c r="S116" s="73"/>
      <c r="T116" s="73"/>
      <c r="U116" s="73"/>
      <c r="V116" s="73"/>
      <c r="W116" s="73"/>
      <c r="X116" s="73"/>
      <c r="Y116" s="73"/>
      <c r="Z116" s="73"/>
      <c r="AA116" s="73"/>
      <c r="AB116" s="73"/>
      <c r="AC116" s="73"/>
    </row>
    <row r="117" ht="12.75" customHeight="1">
      <c r="A117" s="73"/>
      <c r="B117" s="73"/>
      <c r="C117" s="73"/>
      <c r="D117" s="73"/>
      <c r="E117" s="73"/>
      <c r="F117" s="74"/>
      <c r="G117" s="75"/>
      <c r="H117" s="73"/>
      <c r="I117" s="73"/>
      <c r="J117" s="73"/>
      <c r="K117" s="73"/>
      <c r="L117" s="73"/>
      <c r="M117" s="73"/>
      <c r="N117" s="73"/>
      <c r="O117" s="73"/>
      <c r="P117" s="73"/>
      <c r="Q117" s="73"/>
      <c r="R117" s="73"/>
      <c r="S117" s="73"/>
      <c r="T117" s="73"/>
      <c r="U117" s="73"/>
      <c r="V117" s="73"/>
      <c r="W117" s="73"/>
      <c r="X117" s="73"/>
      <c r="Y117" s="73"/>
      <c r="Z117" s="73"/>
      <c r="AA117" s="73"/>
      <c r="AB117" s="73"/>
      <c r="AC117" s="73"/>
    </row>
    <row r="118" ht="12.75" customHeight="1">
      <c r="A118" s="73"/>
      <c r="B118" s="73"/>
      <c r="C118" s="73"/>
      <c r="D118" s="73"/>
      <c r="E118" s="73"/>
      <c r="F118" s="74"/>
      <c r="G118" s="75"/>
      <c r="H118" s="73"/>
      <c r="I118" s="73"/>
      <c r="J118" s="73"/>
      <c r="K118" s="73"/>
      <c r="L118" s="73"/>
      <c r="M118" s="73"/>
      <c r="N118" s="73"/>
      <c r="O118" s="73"/>
      <c r="P118" s="73"/>
      <c r="Q118" s="73"/>
      <c r="R118" s="73"/>
      <c r="S118" s="73"/>
      <c r="T118" s="73"/>
      <c r="U118" s="73"/>
      <c r="V118" s="73"/>
      <c r="W118" s="73"/>
      <c r="X118" s="73"/>
      <c r="Y118" s="73"/>
      <c r="Z118" s="73"/>
      <c r="AA118" s="73"/>
      <c r="AB118" s="73"/>
      <c r="AC118" s="73"/>
    </row>
    <row r="119" ht="12.75" customHeight="1">
      <c r="A119" s="73"/>
      <c r="B119" s="73"/>
      <c r="C119" s="73"/>
      <c r="D119" s="73"/>
      <c r="E119" s="73"/>
      <c r="F119" s="74"/>
      <c r="G119" s="75"/>
      <c r="H119" s="73"/>
      <c r="I119" s="73"/>
      <c r="J119" s="73"/>
      <c r="K119" s="73"/>
      <c r="L119" s="73"/>
      <c r="M119" s="73"/>
      <c r="N119" s="73"/>
      <c r="O119" s="73"/>
      <c r="P119" s="73"/>
      <c r="Q119" s="73"/>
      <c r="R119" s="73"/>
      <c r="S119" s="73"/>
      <c r="T119" s="73"/>
      <c r="U119" s="73"/>
      <c r="V119" s="73"/>
      <c r="W119" s="73"/>
      <c r="X119" s="73"/>
      <c r="Y119" s="73"/>
      <c r="Z119" s="73"/>
      <c r="AA119" s="73"/>
      <c r="AB119" s="73"/>
      <c r="AC119" s="73"/>
    </row>
    <row r="120" ht="12.75" customHeight="1">
      <c r="A120" s="73"/>
      <c r="B120" s="73"/>
      <c r="C120" s="73"/>
      <c r="D120" s="73"/>
      <c r="E120" s="73"/>
      <c r="F120" s="74"/>
      <c r="G120" s="75"/>
      <c r="H120" s="73"/>
      <c r="I120" s="73"/>
      <c r="J120" s="73"/>
      <c r="K120" s="73"/>
      <c r="L120" s="73"/>
      <c r="M120" s="73"/>
      <c r="N120" s="73"/>
      <c r="O120" s="73"/>
      <c r="P120" s="73"/>
      <c r="Q120" s="73"/>
      <c r="R120" s="73"/>
      <c r="S120" s="73"/>
      <c r="T120" s="73"/>
      <c r="U120" s="73"/>
      <c r="V120" s="73"/>
      <c r="W120" s="73"/>
      <c r="X120" s="73"/>
      <c r="Y120" s="73"/>
      <c r="Z120" s="73"/>
      <c r="AA120" s="73"/>
      <c r="AB120" s="73"/>
      <c r="AC120" s="73"/>
    </row>
    <row r="121" ht="12.75" customHeight="1">
      <c r="A121" s="73"/>
      <c r="B121" s="73"/>
      <c r="C121" s="73"/>
      <c r="D121" s="73"/>
      <c r="E121" s="73"/>
      <c r="F121" s="74"/>
      <c r="G121" s="75"/>
      <c r="H121" s="73"/>
      <c r="I121" s="73"/>
      <c r="J121" s="73"/>
      <c r="K121" s="73"/>
      <c r="L121" s="73"/>
      <c r="M121" s="73"/>
      <c r="N121" s="73"/>
      <c r="O121" s="73"/>
      <c r="P121" s="73"/>
      <c r="Q121" s="73"/>
      <c r="R121" s="73"/>
      <c r="S121" s="73"/>
      <c r="T121" s="73"/>
      <c r="U121" s="73"/>
      <c r="V121" s="73"/>
      <c r="W121" s="73"/>
      <c r="X121" s="73"/>
      <c r="Y121" s="73"/>
      <c r="Z121" s="73"/>
      <c r="AA121" s="73"/>
      <c r="AB121" s="73"/>
      <c r="AC121" s="73"/>
    </row>
    <row r="122" ht="12.75" customHeight="1">
      <c r="A122" s="73"/>
      <c r="B122" s="73"/>
      <c r="C122" s="73"/>
      <c r="D122" s="73"/>
      <c r="E122" s="73"/>
      <c r="F122" s="74"/>
      <c r="G122" s="75"/>
      <c r="H122" s="73"/>
      <c r="I122" s="73"/>
      <c r="J122" s="73"/>
      <c r="K122" s="73"/>
      <c r="L122" s="73"/>
      <c r="M122" s="73"/>
      <c r="N122" s="73"/>
      <c r="O122" s="73"/>
      <c r="P122" s="73"/>
      <c r="Q122" s="73"/>
      <c r="R122" s="73"/>
      <c r="S122" s="73"/>
      <c r="T122" s="73"/>
      <c r="U122" s="73"/>
      <c r="V122" s="73"/>
      <c r="W122" s="73"/>
      <c r="X122" s="73"/>
      <c r="Y122" s="73"/>
      <c r="Z122" s="73"/>
      <c r="AA122" s="73"/>
      <c r="AB122" s="73"/>
      <c r="AC122" s="73"/>
    </row>
    <row r="123" ht="12.75" customHeight="1">
      <c r="A123" s="73"/>
      <c r="B123" s="73"/>
      <c r="C123" s="73"/>
      <c r="D123" s="73"/>
      <c r="E123" s="73"/>
      <c r="F123" s="74"/>
      <c r="G123" s="75"/>
      <c r="H123" s="73"/>
      <c r="I123" s="73"/>
      <c r="J123" s="73"/>
      <c r="K123" s="73"/>
      <c r="L123" s="73"/>
      <c r="M123" s="73"/>
      <c r="N123" s="73"/>
      <c r="O123" s="73"/>
      <c r="P123" s="73"/>
      <c r="Q123" s="73"/>
      <c r="R123" s="73"/>
      <c r="S123" s="73"/>
      <c r="T123" s="73"/>
      <c r="U123" s="73"/>
      <c r="V123" s="73"/>
      <c r="W123" s="73"/>
      <c r="X123" s="73"/>
      <c r="Y123" s="73"/>
      <c r="Z123" s="73"/>
      <c r="AA123" s="73"/>
      <c r="AB123" s="73"/>
      <c r="AC123" s="73"/>
    </row>
    <row r="124" ht="12.75" customHeight="1">
      <c r="A124" s="73"/>
      <c r="B124" s="73"/>
      <c r="C124" s="73"/>
      <c r="D124" s="73"/>
      <c r="E124" s="73"/>
      <c r="F124" s="74"/>
      <c r="G124" s="75"/>
      <c r="H124" s="73"/>
      <c r="I124" s="73"/>
      <c r="J124" s="73"/>
      <c r="K124" s="73"/>
      <c r="L124" s="73"/>
      <c r="M124" s="73"/>
      <c r="N124" s="73"/>
      <c r="O124" s="73"/>
      <c r="P124" s="73"/>
      <c r="Q124" s="73"/>
      <c r="R124" s="73"/>
      <c r="S124" s="73"/>
      <c r="T124" s="73"/>
      <c r="U124" s="73"/>
      <c r="V124" s="73"/>
      <c r="W124" s="73"/>
      <c r="X124" s="73"/>
      <c r="Y124" s="73"/>
      <c r="Z124" s="73"/>
      <c r="AA124" s="73"/>
      <c r="AB124" s="73"/>
      <c r="AC124" s="73"/>
    </row>
    <row r="125" ht="12.75" customHeight="1">
      <c r="A125" s="73"/>
      <c r="B125" s="73"/>
      <c r="C125" s="73"/>
      <c r="D125" s="73"/>
      <c r="E125" s="73"/>
      <c r="F125" s="74"/>
      <c r="G125" s="75"/>
      <c r="H125" s="73"/>
      <c r="I125" s="73"/>
      <c r="J125" s="73"/>
      <c r="K125" s="73"/>
      <c r="L125" s="73"/>
      <c r="M125" s="73"/>
      <c r="N125" s="73"/>
      <c r="O125" s="73"/>
      <c r="P125" s="73"/>
      <c r="Q125" s="73"/>
      <c r="R125" s="73"/>
      <c r="S125" s="73"/>
      <c r="T125" s="73"/>
      <c r="U125" s="73"/>
      <c r="V125" s="73"/>
      <c r="W125" s="73"/>
      <c r="X125" s="73"/>
      <c r="Y125" s="73"/>
      <c r="Z125" s="73"/>
      <c r="AA125" s="73"/>
      <c r="AB125" s="73"/>
      <c r="AC125" s="73"/>
    </row>
    <row r="126" ht="12.75" customHeight="1">
      <c r="A126" s="73"/>
      <c r="B126" s="73"/>
      <c r="C126" s="73"/>
      <c r="D126" s="73"/>
      <c r="E126" s="73"/>
      <c r="F126" s="74"/>
      <c r="G126" s="75"/>
      <c r="H126" s="73"/>
      <c r="I126" s="73"/>
      <c r="J126" s="73"/>
      <c r="K126" s="73"/>
      <c r="L126" s="73"/>
      <c r="M126" s="73"/>
      <c r="N126" s="73"/>
      <c r="O126" s="73"/>
      <c r="P126" s="73"/>
      <c r="Q126" s="73"/>
      <c r="R126" s="73"/>
      <c r="S126" s="73"/>
      <c r="T126" s="73"/>
      <c r="U126" s="73"/>
      <c r="V126" s="73"/>
      <c r="W126" s="73"/>
      <c r="X126" s="73"/>
      <c r="Y126" s="73"/>
      <c r="Z126" s="73"/>
      <c r="AA126" s="73"/>
      <c r="AB126" s="73"/>
      <c r="AC126" s="73"/>
    </row>
    <row r="127" ht="12.75" customHeight="1">
      <c r="A127" s="73"/>
      <c r="B127" s="73"/>
      <c r="C127" s="73"/>
      <c r="D127" s="73"/>
      <c r="E127" s="73"/>
      <c r="F127" s="74"/>
      <c r="G127" s="75"/>
      <c r="H127" s="73"/>
      <c r="I127" s="73"/>
      <c r="J127" s="73"/>
      <c r="K127" s="73"/>
      <c r="L127" s="73"/>
      <c r="M127" s="73"/>
      <c r="N127" s="73"/>
      <c r="O127" s="73"/>
      <c r="P127" s="73"/>
      <c r="Q127" s="73"/>
      <c r="R127" s="73"/>
      <c r="S127" s="73"/>
      <c r="T127" s="73"/>
      <c r="U127" s="73"/>
      <c r="V127" s="73"/>
      <c r="W127" s="73"/>
      <c r="X127" s="73"/>
      <c r="Y127" s="73"/>
      <c r="Z127" s="73"/>
      <c r="AA127" s="73"/>
      <c r="AB127" s="73"/>
      <c r="AC127" s="73"/>
    </row>
    <row r="128" ht="12.75" customHeight="1">
      <c r="A128" s="73"/>
      <c r="B128" s="73"/>
      <c r="C128" s="73"/>
      <c r="D128" s="73"/>
      <c r="E128" s="73"/>
      <c r="F128" s="74"/>
      <c r="G128" s="75"/>
      <c r="H128" s="73"/>
      <c r="I128" s="73"/>
      <c r="J128" s="73"/>
      <c r="K128" s="73"/>
      <c r="L128" s="73"/>
      <c r="M128" s="73"/>
      <c r="N128" s="73"/>
      <c r="O128" s="73"/>
      <c r="P128" s="73"/>
      <c r="Q128" s="73"/>
      <c r="R128" s="73"/>
      <c r="S128" s="73"/>
      <c r="T128" s="73"/>
      <c r="U128" s="73"/>
      <c r="V128" s="73"/>
      <c r="W128" s="73"/>
      <c r="X128" s="73"/>
      <c r="Y128" s="73"/>
      <c r="Z128" s="73"/>
      <c r="AA128" s="73"/>
      <c r="AB128" s="73"/>
      <c r="AC128" s="73"/>
    </row>
    <row r="129" ht="12.75" customHeight="1">
      <c r="A129" s="73"/>
      <c r="B129" s="73"/>
      <c r="C129" s="73"/>
      <c r="D129" s="73"/>
      <c r="E129" s="73"/>
      <c r="F129" s="74"/>
      <c r="G129" s="75"/>
      <c r="H129" s="73"/>
      <c r="I129" s="73"/>
      <c r="J129" s="73"/>
      <c r="K129" s="73"/>
      <c r="L129" s="73"/>
      <c r="M129" s="73"/>
      <c r="N129" s="73"/>
      <c r="O129" s="73"/>
      <c r="P129" s="73"/>
      <c r="Q129" s="73"/>
      <c r="R129" s="73"/>
      <c r="S129" s="73"/>
      <c r="T129" s="73"/>
      <c r="U129" s="73"/>
      <c r="V129" s="73"/>
      <c r="W129" s="73"/>
      <c r="X129" s="73"/>
      <c r="Y129" s="73"/>
      <c r="Z129" s="73"/>
      <c r="AA129" s="73"/>
      <c r="AB129" s="73"/>
      <c r="AC129" s="73"/>
    </row>
    <row r="130" ht="12.75" customHeight="1">
      <c r="A130" s="73"/>
      <c r="B130" s="73"/>
      <c r="C130" s="73"/>
      <c r="D130" s="73"/>
      <c r="E130" s="73"/>
      <c r="F130" s="74"/>
      <c r="G130" s="75"/>
      <c r="H130" s="73"/>
      <c r="I130" s="73"/>
      <c r="J130" s="73"/>
      <c r="K130" s="73"/>
      <c r="L130" s="73"/>
      <c r="M130" s="73"/>
      <c r="N130" s="73"/>
      <c r="O130" s="73"/>
      <c r="P130" s="73"/>
      <c r="Q130" s="73"/>
      <c r="R130" s="73"/>
      <c r="S130" s="73"/>
      <c r="T130" s="73"/>
      <c r="U130" s="73"/>
      <c r="V130" s="73"/>
      <c r="W130" s="73"/>
      <c r="X130" s="73"/>
      <c r="Y130" s="73"/>
      <c r="Z130" s="73"/>
      <c r="AA130" s="73"/>
      <c r="AB130" s="73"/>
      <c r="AC130" s="73"/>
    </row>
    <row r="131" ht="12.75" customHeight="1">
      <c r="A131" s="73"/>
      <c r="B131" s="73"/>
      <c r="C131" s="73"/>
      <c r="D131" s="73"/>
      <c r="E131" s="73"/>
      <c r="F131" s="74"/>
      <c r="G131" s="75"/>
      <c r="H131" s="73"/>
      <c r="I131" s="73"/>
      <c r="J131" s="73"/>
      <c r="K131" s="73"/>
      <c r="L131" s="73"/>
      <c r="M131" s="73"/>
      <c r="N131" s="73"/>
      <c r="O131" s="73"/>
      <c r="P131" s="73"/>
      <c r="Q131" s="73"/>
      <c r="R131" s="73"/>
      <c r="S131" s="73"/>
      <c r="T131" s="73"/>
      <c r="U131" s="73"/>
      <c r="V131" s="73"/>
      <c r="W131" s="73"/>
      <c r="X131" s="73"/>
      <c r="Y131" s="73"/>
      <c r="Z131" s="73"/>
      <c r="AA131" s="73"/>
      <c r="AB131" s="73"/>
      <c r="AC131" s="73"/>
    </row>
    <row r="132" ht="12.75" customHeight="1">
      <c r="A132" s="73"/>
      <c r="B132" s="73"/>
      <c r="C132" s="73"/>
      <c r="D132" s="73"/>
      <c r="E132" s="73"/>
      <c r="F132" s="74"/>
      <c r="G132" s="75"/>
      <c r="H132" s="73"/>
      <c r="I132" s="73"/>
      <c r="J132" s="73"/>
      <c r="K132" s="73"/>
      <c r="L132" s="73"/>
      <c r="M132" s="73"/>
      <c r="N132" s="73"/>
      <c r="O132" s="73"/>
      <c r="P132" s="73"/>
      <c r="Q132" s="73"/>
      <c r="R132" s="73"/>
      <c r="S132" s="73"/>
      <c r="T132" s="73"/>
      <c r="U132" s="73"/>
      <c r="V132" s="73"/>
      <c r="W132" s="73"/>
      <c r="X132" s="73"/>
      <c r="Y132" s="73"/>
      <c r="Z132" s="73"/>
      <c r="AA132" s="73"/>
      <c r="AB132" s="73"/>
      <c r="AC132" s="73"/>
    </row>
    <row r="133" ht="12.75" customHeight="1">
      <c r="A133" s="73"/>
      <c r="B133" s="73"/>
      <c r="C133" s="73"/>
      <c r="D133" s="73"/>
      <c r="E133" s="73"/>
      <c r="F133" s="74"/>
      <c r="G133" s="75"/>
      <c r="H133" s="73"/>
      <c r="I133" s="73"/>
      <c r="J133" s="73"/>
      <c r="K133" s="73"/>
      <c r="L133" s="73"/>
      <c r="M133" s="73"/>
      <c r="N133" s="73"/>
      <c r="O133" s="73"/>
      <c r="P133" s="73"/>
      <c r="Q133" s="73"/>
      <c r="R133" s="73"/>
      <c r="S133" s="73"/>
      <c r="T133" s="73"/>
      <c r="U133" s="73"/>
      <c r="V133" s="73"/>
      <c r="W133" s="73"/>
      <c r="X133" s="73"/>
      <c r="Y133" s="73"/>
      <c r="Z133" s="73"/>
      <c r="AA133" s="73"/>
      <c r="AB133" s="73"/>
      <c r="AC133" s="73"/>
    </row>
    <row r="134" ht="12.75" customHeight="1">
      <c r="A134" s="73"/>
      <c r="B134" s="73"/>
      <c r="C134" s="73"/>
      <c r="D134" s="73"/>
      <c r="E134" s="73"/>
      <c r="F134" s="74"/>
      <c r="G134" s="75"/>
      <c r="H134" s="73"/>
      <c r="I134" s="73"/>
      <c r="J134" s="73"/>
      <c r="K134" s="73"/>
      <c r="L134" s="73"/>
      <c r="M134" s="73"/>
      <c r="N134" s="73"/>
      <c r="O134" s="73"/>
      <c r="P134" s="73"/>
      <c r="Q134" s="73"/>
      <c r="R134" s="73"/>
      <c r="S134" s="73"/>
      <c r="T134" s="73"/>
      <c r="U134" s="73"/>
      <c r="V134" s="73"/>
      <c r="W134" s="73"/>
      <c r="X134" s="73"/>
      <c r="Y134" s="73"/>
      <c r="Z134" s="73"/>
      <c r="AA134" s="73"/>
      <c r="AB134" s="73"/>
      <c r="AC134" s="73"/>
    </row>
    <row r="135" ht="12.75" customHeight="1">
      <c r="A135" s="73"/>
      <c r="B135" s="73"/>
      <c r="C135" s="73"/>
      <c r="D135" s="73"/>
      <c r="E135" s="73"/>
      <c r="F135" s="74"/>
      <c r="G135" s="75"/>
      <c r="H135" s="73"/>
      <c r="I135" s="73"/>
      <c r="J135" s="73"/>
      <c r="K135" s="73"/>
      <c r="L135" s="73"/>
      <c r="M135" s="73"/>
      <c r="N135" s="73"/>
      <c r="O135" s="73"/>
      <c r="P135" s="73"/>
      <c r="Q135" s="73"/>
      <c r="R135" s="73"/>
      <c r="S135" s="73"/>
      <c r="T135" s="73"/>
      <c r="U135" s="73"/>
      <c r="V135" s="73"/>
      <c r="W135" s="73"/>
      <c r="X135" s="73"/>
      <c r="Y135" s="73"/>
      <c r="Z135" s="73"/>
      <c r="AA135" s="73"/>
      <c r="AB135" s="73"/>
      <c r="AC135" s="73"/>
    </row>
    <row r="136" ht="12.75" customHeight="1">
      <c r="A136" s="73"/>
      <c r="B136" s="73"/>
      <c r="C136" s="73"/>
      <c r="D136" s="73"/>
      <c r="E136" s="73"/>
      <c r="F136" s="74"/>
      <c r="G136" s="75"/>
      <c r="H136" s="73"/>
      <c r="I136" s="73"/>
      <c r="J136" s="73"/>
      <c r="K136" s="73"/>
      <c r="L136" s="73"/>
      <c r="M136" s="73"/>
      <c r="N136" s="73"/>
      <c r="O136" s="73"/>
      <c r="P136" s="73"/>
      <c r="Q136" s="73"/>
      <c r="R136" s="73"/>
      <c r="S136" s="73"/>
      <c r="T136" s="73"/>
      <c r="U136" s="73"/>
      <c r="V136" s="73"/>
      <c r="W136" s="73"/>
      <c r="X136" s="73"/>
      <c r="Y136" s="73"/>
      <c r="Z136" s="73"/>
      <c r="AA136" s="73"/>
      <c r="AB136" s="73"/>
      <c r="AC136" s="73"/>
    </row>
    <row r="137" ht="12.75" customHeight="1">
      <c r="A137" s="73"/>
      <c r="B137" s="73"/>
      <c r="C137" s="73"/>
      <c r="D137" s="73"/>
      <c r="E137" s="73"/>
      <c r="F137" s="74"/>
      <c r="G137" s="75"/>
      <c r="H137" s="73"/>
      <c r="I137" s="73"/>
      <c r="J137" s="73"/>
      <c r="K137" s="73"/>
      <c r="L137" s="73"/>
      <c r="M137" s="73"/>
      <c r="N137" s="73"/>
      <c r="O137" s="73"/>
      <c r="P137" s="73"/>
      <c r="Q137" s="73"/>
      <c r="R137" s="73"/>
      <c r="S137" s="73"/>
      <c r="T137" s="73"/>
      <c r="U137" s="73"/>
      <c r="V137" s="73"/>
      <c r="W137" s="73"/>
      <c r="X137" s="73"/>
      <c r="Y137" s="73"/>
      <c r="Z137" s="73"/>
      <c r="AA137" s="73"/>
      <c r="AB137" s="73"/>
      <c r="AC137" s="73"/>
    </row>
    <row r="138" ht="12.75" customHeight="1">
      <c r="A138" s="73"/>
      <c r="B138" s="73"/>
      <c r="C138" s="73"/>
      <c r="D138" s="73"/>
      <c r="E138" s="73"/>
      <c r="F138" s="74"/>
      <c r="G138" s="75"/>
      <c r="H138" s="73"/>
      <c r="I138" s="73"/>
      <c r="J138" s="73"/>
      <c r="K138" s="73"/>
      <c r="L138" s="73"/>
      <c r="M138" s="73"/>
      <c r="N138" s="73"/>
      <c r="O138" s="73"/>
      <c r="P138" s="73"/>
      <c r="Q138" s="73"/>
      <c r="R138" s="73"/>
      <c r="S138" s="73"/>
      <c r="T138" s="73"/>
      <c r="U138" s="73"/>
      <c r="V138" s="73"/>
      <c r="W138" s="73"/>
      <c r="X138" s="73"/>
      <c r="Y138" s="73"/>
      <c r="Z138" s="73"/>
      <c r="AA138" s="73"/>
      <c r="AB138" s="73"/>
      <c r="AC138" s="73"/>
    </row>
    <row r="139" ht="12.75" customHeight="1">
      <c r="A139" s="73"/>
      <c r="B139" s="73"/>
      <c r="C139" s="73"/>
      <c r="D139" s="73"/>
      <c r="E139" s="73"/>
      <c r="F139" s="74"/>
      <c r="G139" s="75"/>
      <c r="H139" s="73"/>
      <c r="I139" s="73"/>
      <c r="J139" s="73"/>
      <c r="K139" s="73"/>
      <c r="L139" s="73"/>
      <c r="M139" s="73"/>
      <c r="N139" s="73"/>
      <c r="O139" s="73"/>
      <c r="P139" s="73"/>
      <c r="Q139" s="73"/>
      <c r="R139" s="73"/>
      <c r="S139" s="73"/>
      <c r="T139" s="73"/>
      <c r="U139" s="73"/>
      <c r="V139" s="73"/>
      <c r="W139" s="73"/>
      <c r="X139" s="73"/>
      <c r="Y139" s="73"/>
      <c r="Z139" s="73"/>
      <c r="AA139" s="73"/>
      <c r="AB139" s="73"/>
      <c r="AC139" s="73"/>
    </row>
    <row r="140" ht="12.75" customHeight="1">
      <c r="A140" s="73"/>
      <c r="B140" s="73"/>
      <c r="C140" s="73"/>
      <c r="D140" s="73"/>
      <c r="E140" s="73"/>
      <c r="F140" s="74"/>
      <c r="G140" s="75"/>
      <c r="H140" s="73"/>
      <c r="I140" s="73"/>
      <c r="J140" s="73"/>
      <c r="K140" s="73"/>
      <c r="L140" s="73"/>
      <c r="M140" s="73"/>
      <c r="N140" s="73"/>
      <c r="O140" s="73"/>
      <c r="P140" s="73"/>
      <c r="Q140" s="73"/>
      <c r="R140" s="73"/>
      <c r="S140" s="73"/>
      <c r="T140" s="73"/>
      <c r="U140" s="73"/>
      <c r="V140" s="73"/>
      <c r="W140" s="73"/>
      <c r="X140" s="73"/>
      <c r="Y140" s="73"/>
      <c r="Z140" s="73"/>
      <c r="AA140" s="73"/>
      <c r="AB140" s="73"/>
      <c r="AC140" s="73"/>
    </row>
    <row r="141" ht="12.75" customHeight="1">
      <c r="A141" s="73"/>
      <c r="B141" s="73"/>
      <c r="C141" s="73"/>
      <c r="D141" s="73"/>
      <c r="E141" s="73"/>
      <c r="F141" s="74"/>
      <c r="G141" s="75"/>
      <c r="H141" s="73"/>
      <c r="I141" s="73"/>
      <c r="J141" s="73"/>
      <c r="K141" s="73"/>
      <c r="L141" s="73"/>
      <c r="M141" s="73"/>
      <c r="N141" s="73"/>
      <c r="O141" s="73"/>
      <c r="P141" s="73"/>
      <c r="Q141" s="73"/>
      <c r="R141" s="73"/>
      <c r="S141" s="73"/>
      <c r="T141" s="73"/>
      <c r="U141" s="73"/>
      <c r="V141" s="73"/>
      <c r="W141" s="73"/>
      <c r="X141" s="73"/>
      <c r="Y141" s="73"/>
      <c r="Z141" s="73"/>
      <c r="AA141" s="73"/>
      <c r="AB141" s="73"/>
      <c r="AC141" s="73"/>
    </row>
    <row r="142" ht="12.75" customHeight="1">
      <c r="A142" s="73"/>
      <c r="B142" s="73"/>
      <c r="C142" s="73"/>
      <c r="D142" s="73"/>
      <c r="E142" s="73"/>
      <c r="F142" s="74"/>
      <c r="G142" s="75"/>
      <c r="H142" s="73"/>
      <c r="I142" s="73"/>
      <c r="J142" s="73"/>
      <c r="K142" s="73"/>
      <c r="L142" s="73"/>
      <c r="M142" s="73"/>
      <c r="N142" s="73"/>
      <c r="O142" s="73"/>
      <c r="P142" s="73"/>
      <c r="Q142" s="73"/>
      <c r="R142" s="73"/>
      <c r="S142" s="73"/>
      <c r="T142" s="73"/>
      <c r="U142" s="73"/>
      <c r="V142" s="73"/>
      <c r="W142" s="73"/>
      <c r="X142" s="73"/>
      <c r="Y142" s="73"/>
      <c r="Z142" s="73"/>
      <c r="AA142" s="73"/>
      <c r="AB142" s="73"/>
      <c r="AC142" s="73"/>
    </row>
    <row r="143" ht="12.75" customHeight="1">
      <c r="A143" s="73"/>
      <c r="B143" s="73"/>
      <c r="C143" s="73"/>
      <c r="D143" s="73"/>
      <c r="E143" s="73"/>
      <c r="F143" s="74"/>
      <c r="G143" s="75"/>
      <c r="H143" s="73"/>
      <c r="I143" s="73"/>
      <c r="J143" s="73"/>
      <c r="K143" s="73"/>
      <c r="L143" s="73"/>
      <c r="M143" s="73"/>
      <c r="N143" s="73"/>
      <c r="O143" s="73"/>
      <c r="P143" s="73"/>
      <c r="Q143" s="73"/>
      <c r="R143" s="73"/>
      <c r="S143" s="73"/>
      <c r="T143" s="73"/>
      <c r="U143" s="73"/>
      <c r="V143" s="73"/>
      <c r="W143" s="73"/>
      <c r="X143" s="73"/>
      <c r="Y143" s="73"/>
      <c r="Z143" s="73"/>
      <c r="AA143" s="73"/>
      <c r="AB143" s="73"/>
      <c r="AC143" s="73"/>
    </row>
    <row r="144" ht="12.75" customHeight="1">
      <c r="A144" s="73"/>
      <c r="B144" s="73"/>
      <c r="C144" s="73"/>
      <c r="D144" s="73"/>
      <c r="E144" s="73"/>
      <c r="F144" s="74"/>
      <c r="G144" s="75"/>
      <c r="H144" s="73"/>
      <c r="I144" s="73"/>
      <c r="J144" s="73"/>
      <c r="K144" s="73"/>
      <c r="L144" s="73"/>
      <c r="M144" s="73"/>
      <c r="N144" s="73"/>
      <c r="O144" s="73"/>
      <c r="P144" s="73"/>
      <c r="Q144" s="73"/>
      <c r="R144" s="73"/>
      <c r="S144" s="73"/>
      <c r="T144" s="73"/>
      <c r="U144" s="73"/>
      <c r="V144" s="73"/>
      <c r="W144" s="73"/>
      <c r="X144" s="73"/>
      <c r="Y144" s="73"/>
      <c r="Z144" s="73"/>
      <c r="AA144" s="73"/>
      <c r="AB144" s="73"/>
      <c r="AC144" s="73"/>
    </row>
    <row r="145" ht="12.75" customHeight="1">
      <c r="A145" s="73"/>
      <c r="B145" s="73"/>
      <c r="C145" s="73"/>
      <c r="D145" s="73"/>
      <c r="E145" s="73"/>
      <c r="F145" s="74"/>
      <c r="G145" s="75"/>
      <c r="H145" s="73"/>
      <c r="I145" s="73"/>
      <c r="J145" s="73"/>
      <c r="K145" s="73"/>
      <c r="L145" s="73"/>
      <c r="M145" s="73"/>
      <c r="N145" s="73"/>
      <c r="O145" s="73"/>
      <c r="P145" s="73"/>
      <c r="Q145" s="73"/>
      <c r="R145" s="73"/>
      <c r="S145" s="73"/>
      <c r="T145" s="73"/>
      <c r="U145" s="73"/>
      <c r="V145" s="73"/>
      <c r="W145" s="73"/>
      <c r="X145" s="73"/>
      <c r="Y145" s="73"/>
      <c r="Z145" s="73"/>
      <c r="AA145" s="73"/>
      <c r="AB145" s="73"/>
      <c r="AC145" s="73"/>
    </row>
    <row r="146" ht="12.75" customHeight="1">
      <c r="A146" s="73"/>
      <c r="B146" s="73"/>
      <c r="C146" s="73"/>
      <c r="D146" s="73"/>
      <c r="E146" s="73"/>
      <c r="F146" s="74"/>
      <c r="G146" s="75"/>
      <c r="H146" s="73"/>
      <c r="I146" s="73"/>
      <c r="J146" s="73"/>
      <c r="K146" s="73"/>
      <c r="L146" s="73"/>
      <c r="M146" s="73"/>
      <c r="N146" s="73"/>
      <c r="O146" s="73"/>
      <c r="P146" s="73"/>
      <c r="Q146" s="73"/>
      <c r="R146" s="73"/>
      <c r="S146" s="73"/>
      <c r="T146" s="73"/>
      <c r="U146" s="73"/>
      <c r="V146" s="73"/>
      <c r="W146" s="73"/>
      <c r="X146" s="73"/>
      <c r="Y146" s="73"/>
      <c r="Z146" s="73"/>
      <c r="AA146" s="73"/>
      <c r="AB146" s="73"/>
      <c r="AC146" s="73"/>
    </row>
    <row r="147" ht="12.75" customHeight="1">
      <c r="A147" s="73"/>
      <c r="B147" s="73"/>
      <c r="C147" s="73"/>
      <c r="D147" s="73"/>
      <c r="E147" s="73"/>
      <c r="F147" s="74"/>
      <c r="G147" s="75"/>
      <c r="H147" s="73"/>
      <c r="I147" s="73"/>
      <c r="J147" s="73"/>
      <c r="K147" s="73"/>
      <c r="L147" s="73"/>
      <c r="M147" s="73"/>
      <c r="N147" s="73"/>
      <c r="O147" s="73"/>
      <c r="P147" s="73"/>
      <c r="Q147" s="73"/>
      <c r="R147" s="73"/>
      <c r="S147" s="73"/>
      <c r="T147" s="73"/>
      <c r="U147" s="73"/>
      <c r="V147" s="73"/>
      <c r="W147" s="73"/>
      <c r="X147" s="73"/>
      <c r="Y147" s="73"/>
      <c r="Z147" s="73"/>
      <c r="AA147" s="73"/>
      <c r="AB147" s="73"/>
      <c r="AC147" s="73"/>
    </row>
    <row r="148" ht="12.75" customHeight="1">
      <c r="A148" s="73"/>
      <c r="B148" s="73"/>
      <c r="C148" s="73"/>
      <c r="D148" s="73"/>
      <c r="E148" s="73"/>
      <c r="F148" s="74"/>
      <c r="G148" s="75"/>
      <c r="H148" s="73"/>
      <c r="I148" s="73"/>
      <c r="J148" s="73"/>
      <c r="K148" s="73"/>
      <c r="L148" s="73"/>
      <c r="M148" s="73"/>
      <c r="N148" s="73"/>
      <c r="O148" s="73"/>
      <c r="P148" s="73"/>
      <c r="Q148" s="73"/>
      <c r="R148" s="73"/>
      <c r="S148" s="73"/>
      <c r="T148" s="73"/>
      <c r="U148" s="73"/>
      <c r="V148" s="73"/>
      <c r="W148" s="73"/>
      <c r="X148" s="73"/>
      <c r="Y148" s="73"/>
      <c r="Z148" s="73"/>
      <c r="AA148" s="73"/>
      <c r="AB148" s="73"/>
      <c r="AC148" s="73"/>
    </row>
    <row r="149" ht="12.75" customHeight="1">
      <c r="A149" s="73"/>
      <c r="B149" s="73"/>
      <c r="C149" s="73"/>
      <c r="D149" s="73"/>
      <c r="E149" s="73"/>
      <c r="F149" s="74"/>
      <c r="G149" s="75"/>
      <c r="H149" s="73"/>
      <c r="I149" s="73"/>
      <c r="J149" s="73"/>
      <c r="K149" s="73"/>
      <c r="L149" s="73"/>
      <c r="M149" s="73"/>
      <c r="N149" s="73"/>
      <c r="O149" s="73"/>
      <c r="P149" s="73"/>
      <c r="Q149" s="73"/>
      <c r="R149" s="73"/>
      <c r="S149" s="73"/>
      <c r="T149" s="73"/>
      <c r="U149" s="73"/>
      <c r="V149" s="73"/>
      <c r="W149" s="73"/>
      <c r="X149" s="73"/>
      <c r="Y149" s="73"/>
      <c r="Z149" s="73"/>
      <c r="AA149" s="73"/>
      <c r="AB149" s="73"/>
      <c r="AC149" s="73"/>
    </row>
    <row r="150" ht="12.75" customHeight="1">
      <c r="A150" s="73"/>
      <c r="B150" s="73"/>
      <c r="C150" s="73"/>
      <c r="D150" s="73"/>
      <c r="E150" s="73"/>
      <c r="F150" s="74"/>
      <c r="G150" s="75"/>
      <c r="H150" s="73"/>
      <c r="I150" s="73"/>
      <c r="J150" s="73"/>
      <c r="K150" s="73"/>
      <c r="L150" s="73"/>
      <c r="M150" s="73"/>
      <c r="N150" s="73"/>
      <c r="O150" s="73"/>
      <c r="P150" s="73"/>
      <c r="Q150" s="73"/>
      <c r="R150" s="73"/>
      <c r="S150" s="73"/>
      <c r="T150" s="73"/>
      <c r="U150" s="73"/>
      <c r="V150" s="73"/>
      <c r="W150" s="73"/>
      <c r="X150" s="73"/>
      <c r="Y150" s="73"/>
      <c r="Z150" s="73"/>
      <c r="AA150" s="73"/>
      <c r="AB150" s="73"/>
      <c r="AC150" s="73"/>
    </row>
    <row r="151" ht="12.75" customHeight="1">
      <c r="A151" s="73"/>
      <c r="B151" s="73"/>
      <c r="C151" s="73"/>
      <c r="D151" s="73"/>
      <c r="E151" s="73"/>
      <c r="F151" s="74"/>
      <c r="G151" s="75"/>
      <c r="H151" s="73"/>
      <c r="I151" s="73"/>
      <c r="J151" s="73"/>
      <c r="K151" s="73"/>
      <c r="L151" s="73"/>
      <c r="M151" s="73"/>
      <c r="N151" s="73"/>
      <c r="O151" s="73"/>
      <c r="P151" s="73"/>
      <c r="Q151" s="73"/>
      <c r="R151" s="73"/>
      <c r="S151" s="73"/>
      <c r="T151" s="73"/>
      <c r="U151" s="73"/>
      <c r="V151" s="73"/>
      <c r="W151" s="73"/>
      <c r="X151" s="73"/>
      <c r="Y151" s="73"/>
      <c r="Z151" s="73"/>
      <c r="AA151" s="73"/>
      <c r="AB151" s="73"/>
      <c r="AC151" s="73"/>
    </row>
    <row r="152" ht="12.75" customHeight="1">
      <c r="A152" s="73"/>
      <c r="B152" s="73"/>
      <c r="C152" s="73"/>
      <c r="D152" s="73"/>
      <c r="E152" s="73"/>
      <c r="F152" s="74"/>
      <c r="G152" s="75"/>
      <c r="H152" s="73"/>
      <c r="I152" s="73"/>
      <c r="J152" s="73"/>
      <c r="K152" s="73"/>
      <c r="L152" s="73"/>
      <c r="M152" s="73"/>
      <c r="N152" s="73"/>
      <c r="O152" s="73"/>
      <c r="P152" s="73"/>
      <c r="Q152" s="73"/>
      <c r="R152" s="73"/>
      <c r="S152" s="73"/>
      <c r="T152" s="73"/>
      <c r="U152" s="73"/>
      <c r="V152" s="73"/>
      <c r="W152" s="73"/>
      <c r="X152" s="73"/>
      <c r="Y152" s="73"/>
      <c r="Z152" s="73"/>
      <c r="AA152" s="73"/>
      <c r="AB152" s="73"/>
      <c r="AC152" s="73"/>
    </row>
    <row r="153" ht="12.75" customHeight="1">
      <c r="A153" s="73"/>
      <c r="B153" s="73"/>
      <c r="C153" s="73"/>
      <c r="D153" s="73"/>
      <c r="E153" s="73"/>
      <c r="F153" s="74"/>
      <c r="G153" s="75"/>
      <c r="H153" s="73"/>
      <c r="I153" s="73"/>
      <c r="J153" s="73"/>
      <c r="K153" s="73"/>
      <c r="L153" s="73"/>
      <c r="M153" s="73"/>
      <c r="N153" s="73"/>
      <c r="O153" s="73"/>
      <c r="P153" s="73"/>
      <c r="Q153" s="73"/>
      <c r="R153" s="73"/>
      <c r="S153" s="73"/>
      <c r="T153" s="73"/>
      <c r="U153" s="73"/>
      <c r="V153" s="73"/>
      <c r="W153" s="73"/>
      <c r="X153" s="73"/>
      <c r="Y153" s="73"/>
      <c r="Z153" s="73"/>
      <c r="AA153" s="73"/>
      <c r="AB153" s="73"/>
      <c r="AC153" s="73"/>
    </row>
    <row r="154" ht="12.75" customHeight="1">
      <c r="A154" s="73"/>
      <c r="B154" s="73"/>
      <c r="C154" s="73"/>
      <c r="D154" s="73"/>
      <c r="E154" s="73"/>
      <c r="F154" s="74"/>
      <c r="G154" s="75"/>
      <c r="H154" s="73"/>
      <c r="I154" s="73"/>
      <c r="J154" s="73"/>
      <c r="K154" s="73"/>
      <c r="L154" s="73"/>
      <c r="M154" s="73"/>
      <c r="N154" s="73"/>
      <c r="O154" s="73"/>
      <c r="P154" s="73"/>
      <c r="Q154" s="73"/>
      <c r="R154" s="73"/>
      <c r="S154" s="73"/>
      <c r="T154" s="73"/>
      <c r="U154" s="73"/>
      <c r="V154" s="73"/>
      <c r="W154" s="73"/>
      <c r="X154" s="73"/>
      <c r="Y154" s="73"/>
      <c r="Z154" s="73"/>
      <c r="AA154" s="73"/>
      <c r="AB154" s="73"/>
      <c r="AC154" s="73"/>
    </row>
    <row r="155" ht="12.75" customHeight="1">
      <c r="A155" s="73"/>
      <c r="B155" s="73"/>
      <c r="C155" s="73"/>
      <c r="D155" s="73"/>
      <c r="E155" s="73"/>
      <c r="F155" s="74"/>
      <c r="G155" s="75"/>
      <c r="H155" s="73"/>
      <c r="I155" s="73"/>
      <c r="J155" s="73"/>
      <c r="K155" s="73"/>
      <c r="L155" s="73"/>
      <c r="M155" s="73"/>
      <c r="N155" s="73"/>
      <c r="O155" s="73"/>
      <c r="P155" s="73"/>
      <c r="Q155" s="73"/>
      <c r="R155" s="73"/>
      <c r="S155" s="73"/>
      <c r="T155" s="73"/>
      <c r="U155" s="73"/>
      <c r="V155" s="73"/>
      <c r="W155" s="73"/>
      <c r="X155" s="73"/>
      <c r="Y155" s="73"/>
      <c r="Z155" s="73"/>
      <c r="AA155" s="73"/>
      <c r="AB155" s="73"/>
      <c r="AC155" s="73"/>
    </row>
    <row r="156" ht="12.75" customHeight="1">
      <c r="A156" s="73"/>
      <c r="B156" s="73"/>
      <c r="C156" s="73"/>
      <c r="D156" s="73"/>
      <c r="E156" s="73"/>
      <c r="F156" s="74"/>
      <c r="G156" s="75"/>
      <c r="H156" s="73"/>
      <c r="I156" s="73"/>
      <c r="J156" s="73"/>
      <c r="K156" s="73"/>
      <c r="L156" s="73"/>
      <c r="M156" s="73"/>
      <c r="N156" s="73"/>
      <c r="O156" s="73"/>
      <c r="P156" s="73"/>
      <c r="Q156" s="73"/>
      <c r="R156" s="73"/>
      <c r="S156" s="73"/>
      <c r="T156" s="73"/>
      <c r="U156" s="73"/>
      <c r="V156" s="73"/>
      <c r="W156" s="73"/>
      <c r="X156" s="73"/>
      <c r="Y156" s="73"/>
      <c r="Z156" s="73"/>
      <c r="AA156" s="73"/>
      <c r="AB156" s="73"/>
      <c r="AC156" s="73"/>
    </row>
    <row r="157" ht="12.75" customHeight="1">
      <c r="A157" s="73"/>
      <c r="B157" s="73"/>
      <c r="C157" s="73"/>
      <c r="D157" s="73"/>
      <c r="E157" s="73"/>
      <c r="F157" s="74"/>
      <c r="G157" s="75"/>
      <c r="H157" s="73"/>
      <c r="I157" s="73"/>
      <c r="J157" s="73"/>
      <c r="K157" s="73"/>
      <c r="L157" s="73"/>
      <c r="M157" s="73"/>
      <c r="N157" s="73"/>
      <c r="O157" s="73"/>
      <c r="P157" s="73"/>
      <c r="Q157" s="73"/>
      <c r="R157" s="73"/>
      <c r="S157" s="73"/>
      <c r="T157" s="73"/>
      <c r="U157" s="73"/>
      <c r="V157" s="73"/>
      <c r="W157" s="73"/>
      <c r="X157" s="73"/>
      <c r="Y157" s="73"/>
      <c r="Z157" s="73"/>
      <c r="AA157" s="73"/>
      <c r="AB157" s="73"/>
      <c r="AC157" s="73"/>
    </row>
    <row r="158" ht="12.75" customHeight="1">
      <c r="A158" s="73"/>
      <c r="B158" s="73"/>
      <c r="C158" s="73"/>
      <c r="D158" s="73"/>
      <c r="E158" s="73"/>
      <c r="F158" s="74"/>
      <c r="G158" s="75"/>
      <c r="H158" s="73"/>
      <c r="I158" s="73"/>
      <c r="J158" s="73"/>
      <c r="K158" s="73"/>
      <c r="L158" s="73"/>
      <c r="M158" s="73"/>
      <c r="N158" s="73"/>
      <c r="O158" s="73"/>
      <c r="P158" s="73"/>
      <c r="Q158" s="73"/>
      <c r="R158" s="73"/>
      <c r="S158" s="73"/>
      <c r="T158" s="73"/>
      <c r="U158" s="73"/>
      <c r="V158" s="73"/>
      <c r="W158" s="73"/>
      <c r="X158" s="73"/>
      <c r="Y158" s="73"/>
      <c r="Z158" s="73"/>
      <c r="AA158" s="73"/>
      <c r="AB158" s="73"/>
      <c r="AC158" s="73"/>
    </row>
    <row r="159" ht="12.75" customHeight="1">
      <c r="A159" s="73"/>
      <c r="B159" s="73"/>
      <c r="C159" s="73"/>
      <c r="D159" s="73"/>
      <c r="E159" s="73"/>
      <c r="F159" s="74"/>
      <c r="G159" s="75"/>
      <c r="H159" s="73"/>
      <c r="I159" s="73"/>
      <c r="J159" s="73"/>
      <c r="K159" s="73"/>
      <c r="L159" s="73"/>
      <c r="M159" s="73"/>
      <c r="N159" s="73"/>
      <c r="O159" s="73"/>
      <c r="P159" s="73"/>
      <c r="Q159" s="73"/>
      <c r="R159" s="73"/>
      <c r="S159" s="73"/>
      <c r="T159" s="73"/>
      <c r="U159" s="73"/>
      <c r="V159" s="73"/>
      <c r="W159" s="73"/>
      <c r="X159" s="73"/>
      <c r="Y159" s="73"/>
      <c r="Z159" s="73"/>
      <c r="AA159" s="73"/>
      <c r="AB159" s="73"/>
      <c r="AC159" s="73"/>
    </row>
    <row r="160" ht="12.75" customHeight="1">
      <c r="A160" s="73"/>
      <c r="B160" s="73"/>
      <c r="C160" s="73"/>
      <c r="D160" s="73"/>
      <c r="E160" s="73"/>
      <c r="F160" s="74"/>
      <c r="G160" s="75"/>
      <c r="H160" s="73"/>
      <c r="I160" s="73"/>
      <c r="J160" s="73"/>
      <c r="K160" s="73"/>
      <c r="L160" s="73"/>
      <c r="M160" s="73"/>
      <c r="N160" s="73"/>
      <c r="O160" s="73"/>
      <c r="P160" s="73"/>
      <c r="Q160" s="73"/>
      <c r="R160" s="73"/>
      <c r="S160" s="73"/>
      <c r="T160" s="73"/>
      <c r="U160" s="73"/>
      <c r="V160" s="73"/>
      <c r="W160" s="73"/>
      <c r="X160" s="73"/>
      <c r="Y160" s="73"/>
      <c r="Z160" s="73"/>
      <c r="AA160" s="73"/>
      <c r="AB160" s="73"/>
      <c r="AC160" s="73"/>
    </row>
    <row r="161" ht="12.75" customHeight="1">
      <c r="A161" s="73"/>
      <c r="B161" s="73"/>
      <c r="C161" s="73"/>
      <c r="D161" s="73"/>
      <c r="E161" s="73"/>
      <c r="F161" s="74"/>
      <c r="G161" s="75"/>
      <c r="H161" s="73"/>
      <c r="I161" s="73"/>
      <c r="J161" s="73"/>
      <c r="K161" s="73"/>
      <c r="L161" s="73"/>
      <c r="M161" s="73"/>
      <c r="N161" s="73"/>
      <c r="O161" s="73"/>
      <c r="P161" s="73"/>
      <c r="Q161" s="73"/>
      <c r="R161" s="73"/>
      <c r="S161" s="73"/>
      <c r="T161" s="73"/>
      <c r="U161" s="73"/>
      <c r="V161" s="73"/>
      <c r="W161" s="73"/>
      <c r="X161" s="73"/>
      <c r="Y161" s="73"/>
      <c r="Z161" s="73"/>
      <c r="AA161" s="73"/>
      <c r="AB161" s="73"/>
      <c r="AC161" s="73"/>
    </row>
    <row r="162" ht="12.75" customHeight="1">
      <c r="A162" s="73"/>
      <c r="B162" s="73"/>
      <c r="C162" s="73"/>
      <c r="D162" s="73"/>
      <c r="E162" s="73"/>
      <c r="F162" s="74"/>
      <c r="G162" s="75"/>
      <c r="H162" s="73"/>
      <c r="I162" s="73"/>
      <c r="J162" s="73"/>
      <c r="K162" s="73"/>
      <c r="L162" s="73"/>
      <c r="M162" s="73"/>
      <c r="N162" s="73"/>
      <c r="O162" s="73"/>
      <c r="P162" s="73"/>
      <c r="Q162" s="73"/>
      <c r="R162" s="73"/>
      <c r="S162" s="73"/>
      <c r="T162" s="73"/>
      <c r="U162" s="73"/>
      <c r="V162" s="73"/>
      <c r="W162" s="73"/>
      <c r="X162" s="73"/>
      <c r="Y162" s="73"/>
      <c r="Z162" s="73"/>
      <c r="AA162" s="73"/>
      <c r="AB162" s="73"/>
      <c r="AC162" s="73"/>
    </row>
    <row r="163" ht="12.75" customHeight="1">
      <c r="A163" s="73"/>
      <c r="B163" s="73"/>
      <c r="C163" s="73"/>
      <c r="D163" s="73"/>
      <c r="E163" s="73"/>
      <c r="F163" s="74"/>
      <c r="G163" s="75"/>
      <c r="H163" s="73"/>
      <c r="I163" s="73"/>
      <c r="J163" s="73"/>
      <c r="K163" s="73"/>
      <c r="L163" s="73"/>
      <c r="M163" s="73"/>
      <c r="N163" s="73"/>
      <c r="O163" s="73"/>
      <c r="P163" s="73"/>
      <c r="Q163" s="73"/>
      <c r="R163" s="73"/>
      <c r="S163" s="73"/>
      <c r="T163" s="73"/>
      <c r="U163" s="73"/>
      <c r="V163" s="73"/>
      <c r="W163" s="73"/>
      <c r="X163" s="73"/>
      <c r="Y163" s="73"/>
      <c r="Z163" s="73"/>
      <c r="AA163" s="73"/>
      <c r="AB163" s="73"/>
      <c r="AC163" s="73"/>
    </row>
    <row r="164" ht="12.75" customHeight="1">
      <c r="A164" s="73"/>
      <c r="B164" s="73"/>
      <c r="C164" s="73"/>
      <c r="D164" s="73"/>
      <c r="E164" s="73"/>
      <c r="F164" s="74"/>
      <c r="G164" s="75"/>
      <c r="H164" s="73"/>
      <c r="I164" s="73"/>
      <c r="J164" s="73"/>
      <c r="K164" s="73"/>
      <c r="L164" s="73"/>
      <c r="M164" s="73"/>
      <c r="N164" s="73"/>
      <c r="O164" s="73"/>
      <c r="P164" s="73"/>
      <c r="Q164" s="73"/>
      <c r="R164" s="73"/>
      <c r="S164" s="73"/>
      <c r="T164" s="73"/>
      <c r="U164" s="73"/>
      <c r="V164" s="73"/>
      <c r="W164" s="73"/>
      <c r="X164" s="73"/>
      <c r="Y164" s="73"/>
      <c r="Z164" s="73"/>
      <c r="AA164" s="73"/>
      <c r="AB164" s="73"/>
      <c r="AC164" s="73"/>
    </row>
    <row r="165" ht="12.75" customHeight="1">
      <c r="A165" s="73"/>
      <c r="B165" s="73"/>
      <c r="C165" s="73"/>
      <c r="D165" s="73"/>
      <c r="E165" s="73"/>
      <c r="F165" s="74"/>
      <c r="G165" s="75"/>
      <c r="H165" s="73"/>
      <c r="I165" s="73"/>
      <c r="J165" s="73"/>
      <c r="K165" s="73"/>
      <c r="L165" s="73"/>
      <c r="M165" s="73"/>
      <c r="N165" s="73"/>
      <c r="O165" s="73"/>
      <c r="P165" s="73"/>
      <c r="Q165" s="73"/>
      <c r="R165" s="73"/>
      <c r="S165" s="73"/>
      <c r="T165" s="73"/>
      <c r="U165" s="73"/>
      <c r="V165" s="73"/>
      <c r="W165" s="73"/>
      <c r="X165" s="73"/>
      <c r="Y165" s="73"/>
      <c r="Z165" s="73"/>
      <c r="AA165" s="73"/>
      <c r="AB165" s="73"/>
      <c r="AC165" s="73"/>
    </row>
    <row r="166" ht="12.75" customHeight="1">
      <c r="A166" s="73"/>
      <c r="B166" s="73"/>
      <c r="C166" s="73"/>
      <c r="D166" s="73"/>
      <c r="E166" s="73"/>
      <c r="F166" s="74"/>
      <c r="G166" s="75"/>
      <c r="H166" s="73"/>
      <c r="I166" s="73"/>
      <c r="J166" s="73"/>
      <c r="K166" s="73"/>
      <c r="L166" s="73"/>
      <c r="M166" s="73"/>
      <c r="N166" s="73"/>
      <c r="O166" s="73"/>
      <c r="P166" s="73"/>
      <c r="Q166" s="73"/>
      <c r="R166" s="73"/>
      <c r="S166" s="73"/>
      <c r="T166" s="73"/>
      <c r="U166" s="73"/>
      <c r="V166" s="73"/>
      <c r="W166" s="73"/>
      <c r="X166" s="73"/>
      <c r="Y166" s="73"/>
      <c r="Z166" s="73"/>
      <c r="AA166" s="73"/>
      <c r="AB166" s="73"/>
      <c r="AC166" s="73"/>
    </row>
    <row r="167" ht="12.75" customHeight="1">
      <c r="A167" s="73"/>
      <c r="B167" s="73"/>
      <c r="C167" s="73"/>
      <c r="D167" s="73"/>
      <c r="E167" s="73"/>
      <c r="F167" s="74"/>
      <c r="G167" s="75"/>
      <c r="H167" s="73"/>
      <c r="I167" s="73"/>
      <c r="J167" s="73"/>
      <c r="K167" s="73"/>
      <c r="L167" s="73"/>
      <c r="M167" s="73"/>
      <c r="N167" s="73"/>
      <c r="O167" s="73"/>
      <c r="P167" s="73"/>
      <c r="Q167" s="73"/>
      <c r="R167" s="73"/>
      <c r="S167" s="73"/>
      <c r="T167" s="73"/>
      <c r="U167" s="73"/>
      <c r="V167" s="73"/>
      <c r="W167" s="73"/>
      <c r="X167" s="73"/>
      <c r="Y167" s="73"/>
      <c r="Z167" s="73"/>
      <c r="AA167" s="73"/>
      <c r="AB167" s="73"/>
      <c r="AC167" s="73"/>
    </row>
    <row r="168" ht="12.75" customHeight="1">
      <c r="A168" s="73"/>
      <c r="B168" s="73"/>
      <c r="C168" s="73"/>
      <c r="D168" s="73"/>
      <c r="E168" s="73"/>
      <c r="F168" s="74"/>
      <c r="G168" s="75"/>
      <c r="H168" s="73"/>
      <c r="I168" s="73"/>
      <c r="J168" s="73"/>
      <c r="K168" s="73"/>
      <c r="L168" s="73"/>
      <c r="M168" s="73"/>
      <c r="N168" s="73"/>
      <c r="O168" s="73"/>
      <c r="P168" s="73"/>
      <c r="Q168" s="73"/>
      <c r="R168" s="73"/>
      <c r="S168" s="73"/>
      <c r="T168" s="73"/>
      <c r="U168" s="73"/>
      <c r="V168" s="73"/>
      <c r="W168" s="73"/>
      <c r="X168" s="73"/>
      <c r="Y168" s="73"/>
      <c r="Z168" s="73"/>
      <c r="AA168" s="73"/>
      <c r="AB168" s="73"/>
      <c r="AC168" s="73"/>
    </row>
    <row r="169" ht="12.75" customHeight="1">
      <c r="A169" s="73"/>
      <c r="B169" s="73"/>
      <c r="C169" s="73"/>
      <c r="D169" s="73"/>
      <c r="E169" s="73"/>
      <c r="F169" s="74"/>
      <c r="G169" s="75"/>
      <c r="H169" s="73"/>
      <c r="I169" s="73"/>
      <c r="J169" s="73"/>
      <c r="K169" s="73"/>
      <c r="L169" s="73"/>
      <c r="M169" s="73"/>
      <c r="N169" s="73"/>
      <c r="O169" s="73"/>
      <c r="P169" s="73"/>
      <c r="Q169" s="73"/>
      <c r="R169" s="73"/>
      <c r="S169" s="73"/>
      <c r="T169" s="73"/>
      <c r="U169" s="73"/>
      <c r="V169" s="73"/>
      <c r="W169" s="73"/>
      <c r="X169" s="73"/>
      <c r="Y169" s="73"/>
      <c r="Z169" s="73"/>
      <c r="AA169" s="73"/>
      <c r="AB169" s="73"/>
      <c r="AC169" s="73"/>
    </row>
    <row r="170" ht="12.75" customHeight="1">
      <c r="A170" s="73"/>
      <c r="B170" s="73"/>
      <c r="C170" s="73"/>
      <c r="D170" s="73"/>
      <c r="E170" s="73"/>
      <c r="F170" s="74"/>
      <c r="G170" s="75"/>
      <c r="H170" s="73"/>
      <c r="I170" s="73"/>
      <c r="J170" s="73"/>
      <c r="K170" s="73"/>
      <c r="L170" s="73"/>
      <c r="M170" s="73"/>
      <c r="N170" s="73"/>
      <c r="O170" s="73"/>
      <c r="P170" s="73"/>
      <c r="Q170" s="73"/>
      <c r="R170" s="73"/>
      <c r="S170" s="73"/>
      <c r="T170" s="73"/>
      <c r="U170" s="73"/>
      <c r="V170" s="73"/>
      <c r="W170" s="73"/>
      <c r="X170" s="73"/>
      <c r="Y170" s="73"/>
      <c r="Z170" s="73"/>
      <c r="AA170" s="73"/>
      <c r="AB170" s="73"/>
      <c r="AC170" s="73"/>
    </row>
    <row r="171" ht="12.75" customHeight="1">
      <c r="A171" s="73"/>
      <c r="B171" s="73"/>
      <c r="C171" s="73"/>
      <c r="D171" s="73"/>
      <c r="E171" s="73"/>
      <c r="F171" s="74"/>
      <c r="G171" s="75"/>
      <c r="H171" s="73"/>
      <c r="I171" s="73"/>
      <c r="J171" s="73"/>
      <c r="K171" s="73"/>
      <c r="L171" s="73"/>
      <c r="M171" s="73"/>
      <c r="N171" s="73"/>
      <c r="O171" s="73"/>
      <c r="P171" s="73"/>
      <c r="Q171" s="73"/>
      <c r="R171" s="73"/>
      <c r="S171" s="73"/>
      <c r="T171" s="73"/>
      <c r="U171" s="73"/>
      <c r="V171" s="73"/>
      <c r="W171" s="73"/>
      <c r="X171" s="73"/>
      <c r="Y171" s="73"/>
      <c r="Z171" s="73"/>
      <c r="AA171" s="73"/>
      <c r="AB171" s="73"/>
      <c r="AC171" s="73"/>
    </row>
    <row r="172" ht="12.75" customHeight="1">
      <c r="A172" s="73"/>
      <c r="B172" s="73"/>
      <c r="C172" s="73"/>
      <c r="D172" s="73"/>
      <c r="E172" s="73"/>
      <c r="F172" s="74"/>
      <c r="G172" s="75"/>
      <c r="H172" s="73"/>
      <c r="I172" s="73"/>
      <c r="J172" s="73"/>
      <c r="K172" s="73"/>
      <c r="L172" s="73"/>
      <c r="M172" s="73"/>
      <c r="N172" s="73"/>
      <c r="O172" s="73"/>
      <c r="P172" s="73"/>
      <c r="Q172" s="73"/>
      <c r="R172" s="73"/>
      <c r="S172" s="73"/>
      <c r="T172" s="73"/>
      <c r="U172" s="73"/>
      <c r="V172" s="73"/>
      <c r="W172" s="73"/>
      <c r="X172" s="73"/>
      <c r="Y172" s="73"/>
      <c r="Z172" s="73"/>
      <c r="AA172" s="73"/>
      <c r="AB172" s="73"/>
      <c r="AC172" s="73"/>
    </row>
    <row r="173" ht="12.75" customHeight="1">
      <c r="A173" s="73"/>
      <c r="B173" s="73"/>
      <c r="C173" s="73"/>
      <c r="D173" s="73"/>
      <c r="E173" s="73"/>
      <c r="F173" s="74"/>
      <c r="G173" s="75"/>
      <c r="H173" s="73"/>
      <c r="I173" s="73"/>
      <c r="J173" s="73"/>
      <c r="K173" s="73"/>
      <c r="L173" s="73"/>
      <c r="M173" s="73"/>
      <c r="N173" s="73"/>
      <c r="O173" s="73"/>
      <c r="P173" s="73"/>
      <c r="Q173" s="73"/>
      <c r="R173" s="73"/>
      <c r="S173" s="73"/>
      <c r="T173" s="73"/>
      <c r="U173" s="73"/>
      <c r="V173" s="73"/>
      <c r="W173" s="73"/>
      <c r="X173" s="73"/>
      <c r="Y173" s="73"/>
      <c r="Z173" s="73"/>
      <c r="AA173" s="73"/>
      <c r="AB173" s="73"/>
      <c r="AC173" s="73"/>
    </row>
    <row r="174" ht="12.75" customHeight="1">
      <c r="A174" s="73"/>
      <c r="B174" s="73"/>
      <c r="C174" s="73"/>
      <c r="D174" s="73"/>
      <c r="E174" s="73"/>
      <c r="F174" s="74"/>
      <c r="G174" s="75"/>
      <c r="H174" s="73"/>
      <c r="I174" s="73"/>
      <c r="J174" s="73"/>
      <c r="K174" s="73"/>
      <c r="L174" s="73"/>
      <c r="M174" s="73"/>
      <c r="N174" s="73"/>
      <c r="O174" s="73"/>
      <c r="P174" s="73"/>
      <c r="Q174" s="73"/>
      <c r="R174" s="73"/>
      <c r="S174" s="73"/>
      <c r="T174" s="73"/>
      <c r="U174" s="73"/>
      <c r="V174" s="73"/>
      <c r="W174" s="73"/>
      <c r="X174" s="73"/>
      <c r="Y174" s="73"/>
      <c r="Z174" s="73"/>
      <c r="AA174" s="73"/>
      <c r="AB174" s="73"/>
      <c r="AC174" s="73"/>
    </row>
    <row r="175" ht="12.75" customHeight="1">
      <c r="A175" s="73"/>
      <c r="B175" s="73"/>
      <c r="C175" s="73"/>
      <c r="D175" s="73"/>
      <c r="E175" s="73"/>
      <c r="F175" s="74"/>
      <c r="G175" s="75"/>
      <c r="H175" s="73"/>
      <c r="I175" s="73"/>
      <c r="J175" s="73"/>
      <c r="K175" s="73"/>
      <c r="L175" s="73"/>
      <c r="M175" s="73"/>
      <c r="N175" s="73"/>
      <c r="O175" s="73"/>
      <c r="P175" s="73"/>
      <c r="Q175" s="73"/>
      <c r="R175" s="73"/>
      <c r="S175" s="73"/>
      <c r="T175" s="73"/>
      <c r="U175" s="73"/>
      <c r="V175" s="73"/>
      <c r="W175" s="73"/>
      <c r="X175" s="73"/>
      <c r="Y175" s="73"/>
      <c r="Z175" s="73"/>
      <c r="AA175" s="73"/>
      <c r="AB175" s="73"/>
      <c r="AC175" s="73"/>
    </row>
    <row r="176" ht="12.75" customHeight="1">
      <c r="A176" s="73"/>
      <c r="B176" s="73"/>
      <c r="C176" s="73"/>
      <c r="D176" s="73"/>
      <c r="E176" s="73"/>
      <c r="F176" s="74"/>
      <c r="G176" s="75"/>
      <c r="H176" s="73"/>
      <c r="I176" s="73"/>
      <c r="J176" s="73"/>
      <c r="K176" s="73"/>
      <c r="L176" s="73"/>
      <c r="M176" s="73"/>
      <c r="N176" s="73"/>
      <c r="O176" s="73"/>
      <c r="P176" s="73"/>
      <c r="Q176" s="73"/>
      <c r="R176" s="73"/>
      <c r="S176" s="73"/>
      <c r="T176" s="73"/>
      <c r="U176" s="73"/>
      <c r="V176" s="73"/>
      <c r="W176" s="73"/>
      <c r="X176" s="73"/>
      <c r="Y176" s="73"/>
      <c r="Z176" s="73"/>
      <c r="AA176" s="73"/>
      <c r="AB176" s="73"/>
      <c r="AC176" s="73"/>
    </row>
    <row r="177" ht="12.75" customHeight="1">
      <c r="A177" s="73"/>
      <c r="B177" s="73"/>
      <c r="C177" s="73"/>
      <c r="D177" s="73"/>
      <c r="E177" s="73"/>
      <c r="F177" s="74"/>
      <c r="G177" s="75"/>
      <c r="H177" s="73"/>
      <c r="I177" s="73"/>
      <c r="J177" s="73"/>
      <c r="K177" s="73"/>
      <c r="L177" s="73"/>
      <c r="M177" s="73"/>
      <c r="N177" s="73"/>
      <c r="O177" s="73"/>
      <c r="P177" s="73"/>
      <c r="Q177" s="73"/>
      <c r="R177" s="73"/>
      <c r="S177" s="73"/>
      <c r="T177" s="73"/>
      <c r="U177" s="73"/>
      <c r="V177" s="73"/>
      <c r="W177" s="73"/>
      <c r="X177" s="73"/>
      <c r="Y177" s="73"/>
      <c r="Z177" s="73"/>
      <c r="AA177" s="73"/>
      <c r="AB177" s="73"/>
      <c r="AC177" s="73"/>
    </row>
    <row r="178" ht="12.75" customHeight="1">
      <c r="A178" s="73"/>
      <c r="B178" s="73"/>
      <c r="C178" s="73"/>
      <c r="D178" s="73"/>
      <c r="E178" s="73"/>
      <c r="F178" s="74"/>
      <c r="G178" s="75"/>
      <c r="H178" s="73"/>
      <c r="I178" s="73"/>
      <c r="J178" s="73"/>
      <c r="K178" s="73"/>
      <c r="L178" s="73"/>
      <c r="M178" s="73"/>
      <c r="N178" s="73"/>
      <c r="O178" s="73"/>
      <c r="P178" s="73"/>
      <c r="Q178" s="73"/>
      <c r="R178" s="73"/>
      <c r="S178" s="73"/>
      <c r="T178" s="73"/>
      <c r="U178" s="73"/>
      <c r="V178" s="73"/>
      <c r="W178" s="73"/>
      <c r="X178" s="73"/>
      <c r="Y178" s="73"/>
      <c r="Z178" s="73"/>
      <c r="AA178" s="73"/>
      <c r="AB178" s="73"/>
      <c r="AC178" s="73"/>
    </row>
    <row r="179" ht="12.75" customHeight="1">
      <c r="A179" s="73"/>
      <c r="B179" s="73"/>
      <c r="C179" s="73"/>
      <c r="D179" s="73"/>
      <c r="E179" s="73"/>
      <c r="F179" s="74"/>
      <c r="G179" s="75"/>
      <c r="H179" s="73"/>
      <c r="I179" s="73"/>
      <c r="J179" s="73"/>
      <c r="K179" s="73"/>
      <c r="L179" s="73"/>
      <c r="M179" s="73"/>
      <c r="N179" s="73"/>
      <c r="O179" s="73"/>
      <c r="P179" s="73"/>
      <c r="Q179" s="73"/>
      <c r="R179" s="73"/>
      <c r="S179" s="73"/>
      <c r="T179" s="73"/>
      <c r="U179" s="73"/>
      <c r="V179" s="73"/>
      <c r="W179" s="73"/>
      <c r="X179" s="73"/>
      <c r="Y179" s="73"/>
      <c r="Z179" s="73"/>
      <c r="AA179" s="73"/>
      <c r="AB179" s="73"/>
      <c r="AC179" s="73"/>
    </row>
    <row r="180" ht="12.75" customHeight="1">
      <c r="A180" s="73"/>
      <c r="B180" s="73"/>
      <c r="C180" s="73"/>
      <c r="D180" s="73"/>
      <c r="E180" s="73"/>
      <c r="F180" s="74"/>
      <c r="G180" s="75"/>
      <c r="H180" s="73"/>
      <c r="I180" s="73"/>
      <c r="J180" s="73"/>
      <c r="K180" s="73"/>
      <c r="L180" s="73"/>
      <c r="M180" s="73"/>
      <c r="N180" s="73"/>
      <c r="O180" s="73"/>
      <c r="P180" s="73"/>
      <c r="Q180" s="73"/>
      <c r="R180" s="73"/>
      <c r="S180" s="73"/>
      <c r="T180" s="73"/>
      <c r="U180" s="73"/>
      <c r="V180" s="73"/>
      <c r="W180" s="73"/>
      <c r="X180" s="73"/>
      <c r="Y180" s="73"/>
      <c r="Z180" s="73"/>
      <c r="AA180" s="73"/>
      <c r="AB180" s="73"/>
      <c r="AC180" s="73"/>
    </row>
    <row r="181" ht="12.75" customHeight="1">
      <c r="A181" s="73"/>
      <c r="B181" s="73"/>
      <c r="C181" s="73"/>
      <c r="D181" s="73"/>
      <c r="E181" s="73"/>
      <c r="F181" s="74"/>
      <c r="G181" s="75"/>
      <c r="H181" s="73"/>
      <c r="I181" s="73"/>
      <c r="J181" s="73"/>
      <c r="K181" s="73"/>
      <c r="L181" s="73"/>
      <c r="M181" s="73"/>
      <c r="N181" s="73"/>
      <c r="O181" s="73"/>
      <c r="P181" s="73"/>
      <c r="Q181" s="73"/>
      <c r="R181" s="73"/>
      <c r="S181" s="73"/>
      <c r="T181" s="73"/>
      <c r="U181" s="73"/>
      <c r="V181" s="73"/>
      <c r="W181" s="73"/>
      <c r="X181" s="73"/>
      <c r="Y181" s="73"/>
      <c r="Z181" s="73"/>
      <c r="AA181" s="73"/>
      <c r="AB181" s="73"/>
      <c r="AC181" s="73"/>
    </row>
    <row r="182" ht="12.75" customHeight="1">
      <c r="A182" s="73"/>
      <c r="B182" s="73"/>
      <c r="C182" s="73"/>
      <c r="D182" s="73"/>
      <c r="E182" s="73"/>
      <c r="F182" s="74"/>
      <c r="G182" s="75"/>
      <c r="H182" s="73"/>
      <c r="I182" s="73"/>
      <c r="J182" s="73"/>
      <c r="K182" s="73"/>
      <c r="L182" s="73"/>
      <c r="M182" s="73"/>
      <c r="N182" s="73"/>
      <c r="O182" s="73"/>
      <c r="P182" s="73"/>
      <c r="Q182" s="73"/>
      <c r="R182" s="73"/>
      <c r="S182" s="73"/>
      <c r="T182" s="73"/>
      <c r="U182" s="73"/>
      <c r="V182" s="73"/>
      <c r="W182" s="73"/>
      <c r="X182" s="73"/>
      <c r="Y182" s="73"/>
      <c r="Z182" s="73"/>
      <c r="AA182" s="73"/>
      <c r="AB182" s="73"/>
      <c r="AC182" s="73"/>
    </row>
    <row r="183" ht="12.75" customHeight="1">
      <c r="A183" s="73"/>
      <c r="B183" s="73"/>
      <c r="C183" s="73"/>
      <c r="D183" s="73"/>
      <c r="E183" s="73"/>
      <c r="F183" s="74"/>
      <c r="G183" s="75"/>
      <c r="H183" s="73"/>
      <c r="I183" s="73"/>
      <c r="J183" s="73"/>
      <c r="K183" s="73"/>
      <c r="L183" s="73"/>
      <c r="M183" s="73"/>
      <c r="N183" s="73"/>
      <c r="O183" s="73"/>
      <c r="P183" s="73"/>
      <c r="Q183" s="73"/>
      <c r="R183" s="73"/>
      <c r="S183" s="73"/>
      <c r="T183" s="73"/>
      <c r="U183" s="73"/>
      <c r="V183" s="73"/>
      <c r="W183" s="73"/>
      <c r="X183" s="73"/>
      <c r="Y183" s="73"/>
      <c r="Z183" s="73"/>
      <c r="AA183" s="73"/>
      <c r="AB183" s="73"/>
      <c r="AC183" s="73"/>
    </row>
    <row r="184" ht="12.75" customHeight="1">
      <c r="A184" s="73"/>
      <c r="B184" s="73"/>
      <c r="C184" s="73"/>
      <c r="D184" s="73"/>
      <c r="E184" s="73"/>
      <c r="F184" s="74"/>
      <c r="G184" s="75"/>
      <c r="H184" s="73"/>
      <c r="I184" s="73"/>
      <c r="J184" s="73"/>
      <c r="K184" s="73"/>
      <c r="L184" s="73"/>
      <c r="M184" s="73"/>
      <c r="N184" s="73"/>
      <c r="O184" s="73"/>
      <c r="P184" s="73"/>
      <c r="Q184" s="73"/>
      <c r="R184" s="73"/>
      <c r="S184" s="73"/>
      <c r="T184" s="73"/>
      <c r="U184" s="73"/>
      <c r="V184" s="73"/>
      <c r="W184" s="73"/>
      <c r="X184" s="73"/>
      <c r="Y184" s="73"/>
      <c r="Z184" s="73"/>
      <c r="AA184" s="73"/>
      <c r="AB184" s="73"/>
      <c r="AC184" s="73"/>
    </row>
    <row r="185" ht="12.75" customHeight="1">
      <c r="A185" s="73"/>
      <c r="B185" s="73"/>
      <c r="C185" s="73"/>
      <c r="D185" s="73"/>
      <c r="E185" s="73"/>
      <c r="F185" s="74"/>
      <c r="G185" s="75"/>
      <c r="H185" s="73"/>
      <c r="I185" s="73"/>
      <c r="J185" s="73"/>
      <c r="K185" s="73"/>
      <c r="L185" s="73"/>
      <c r="M185" s="73"/>
      <c r="N185" s="73"/>
      <c r="O185" s="73"/>
      <c r="P185" s="73"/>
      <c r="Q185" s="73"/>
      <c r="R185" s="73"/>
      <c r="S185" s="73"/>
      <c r="T185" s="73"/>
      <c r="U185" s="73"/>
      <c r="V185" s="73"/>
      <c r="W185" s="73"/>
      <c r="X185" s="73"/>
      <c r="Y185" s="73"/>
      <c r="Z185" s="73"/>
      <c r="AA185" s="73"/>
      <c r="AB185" s="73"/>
      <c r="AC185" s="73"/>
    </row>
    <row r="186" ht="12.75" customHeight="1">
      <c r="A186" s="73"/>
      <c r="B186" s="73"/>
      <c r="C186" s="73"/>
      <c r="D186" s="73"/>
      <c r="E186" s="73"/>
      <c r="F186" s="74"/>
      <c r="G186" s="75"/>
      <c r="H186" s="73"/>
      <c r="I186" s="73"/>
      <c r="J186" s="73"/>
      <c r="K186" s="73"/>
      <c r="L186" s="73"/>
      <c r="M186" s="73"/>
      <c r="N186" s="73"/>
      <c r="O186" s="73"/>
      <c r="P186" s="73"/>
      <c r="Q186" s="73"/>
      <c r="R186" s="73"/>
      <c r="S186" s="73"/>
      <c r="T186" s="73"/>
      <c r="U186" s="73"/>
      <c r="V186" s="73"/>
      <c r="W186" s="73"/>
      <c r="X186" s="73"/>
      <c r="Y186" s="73"/>
      <c r="Z186" s="73"/>
      <c r="AA186" s="73"/>
      <c r="AB186" s="73"/>
      <c r="AC186" s="73"/>
    </row>
    <row r="187" ht="12.75" customHeight="1">
      <c r="A187" s="73"/>
      <c r="B187" s="73"/>
      <c r="C187" s="73"/>
      <c r="D187" s="73"/>
      <c r="E187" s="73"/>
      <c r="F187" s="74"/>
      <c r="G187" s="75"/>
      <c r="H187" s="73"/>
      <c r="I187" s="73"/>
      <c r="J187" s="73"/>
      <c r="K187" s="73"/>
      <c r="L187" s="73"/>
      <c r="M187" s="73"/>
      <c r="N187" s="73"/>
      <c r="O187" s="73"/>
      <c r="P187" s="73"/>
      <c r="Q187" s="73"/>
      <c r="R187" s="73"/>
      <c r="S187" s="73"/>
      <c r="T187" s="73"/>
      <c r="U187" s="73"/>
      <c r="V187" s="73"/>
      <c r="W187" s="73"/>
      <c r="X187" s="73"/>
      <c r="Y187" s="73"/>
      <c r="Z187" s="73"/>
      <c r="AA187" s="73"/>
      <c r="AB187" s="73"/>
      <c r="AC187" s="73"/>
    </row>
    <row r="188" ht="12.75" customHeight="1">
      <c r="A188" s="73"/>
      <c r="B188" s="73"/>
      <c r="C188" s="73"/>
      <c r="D188" s="73"/>
      <c r="E188" s="73"/>
      <c r="F188" s="74"/>
      <c r="G188" s="75"/>
      <c r="H188" s="73"/>
      <c r="I188" s="73"/>
      <c r="J188" s="73"/>
      <c r="K188" s="73"/>
      <c r="L188" s="73"/>
      <c r="M188" s="73"/>
      <c r="N188" s="73"/>
      <c r="O188" s="73"/>
      <c r="P188" s="73"/>
      <c r="Q188" s="73"/>
      <c r="R188" s="73"/>
      <c r="S188" s="73"/>
      <c r="T188" s="73"/>
      <c r="U188" s="73"/>
      <c r="V188" s="73"/>
      <c r="W188" s="73"/>
      <c r="X188" s="73"/>
      <c r="Y188" s="73"/>
      <c r="Z188" s="73"/>
      <c r="AA188" s="73"/>
      <c r="AB188" s="73"/>
      <c r="AC188" s="73"/>
    </row>
    <row r="189" ht="12.75" customHeight="1">
      <c r="A189" s="73"/>
      <c r="B189" s="73"/>
      <c r="C189" s="73"/>
      <c r="D189" s="73"/>
      <c r="E189" s="73"/>
      <c r="F189" s="74"/>
      <c r="G189" s="75"/>
      <c r="H189" s="73"/>
      <c r="I189" s="73"/>
      <c r="J189" s="73"/>
      <c r="K189" s="73"/>
      <c r="L189" s="73"/>
      <c r="M189" s="73"/>
      <c r="N189" s="73"/>
      <c r="O189" s="73"/>
      <c r="P189" s="73"/>
      <c r="Q189" s="73"/>
      <c r="R189" s="73"/>
      <c r="S189" s="73"/>
      <c r="T189" s="73"/>
      <c r="U189" s="73"/>
      <c r="V189" s="73"/>
      <c r="W189" s="73"/>
      <c r="X189" s="73"/>
      <c r="Y189" s="73"/>
      <c r="Z189" s="73"/>
      <c r="AA189" s="73"/>
      <c r="AB189" s="73"/>
      <c r="AC189" s="73"/>
    </row>
    <row r="190" ht="12.75" customHeight="1">
      <c r="A190" s="73"/>
      <c r="B190" s="73"/>
      <c r="C190" s="73"/>
      <c r="D190" s="73"/>
      <c r="E190" s="73"/>
      <c r="F190" s="74"/>
      <c r="G190" s="75"/>
      <c r="H190" s="73"/>
      <c r="I190" s="73"/>
      <c r="J190" s="73"/>
      <c r="K190" s="73"/>
      <c r="L190" s="73"/>
      <c r="M190" s="73"/>
      <c r="N190" s="73"/>
      <c r="O190" s="73"/>
      <c r="P190" s="73"/>
      <c r="Q190" s="73"/>
      <c r="R190" s="73"/>
      <c r="S190" s="73"/>
      <c r="T190" s="73"/>
      <c r="U190" s="73"/>
      <c r="V190" s="73"/>
      <c r="W190" s="73"/>
      <c r="X190" s="73"/>
      <c r="Y190" s="73"/>
      <c r="Z190" s="73"/>
      <c r="AA190" s="73"/>
      <c r="AB190" s="73"/>
      <c r="AC190" s="73"/>
    </row>
    <row r="191" ht="12.75" customHeight="1">
      <c r="A191" s="73"/>
      <c r="B191" s="73"/>
      <c r="C191" s="73"/>
      <c r="D191" s="73"/>
      <c r="E191" s="73"/>
      <c r="F191" s="74"/>
      <c r="G191" s="75"/>
      <c r="H191" s="73"/>
      <c r="I191" s="73"/>
      <c r="J191" s="73"/>
      <c r="K191" s="73"/>
      <c r="L191" s="73"/>
      <c r="M191" s="73"/>
      <c r="N191" s="73"/>
      <c r="O191" s="73"/>
      <c r="P191" s="73"/>
      <c r="Q191" s="73"/>
      <c r="R191" s="73"/>
      <c r="S191" s="73"/>
      <c r="T191" s="73"/>
      <c r="U191" s="73"/>
      <c r="V191" s="73"/>
      <c r="W191" s="73"/>
      <c r="X191" s="73"/>
      <c r="Y191" s="73"/>
      <c r="Z191" s="73"/>
      <c r="AA191" s="73"/>
      <c r="AB191" s="73"/>
      <c r="AC191" s="73"/>
    </row>
    <row r="192" ht="12.75" customHeight="1">
      <c r="A192" s="73"/>
      <c r="B192" s="73"/>
      <c r="C192" s="73"/>
      <c r="D192" s="73"/>
      <c r="E192" s="73"/>
      <c r="F192" s="74"/>
      <c r="G192" s="75"/>
      <c r="H192" s="73"/>
      <c r="I192" s="73"/>
      <c r="J192" s="73"/>
      <c r="K192" s="73"/>
      <c r="L192" s="73"/>
      <c r="M192" s="73"/>
      <c r="N192" s="73"/>
      <c r="O192" s="73"/>
      <c r="P192" s="73"/>
      <c r="Q192" s="73"/>
      <c r="R192" s="73"/>
      <c r="S192" s="73"/>
      <c r="T192" s="73"/>
      <c r="U192" s="73"/>
      <c r="V192" s="73"/>
      <c r="W192" s="73"/>
      <c r="X192" s="73"/>
      <c r="Y192" s="73"/>
      <c r="Z192" s="73"/>
      <c r="AA192" s="73"/>
      <c r="AB192" s="73"/>
      <c r="AC192" s="73"/>
    </row>
    <row r="193" ht="12.75" customHeight="1">
      <c r="A193" s="73"/>
      <c r="B193" s="73"/>
      <c r="C193" s="73"/>
      <c r="D193" s="73"/>
      <c r="E193" s="73"/>
      <c r="F193" s="74"/>
      <c r="G193" s="75"/>
      <c r="H193" s="73"/>
      <c r="I193" s="73"/>
      <c r="J193" s="73"/>
      <c r="K193" s="73"/>
      <c r="L193" s="73"/>
      <c r="M193" s="73"/>
      <c r="N193" s="73"/>
      <c r="O193" s="73"/>
      <c r="P193" s="73"/>
      <c r="Q193" s="73"/>
      <c r="R193" s="73"/>
      <c r="S193" s="73"/>
      <c r="T193" s="73"/>
      <c r="U193" s="73"/>
      <c r="V193" s="73"/>
      <c r="W193" s="73"/>
      <c r="X193" s="73"/>
      <c r="Y193" s="73"/>
      <c r="Z193" s="73"/>
      <c r="AA193" s="73"/>
      <c r="AB193" s="73"/>
      <c r="AC193" s="73"/>
    </row>
    <row r="194" ht="12.75" customHeight="1">
      <c r="A194" s="73"/>
      <c r="B194" s="73"/>
      <c r="C194" s="73"/>
      <c r="D194" s="73"/>
      <c r="E194" s="73"/>
      <c r="F194" s="74"/>
      <c r="G194" s="75"/>
      <c r="H194" s="73"/>
      <c r="I194" s="73"/>
      <c r="J194" s="73"/>
      <c r="K194" s="73"/>
      <c r="L194" s="73"/>
      <c r="M194" s="73"/>
      <c r="N194" s="73"/>
      <c r="O194" s="73"/>
      <c r="P194" s="73"/>
      <c r="Q194" s="73"/>
      <c r="R194" s="73"/>
      <c r="S194" s="73"/>
      <c r="T194" s="73"/>
      <c r="U194" s="73"/>
      <c r="V194" s="73"/>
      <c r="W194" s="73"/>
      <c r="X194" s="73"/>
      <c r="Y194" s="73"/>
      <c r="Z194" s="73"/>
      <c r="AA194" s="73"/>
      <c r="AB194" s="73"/>
      <c r="AC194" s="73"/>
    </row>
    <row r="195" ht="12.75" customHeight="1">
      <c r="A195" s="73"/>
      <c r="B195" s="73"/>
      <c r="C195" s="73"/>
      <c r="D195" s="73"/>
      <c r="E195" s="73"/>
      <c r="F195" s="74"/>
      <c r="G195" s="75"/>
      <c r="H195" s="73"/>
      <c r="I195" s="73"/>
      <c r="J195" s="73"/>
      <c r="K195" s="73"/>
      <c r="L195" s="73"/>
      <c r="M195" s="73"/>
      <c r="N195" s="73"/>
      <c r="O195" s="73"/>
      <c r="P195" s="73"/>
      <c r="Q195" s="73"/>
      <c r="R195" s="73"/>
      <c r="S195" s="73"/>
      <c r="T195" s="73"/>
      <c r="U195" s="73"/>
      <c r="V195" s="73"/>
      <c r="W195" s="73"/>
      <c r="X195" s="73"/>
      <c r="Y195" s="73"/>
      <c r="Z195" s="73"/>
      <c r="AA195" s="73"/>
      <c r="AB195" s="73"/>
      <c r="AC195" s="73"/>
    </row>
    <row r="196" ht="12.75" customHeight="1">
      <c r="A196" s="73"/>
      <c r="B196" s="73"/>
      <c r="C196" s="73"/>
      <c r="D196" s="73"/>
      <c r="E196" s="73"/>
      <c r="F196" s="74"/>
      <c r="G196" s="75"/>
      <c r="H196" s="73"/>
      <c r="I196" s="73"/>
      <c r="J196" s="73"/>
      <c r="K196" s="73"/>
      <c r="L196" s="73"/>
      <c r="M196" s="73"/>
      <c r="N196" s="73"/>
      <c r="O196" s="73"/>
      <c r="P196" s="73"/>
      <c r="Q196" s="73"/>
      <c r="R196" s="73"/>
      <c r="S196" s="73"/>
      <c r="T196" s="73"/>
      <c r="U196" s="73"/>
      <c r="V196" s="73"/>
      <c r="W196" s="73"/>
      <c r="X196" s="73"/>
      <c r="Y196" s="73"/>
      <c r="Z196" s="73"/>
      <c r="AA196" s="73"/>
      <c r="AB196" s="73"/>
      <c r="AC196" s="73"/>
    </row>
    <row r="197" ht="12.75" customHeight="1">
      <c r="A197" s="73"/>
      <c r="B197" s="73"/>
      <c r="C197" s="73"/>
      <c r="D197" s="73"/>
      <c r="E197" s="73"/>
      <c r="F197" s="74"/>
      <c r="G197" s="75"/>
      <c r="H197" s="73"/>
      <c r="I197" s="73"/>
      <c r="J197" s="73"/>
      <c r="K197" s="73"/>
      <c r="L197" s="73"/>
      <c r="M197" s="73"/>
      <c r="N197" s="73"/>
      <c r="O197" s="73"/>
      <c r="P197" s="73"/>
      <c r="Q197" s="73"/>
      <c r="R197" s="73"/>
      <c r="S197" s="73"/>
      <c r="T197" s="73"/>
      <c r="U197" s="73"/>
      <c r="V197" s="73"/>
      <c r="W197" s="73"/>
      <c r="X197" s="73"/>
      <c r="Y197" s="73"/>
      <c r="Z197" s="73"/>
      <c r="AA197" s="73"/>
      <c r="AB197" s="73"/>
      <c r="AC197" s="73"/>
    </row>
    <row r="198" ht="12.75" customHeight="1">
      <c r="A198" s="73"/>
      <c r="B198" s="73"/>
      <c r="C198" s="73"/>
      <c r="D198" s="73"/>
      <c r="E198" s="73"/>
      <c r="F198" s="74"/>
      <c r="G198" s="75"/>
      <c r="H198" s="73"/>
      <c r="I198" s="73"/>
      <c r="J198" s="73"/>
      <c r="K198" s="73"/>
      <c r="L198" s="73"/>
      <c r="M198" s="73"/>
      <c r="N198" s="73"/>
      <c r="O198" s="73"/>
      <c r="P198" s="73"/>
      <c r="Q198" s="73"/>
      <c r="R198" s="73"/>
      <c r="S198" s="73"/>
      <c r="T198" s="73"/>
      <c r="U198" s="73"/>
      <c r="V198" s="73"/>
      <c r="W198" s="73"/>
      <c r="X198" s="73"/>
      <c r="Y198" s="73"/>
      <c r="Z198" s="73"/>
      <c r="AA198" s="73"/>
      <c r="AB198" s="73"/>
      <c r="AC198" s="73"/>
    </row>
    <row r="199" ht="12.75" customHeight="1">
      <c r="A199" s="73"/>
      <c r="B199" s="73"/>
      <c r="C199" s="73"/>
      <c r="D199" s="73"/>
      <c r="E199" s="73"/>
      <c r="F199" s="74"/>
      <c r="G199" s="75"/>
      <c r="H199" s="73"/>
      <c r="I199" s="73"/>
      <c r="J199" s="73"/>
      <c r="K199" s="73"/>
      <c r="L199" s="73"/>
      <c r="M199" s="73"/>
      <c r="N199" s="73"/>
      <c r="O199" s="73"/>
      <c r="P199" s="73"/>
      <c r="Q199" s="73"/>
      <c r="R199" s="73"/>
      <c r="S199" s="73"/>
      <c r="T199" s="73"/>
      <c r="U199" s="73"/>
      <c r="V199" s="73"/>
      <c r="W199" s="73"/>
      <c r="X199" s="73"/>
      <c r="Y199" s="73"/>
      <c r="Z199" s="73"/>
      <c r="AA199" s="73"/>
      <c r="AB199" s="73"/>
      <c r="AC199" s="73"/>
    </row>
    <row r="200" ht="12.75" customHeight="1">
      <c r="A200" s="73"/>
      <c r="B200" s="73"/>
      <c r="C200" s="73"/>
      <c r="D200" s="73"/>
      <c r="E200" s="73"/>
      <c r="F200" s="74"/>
      <c r="G200" s="75"/>
      <c r="H200" s="73"/>
      <c r="I200" s="73"/>
      <c r="J200" s="73"/>
      <c r="K200" s="73"/>
      <c r="L200" s="73"/>
      <c r="M200" s="73"/>
      <c r="N200" s="73"/>
      <c r="O200" s="73"/>
      <c r="P200" s="73"/>
      <c r="Q200" s="73"/>
      <c r="R200" s="73"/>
      <c r="S200" s="73"/>
      <c r="T200" s="73"/>
      <c r="U200" s="73"/>
      <c r="V200" s="73"/>
      <c r="W200" s="73"/>
      <c r="X200" s="73"/>
      <c r="Y200" s="73"/>
      <c r="Z200" s="73"/>
      <c r="AA200" s="73"/>
      <c r="AB200" s="73"/>
      <c r="AC200" s="73"/>
    </row>
    <row r="201" ht="12.75" customHeight="1">
      <c r="A201" s="73"/>
      <c r="B201" s="73"/>
      <c r="C201" s="73"/>
      <c r="D201" s="73"/>
      <c r="E201" s="73"/>
      <c r="F201" s="74"/>
      <c r="G201" s="75"/>
      <c r="H201" s="73"/>
      <c r="I201" s="73"/>
      <c r="J201" s="73"/>
      <c r="K201" s="73"/>
      <c r="L201" s="73"/>
      <c r="M201" s="73"/>
      <c r="N201" s="73"/>
      <c r="O201" s="73"/>
      <c r="P201" s="73"/>
      <c r="Q201" s="73"/>
      <c r="R201" s="73"/>
      <c r="S201" s="73"/>
      <c r="T201" s="73"/>
      <c r="U201" s="73"/>
      <c r="V201" s="73"/>
      <c r="W201" s="73"/>
      <c r="X201" s="73"/>
      <c r="Y201" s="73"/>
      <c r="Z201" s="73"/>
      <c r="AA201" s="73"/>
      <c r="AB201" s="73"/>
      <c r="AC201" s="73"/>
    </row>
    <row r="202" ht="12.75" customHeight="1">
      <c r="A202" s="73"/>
      <c r="B202" s="73"/>
      <c r="C202" s="73"/>
      <c r="D202" s="73"/>
      <c r="E202" s="73"/>
      <c r="F202" s="74"/>
      <c r="G202" s="75"/>
      <c r="H202" s="73"/>
      <c r="I202" s="73"/>
      <c r="J202" s="73"/>
      <c r="K202" s="73"/>
      <c r="L202" s="73"/>
      <c r="M202" s="73"/>
      <c r="N202" s="73"/>
      <c r="O202" s="73"/>
      <c r="P202" s="73"/>
      <c r="Q202" s="73"/>
      <c r="R202" s="73"/>
      <c r="S202" s="73"/>
      <c r="T202" s="73"/>
      <c r="U202" s="73"/>
      <c r="V202" s="73"/>
      <c r="W202" s="73"/>
      <c r="X202" s="73"/>
      <c r="Y202" s="73"/>
      <c r="Z202" s="73"/>
      <c r="AA202" s="73"/>
      <c r="AB202" s="73"/>
      <c r="AC202" s="73"/>
    </row>
    <row r="203" ht="12.75" customHeight="1">
      <c r="A203" s="73"/>
      <c r="B203" s="73"/>
      <c r="C203" s="73"/>
      <c r="D203" s="73"/>
      <c r="E203" s="73"/>
      <c r="F203" s="74"/>
      <c r="G203" s="75"/>
      <c r="H203" s="73"/>
      <c r="I203" s="73"/>
      <c r="J203" s="73"/>
      <c r="K203" s="73"/>
      <c r="L203" s="73"/>
      <c r="M203" s="73"/>
      <c r="N203" s="73"/>
      <c r="O203" s="73"/>
      <c r="P203" s="73"/>
      <c r="Q203" s="73"/>
      <c r="R203" s="73"/>
      <c r="S203" s="73"/>
      <c r="T203" s="73"/>
      <c r="U203" s="73"/>
      <c r="V203" s="73"/>
      <c r="W203" s="73"/>
      <c r="X203" s="73"/>
      <c r="Y203" s="73"/>
      <c r="Z203" s="73"/>
      <c r="AA203" s="73"/>
      <c r="AB203" s="73"/>
      <c r="AC203" s="73"/>
    </row>
    <row r="204" ht="12.75" customHeight="1">
      <c r="A204" s="73"/>
      <c r="B204" s="73"/>
      <c r="C204" s="73"/>
      <c r="D204" s="73"/>
      <c r="E204" s="73"/>
      <c r="F204" s="74"/>
      <c r="G204" s="75"/>
      <c r="H204" s="73"/>
      <c r="I204" s="73"/>
      <c r="J204" s="73"/>
      <c r="K204" s="73"/>
      <c r="L204" s="73"/>
      <c r="M204" s="73"/>
      <c r="N204" s="73"/>
      <c r="O204" s="73"/>
      <c r="P204" s="73"/>
      <c r="Q204" s="73"/>
      <c r="R204" s="73"/>
      <c r="S204" s="73"/>
      <c r="T204" s="73"/>
      <c r="U204" s="73"/>
      <c r="V204" s="73"/>
      <c r="W204" s="73"/>
      <c r="X204" s="73"/>
      <c r="Y204" s="73"/>
      <c r="Z204" s="73"/>
      <c r="AA204" s="73"/>
      <c r="AB204" s="73"/>
      <c r="AC204" s="73"/>
    </row>
    <row r="205" ht="12.75" customHeight="1">
      <c r="A205" s="73"/>
      <c r="B205" s="73"/>
      <c r="C205" s="73"/>
      <c r="D205" s="73"/>
      <c r="E205" s="73"/>
      <c r="F205" s="74"/>
      <c r="G205" s="75"/>
      <c r="H205" s="73"/>
      <c r="I205" s="73"/>
      <c r="J205" s="73"/>
      <c r="K205" s="73"/>
      <c r="L205" s="73"/>
      <c r="M205" s="73"/>
      <c r="N205" s="73"/>
      <c r="O205" s="73"/>
      <c r="P205" s="73"/>
      <c r="Q205" s="73"/>
      <c r="R205" s="73"/>
      <c r="S205" s="73"/>
      <c r="T205" s="73"/>
      <c r="U205" s="73"/>
      <c r="V205" s="73"/>
      <c r="W205" s="73"/>
      <c r="X205" s="73"/>
      <c r="Y205" s="73"/>
      <c r="Z205" s="73"/>
      <c r="AA205" s="73"/>
      <c r="AB205" s="73"/>
      <c r="AC205" s="73"/>
    </row>
    <row r="206" ht="12.75" customHeight="1">
      <c r="A206" s="73"/>
      <c r="B206" s="73"/>
      <c r="C206" s="73"/>
      <c r="D206" s="73"/>
      <c r="E206" s="73"/>
      <c r="F206" s="74"/>
      <c r="G206" s="75"/>
      <c r="H206" s="73"/>
      <c r="I206" s="73"/>
      <c r="J206" s="73"/>
      <c r="K206" s="73"/>
      <c r="L206" s="73"/>
      <c r="M206" s="73"/>
      <c r="N206" s="73"/>
      <c r="O206" s="73"/>
      <c r="P206" s="73"/>
      <c r="Q206" s="73"/>
      <c r="R206" s="73"/>
      <c r="S206" s="73"/>
      <c r="T206" s="73"/>
      <c r="U206" s="73"/>
      <c r="V206" s="73"/>
      <c r="W206" s="73"/>
      <c r="X206" s="73"/>
      <c r="Y206" s="73"/>
      <c r="Z206" s="73"/>
      <c r="AA206" s="73"/>
      <c r="AB206" s="73"/>
      <c r="AC206" s="73"/>
    </row>
    <row r="207" ht="12.75" customHeight="1">
      <c r="A207" s="73"/>
      <c r="B207" s="73"/>
      <c r="C207" s="73"/>
      <c r="D207" s="73"/>
      <c r="E207" s="73"/>
      <c r="F207" s="74"/>
      <c r="G207" s="75"/>
      <c r="H207" s="73"/>
      <c r="I207" s="73"/>
      <c r="J207" s="73"/>
      <c r="K207" s="73"/>
      <c r="L207" s="73"/>
      <c r="M207" s="73"/>
      <c r="N207" s="73"/>
      <c r="O207" s="73"/>
      <c r="P207" s="73"/>
      <c r="Q207" s="73"/>
      <c r="R207" s="73"/>
      <c r="S207" s="73"/>
      <c r="T207" s="73"/>
      <c r="U207" s="73"/>
      <c r="V207" s="73"/>
      <c r="W207" s="73"/>
      <c r="X207" s="73"/>
      <c r="Y207" s="73"/>
      <c r="Z207" s="73"/>
      <c r="AA207" s="73"/>
      <c r="AB207" s="73"/>
      <c r="AC207" s="73"/>
    </row>
    <row r="208" ht="12.75" customHeight="1">
      <c r="A208" s="73"/>
      <c r="B208" s="73"/>
      <c r="C208" s="73"/>
      <c r="D208" s="73"/>
      <c r="E208" s="73"/>
      <c r="F208" s="74"/>
      <c r="G208" s="75"/>
      <c r="H208" s="73"/>
      <c r="I208" s="73"/>
      <c r="J208" s="73"/>
      <c r="K208" s="73"/>
      <c r="L208" s="73"/>
      <c r="M208" s="73"/>
      <c r="N208" s="73"/>
      <c r="O208" s="73"/>
      <c r="P208" s="73"/>
      <c r="Q208" s="73"/>
      <c r="R208" s="73"/>
      <c r="S208" s="73"/>
      <c r="T208" s="73"/>
      <c r="U208" s="73"/>
      <c r="V208" s="73"/>
      <c r="W208" s="73"/>
      <c r="X208" s="73"/>
      <c r="Y208" s="73"/>
      <c r="Z208" s="73"/>
      <c r="AA208" s="73"/>
      <c r="AB208" s="73"/>
      <c r="AC208" s="73"/>
    </row>
    <row r="209" ht="12.75" customHeight="1">
      <c r="A209" s="73"/>
      <c r="B209" s="73"/>
      <c r="C209" s="73"/>
      <c r="D209" s="73"/>
      <c r="E209" s="73"/>
      <c r="F209" s="74"/>
      <c r="G209" s="75"/>
      <c r="H209" s="73"/>
      <c r="I209" s="73"/>
      <c r="J209" s="73"/>
      <c r="K209" s="73"/>
      <c r="L209" s="73"/>
      <c r="M209" s="73"/>
      <c r="N209" s="73"/>
      <c r="O209" s="73"/>
      <c r="P209" s="73"/>
      <c r="Q209" s="73"/>
      <c r="R209" s="73"/>
      <c r="S209" s="73"/>
      <c r="T209" s="73"/>
      <c r="U209" s="73"/>
      <c r="V209" s="73"/>
      <c r="W209" s="73"/>
      <c r="X209" s="73"/>
      <c r="Y209" s="73"/>
      <c r="Z209" s="73"/>
      <c r="AA209" s="73"/>
      <c r="AB209" s="73"/>
      <c r="AC209" s="73"/>
    </row>
    <row r="210" ht="12.75" customHeight="1">
      <c r="A210" s="73"/>
      <c r="B210" s="73"/>
      <c r="C210" s="73"/>
      <c r="D210" s="73"/>
      <c r="E210" s="73"/>
      <c r="F210" s="74"/>
      <c r="G210" s="75"/>
      <c r="H210" s="73"/>
      <c r="I210" s="73"/>
      <c r="J210" s="73"/>
      <c r="K210" s="73"/>
      <c r="L210" s="73"/>
      <c r="M210" s="73"/>
      <c r="N210" s="73"/>
      <c r="O210" s="73"/>
      <c r="P210" s="73"/>
      <c r="Q210" s="73"/>
      <c r="R210" s="73"/>
      <c r="S210" s="73"/>
      <c r="T210" s="73"/>
      <c r="U210" s="73"/>
      <c r="V210" s="73"/>
      <c r="W210" s="73"/>
      <c r="X210" s="73"/>
      <c r="Y210" s="73"/>
      <c r="Z210" s="73"/>
      <c r="AA210" s="73"/>
      <c r="AB210" s="73"/>
      <c r="AC210" s="73"/>
    </row>
    <row r="211" ht="12.75" customHeight="1">
      <c r="A211" s="73"/>
      <c r="B211" s="73"/>
      <c r="C211" s="73"/>
      <c r="D211" s="73"/>
      <c r="E211" s="73"/>
      <c r="F211" s="74"/>
      <c r="G211" s="75"/>
      <c r="H211" s="73"/>
      <c r="I211" s="73"/>
      <c r="J211" s="73"/>
      <c r="K211" s="73"/>
      <c r="L211" s="73"/>
      <c r="M211" s="73"/>
      <c r="N211" s="73"/>
      <c r="O211" s="73"/>
      <c r="P211" s="73"/>
      <c r="Q211" s="73"/>
      <c r="R211" s="73"/>
      <c r="S211" s="73"/>
      <c r="T211" s="73"/>
      <c r="U211" s="73"/>
      <c r="V211" s="73"/>
      <c r="W211" s="73"/>
      <c r="X211" s="73"/>
      <c r="Y211" s="73"/>
      <c r="Z211" s="73"/>
      <c r="AA211" s="73"/>
      <c r="AB211" s="73"/>
      <c r="AC211" s="73"/>
    </row>
    <row r="212" ht="12.75" customHeight="1">
      <c r="A212" s="73"/>
      <c r="B212" s="73"/>
      <c r="C212" s="73"/>
      <c r="D212" s="73"/>
      <c r="E212" s="73"/>
      <c r="F212" s="74"/>
      <c r="G212" s="75"/>
      <c r="H212" s="73"/>
      <c r="I212" s="73"/>
      <c r="J212" s="73"/>
      <c r="K212" s="73"/>
      <c r="L212" s="73"/>
      <c r="M212" s="73"/>
      <c r="N212" s="73"/>
      <c r="O212" s="73"/>
      <c r="P212" s="73"/>
      <c r="Q212" s="73"/>
      <c r="R212" s="73"/>
      <c r="S212" s="73"/>
      <c r="T212" s="73"/>
      <c r="U212" s="73"/>
      <c r="V212" s="73"/>
      <c r="W212" s="73"/>
      <c r="X212" s="73"/>
      <c r="Y212" s="73"/>
      <c r="Z212" s="73"/>
      <c r="AA212" s="73"/>
      <c r="AB212" s="73"/>
      <c r="AC212" s="73"/>
    </row>
    <row r="213" ht="12.75" customHeight="1">
      <c r="A213" s="73"/>
      <c r="B213" s="73"/>
      <c r="C213" s="73"/>
      <c r="D213" s="73"/>
      <c r="E213" s="73"/>
      <c r="F213" s="74"/>
      <c r="G213" s="75"/>
      <c r="H213" s="73"/>
      <c r="I213" s="73"/>
      <c r="J213" s="73"/>
      <c r="K213" s="73"/>
      <c r="L213" s="73"/>
      <c r="M213" s="73"/>
      <c r="N213" s="73"/>
      <c r="O213" s="73"/>
      <c r="P213" s="73"/>
      <c r="Q213" s="73"/>
      <c r="R213" s="73"/>
      <c r="S213" s="73"/>
      <c r="T213" s="73"/>
      <c r="U213" s="73"/>
      <c r="V213" s="73"/>
      <c r="W213" s="73"/>
      <c r="X213" s="73"/>
      <c r="Y213" s="73"/>
      <c r="Z213" s="73"/>
      <c r="AA213" s="73"/>
      <c r="AB213" s="73"/>
      <c r="AC213" s="73"/>
    </row>
    <row r="214" ht="12.75" customHeight="1">
      <c r="A214" s="73"/>
      <c r="B214" s="73"/>
      <c r="C214" s="73"/>
      <c r="D214" s="73"/>
      <c r="E214" s="73"/>
      <c r="F214" s="74"/>
      <c r="G214" s="75"/>
      <c r="H214" s="73"/>
      <c r="I214" s="73"/>
      <c r="J214" s="73"/>
      <c r="K214" s="73"/>
      <c r="L214" s="73"/>
      <c r="M214" s="73"/>
      <c r="N214" s="73"/>
      <c r="O214" s="73"/>
      <c r="P214" s="73"/>
      <c r="Q214" s="73"/>
      <c r="R214" s="73"/>
      <c r="S214" s="73"/>
      <c r="T214" s="73"/>
      <c r="U214" s="73"/>
      <c r="V214" s="73"/>
      <c r="W214" s="73"/>
      <c r="X214" s="73"/>
      <c r="Y214" s="73"/>
      <c r="Z214" s="73"/>
      <c r="AA214" s="73"/>
      <c r="AB214" s="73"/>
      <c r="AC214" s="73"/>
    </row>
    <row r="215" ht="12.75" customHeight="1">
      <c r="A215" s="73"/>
      <c r="B215" s="73"/>
      <c r="C215" s="73"/>
      <c r="D215" s="73"/>
      <c r="E215" s="73"/>
      <c r="F215" s="74"/>
      <c r="G215" s="75"/>
      <c r="H215" s="73"/>
      <c r="I215" s="73"/>
      <c r="J215" s="73"/>
      <c r="K215" s="73"/>
      <c r="L215" s="73"/>
      <c r="M215" s="73"/>
      <c r="N215" s="73"/>
      <c r="O215" s="73"/>
      <c r="P215" s="73"/>
      <c r="Q215" s="73"/>
      <c r="R215" s="73"/>
      <c r="S215" s="73"/>
      <c r="T215" s="73"/>
      <c r="U215" s="73"/>
      <c r="V215" s="73"/>
      <c r="W215" s="73"/>
      <c r="X215" s="73"/>
      <c r="Y215" s="73"/>
      <c r="Z215" s="73"/>
      <c r="AA215" s="73"/>
      <c r="AB215" s="73"/>
      <c r="AC215" s="73"/>
    </row>
    <row r="216" ht="12.75" customHeight="1">
      <c r="A216" s="73"/>
      <c r="B216" s="73"/>
      <c r="C216" s="73"/>
      <c r="D216" s="73"/>
      <c r="E216" s="73"/>
      <c r="F216" s="74"/>
      <c r="G216" s="75"/>
      <c r="H216" s="73"/>
      <c r="I216" s="73"/>
      <c r="J216" s="73"/>
      <c r="K216" s="73"/>
      <c r="L216" s="73"/>
      <c r="M216" s="73"/>
      <c r="N216" s="73"/>
      <c r="O216" s="73"/>
      <c r="P216" s="73"/>
      <c r="Q216" s="73"/>
      <c r="R216" s="73"/>
      <c r="S216" s="73"/>
      <c r="T216" s="73"/>
      <c r="U216" s="73"/>
      <c r="V216" s="73"/>
      <c r="W216" s="73"/>
      <c r="X216" s="73"/>
      <c r="Y216" s="73"/>
      <c r="Z216" s="73"/>
      <c r="AA216" s="73"/>
      <c r="AB216" s="73"/>
      <c r="AC216" s="73"/>
    </row>
    <row r="217" ht="12.75" customHeight="1">
      <c r="A217" s="73"/>
      <c r="B217" s="73"/>
      <c r="C217" s="73"/>
      <c r="D217" s="73"/>
      <c r="E217" s="73"/>
      <c r="F217" s="74"/>
      <c r="G217" s="75"/>
      <c r="H217" s="73"/>
      <c r="I217" s="73"/>
      <c r="J217" s="73"/>
      <c r="K217" s="73"/>
      <c r="L217" s="73"/>
      <c r="M217" s="73"/>
      <c r="N217" s="73"/>
      <c r="O217" s="73"/>
      <c r="P217" s="73"/>
      <c r="Q217" s="73"/>
      <c r="R217" s="73"/>
      <c r="S217" s="73"/>
      <c r="T217" s="73"/>
      <c r="U217" s="73"/>
      <c r="V217" s="73"/>
      <c r="W217" s="73"/>
      <c r="X217" s="73"/>
      <c r="Y217" s="73"/>
      <c r="Z217" s="73"/>
      <c r="AA217" s="73"/>
      <c r="AB217" s="73"/>
      <c r="AC217" s="73"/>
    </row>
    <row r="218" ht="12.75" customHeight="1">
      <c r="A218" s="73"/>
      <c r="B218" s="73"/>
      <c r="C218" s="73"/>
      <c r="D218" s="73"/>
      <c r="E218" s="73"/>
      <c r="F218" s="74"/>
      <c r="G218" s="75"/>
      <c r="H218" s="73"/>
      <c r="I218" s="73"/>
      <c r="J218" s="73"/>
      <c r="K218" s="73"/>
      <c r="L218" s="73"/>
      <c r="M218" s="73"/>
      <c r="N218" s="73"/>
      <c r="O218" s="73"/>
      <c r="P218" s="73"/>
      <c r="Q218" s="73"/>
      <c r="R218" s="73"/>
      <c r="S218" s="73"/>
      <c r="T218" s="73"/>
      <c r="U218" s="73"/>
      <c r="V218" s="73"/>
      <c r="W218" s="73"/>
      <c r="X218" s="73"/>
      <c r="Y218" s="73"/>
      <c r="Z218" s="73"/>
      <c r="AA218" s="73"/>
      <c r="AB218" s="73"/>
      <c r="AC218" s="73"/>
    </row>
    <row r="219" ht="12.75" customHeight="1">
      <c r="A219" s="73"/>
      <c r="B219" s="73"/>
      <c r="C219" s="73"/>
      <c r="D219" s="73"/>
      <c r="E219" s="73"/>
      <c r="F219" s="74"/>
      <c r="G219" s="75"/>
      <c r="H219" s="73"/>
      <c r="I219" s="73"/>
      <c r="J219" s="73"/>
      <c r="K219" s="73"/>
      <c r="L219" s="73"/>
      <c r="M219" s="73"/>
      <c r="N219" s="73"/>
      <c r="O219" s="73"/>
      <c r="P219" s="73"/>
      <c r="Q219" s="73"/>
      <c r="R219" s="73"/>
      <c r="S219" s="73"/>
      <c r="T219" s="73"/>
      <c r="U219" s="73"/>
      <c r="V219" s="73"/>
      <c r="W219" s="73"/>
      <c r="X219" s="73"/>
      <c r="Y219" s="73"/>
      <c r="Z219" s="73"/>
      <c r="AA219" s="73"/>
      <c r="AB219" s="73"/>
      <c r="AC219" s="73"/>
    </row>
    <row r="220" ht="12.75" customHeight="1">
      <c r="A220" s="73"/>
      <c r="B220" s="73"/>
      <c r="C220" s="73"/>
      <c r="D220" s="73"/>
      <c r="E220" s="73"/>
      <c r="F220" s="74"/>
      <c r="G220" s="75"/>
      <c r="H220" s="73"/>
      <c r="I220" s="73"/>
      <c r="J220" s="73"/>
      <c r="K220" s="73"/>
      <c r="L220" s="73"/>
      <c r="M220" s="73"/>
      <c r="N220" s="73"/>
      <c r="O220" s="73"/>
      <c r="P220" s="73"/>
      <c r="Q220" s="73"/>
      <c r="R220" s="73"/>
      <c r="S220" s="73"/>
      <c r="T220" s="73"/>
      <c r="U220" s="73"/>
      <c r="V220" s="73"/>
      <c r="W220" s="73"/>
      <c r="X220" s="73"/>
      <c r="Y220" s="73"/>
      <c r="Z220" s="73"/>
      <c r="AA220" s="73"/>
      <c r="AB220" s="73"/>
      <c r="AC220" s="73"/>
    </row>
    <row r="221" ht="12.75" customHeight="1">
      <c r="A221" s="73"/>
      <c r="B221" s="73"/>
      <c r="C221" s="73"/>
      <c r="D221" s="73"/>
      <c r="E221" s="73"/>
      <c r="F221" s="74"/>
      <c r="G221" s="75"/>
      <c r="H221" s="73"/>
      <c r="I221" s="73"/>
      <c r="J221" s="73"/>
      <c r="K221" s="73"/>
      <c r="L221" s="73"/>
      <c r="M221" s="73"/>
      <c r="N221" s="73"/>
      <c r="O221" s="73"/>
      <c r="P221" s="73"/>
      <c r="Q221" s="73"/>
      <c r="R221" s="73"/>
      <c r="S221" s="73"/>
      <c r="T221" s="73"/>
      <c r="U221" s="73"/>
      <c r="V221" s="73"/>
      <c r="W221" s="73"/>
      <c r="X221" s="73"/>
      <c r="Y221" s="73"/>
      <c r="Z221" s="73"/>
      <c r="AA221" s="73"/>
      <c r="AB221" s="73"/>
      <c r="AC221" s="73"/>
    </row>
    <row r="222" ht="12.75" customHeight="1">
      <c r="A222" s="73"/>
      <c r="B222" s="73"/>
      <c r="C222" s="73"/>
      <c r="D222" s="73"/>
      <c r="E222" s="73"/>
      <c r="F222" s="74"/>
      <c r="G222" s="75"/>
      <c r="H222" s="73"/>
      <c r="I222" s="73"/>
      <c r="J222" s="73"/>
      <c r="K222" s="73"/>
      <c r="L222" s="73"/>
      <c r="M222" s="73"/>
      <c r="N222" s="73"/>
      <c r="O222" s="73"/>
      <c r="P222" s="73"/>
      <c r="Q222" s="73"/>
      <c r="R222" s="73"/>
      <c r="S222" s="73"/>
      <c r="T222" s="73"/>
      <c r="U222" s="73"/>
      <c r="V222" s="73"/>
      <c r="W222" s="73"/>
      <c r="X222" s="73"/>
      <c r="Y222" s="73"/>
      <c r="Z222" s="73"/>
      <c r="AA222" s="73"/>
      <c r="AB222" s="73"/>
      <c r="AC222" s="73"/>
    </row>
    <row r="223" ht="12.75" customHeight="1">
      <c r="A223" s="73"/>
      <c r="B223" s="73"/>
      <c r="C223" s="73"/>
      <c r="D223" s="73"/>
      <c r="E223" s="73"/>
      <c r="F223" s="74"/>
      <c r="G223" s="75"/>
      <c r="H223" s="73"/>
      <c r="I223" s="73"/>
      <c r="J223" s="73"/>
      <c r="K223" s="73"/>
      <c r="L223" s="73"/>
      <c r="M223" s="73"/>
      <c r="N223" s="73"/>
      <c r="O223" s="73"/>
      <c r="P223" s="73"/>
      <c r="Q223" s="73"/>
      <c r="R223" s="73"/>
      <c r="S223" s="73"/>
      <c r="T223" s="73"/>
      <c r="U223" s="73"/>
      <c r="V223" s="73"/>
      <c r="W223" s="73"/>
      <c r="X223" s="73"/>
      <c r="Y223" s="73"/>
      <c r="Z223" s="73"/>
      <c r="AA223" s="73"/>
      <c r="AB223" s="73"/>
      <c r="AC223" s="73"/>
    </row>
    <row r="224" ht="12.75" customHeight="1">
      <c r="A224" s="73"/>
      <c r="B224" s="73"/>
      <c r="C224" s="73"/>
      <c r="D224" s="73"/>
      <c r="E224" s="73"/>
      <c r="F224" s="74"/>
      <c r="G224" s="75"/>
      <c r="H224" s="73"/>
      <c r="I224" s="73"/>
      <c r="J224" s="73"/>
      <c r="K224" s="73"/>
      <c r="L224" s="73"/>
      <c r="M224" s="73"/>
      <c r="N224" s="73"/>
      <c r="O224" s="73"/>
      <c r="P224" s="73"/>
      <c r="Q224" s="73"/>
      <c r="R224" s="73"/>
      <c r="S224" s="73"/>
      <c r="T224" s="73"/>
      <c r="U224" s="73"/>
      <c r="V224" s="73"/>
      <c r="W224" s="73"/>
      <c r="X224" s="73"/>
      <c r="Y224" s="73"/>
      <c r="Z224" s="73"/>
      <c r="AA224" s="73"/>
      <c r="AB224" s="73"/>
      <c r="AC224" s="73"/>
    </row>
    <row r="225" ht="12.75" customHeight="1">
      <c r="A225" s="73"/>
      <c r="B225" s="73"/>
      <c r="C225" s="73"/>
      <c r="D225" s="73"/>
      <c r="E225" s="73"/>
      <c r="F225" s="74"/>
      <c r="G225" s="75"/>
      <c r="H225" s="73"/>
      <c r="I225" s="73"/>
      <c r="J225" s="73"/>
      <c r="K225" s="73"/>
      <c r="L225" s="73"/>
      <c r="M225" s="73"/>
      <c r="N225" s="73"/>
      <c r="O225" s="73"/>
      <c r="P225" s="73"/>
      <c r="Q225" s="73"/>
      <c r="R225" s="73"/>
      <c r="S225" s="73"/>
      <c r="T225" s="73"/>
      <c r="U225" s="73"/>
      <c r="V225" s="73"/>
      <c r="W225" s="73"/>
      <c r="X225" s="73"/>
      <c r="Y225" s="73"/>
      <c r="Z225" s="73"/>
      <c r="AA225" s="73"/>
      <c r="AB225" s="73"/>
      <c r="AC225" s="73"/>
    </row>
    <row r="226" ht="12.75" customHeight="1">
      <c r="A226" s="73"/>
      <c r="B226" s="73"/>
      <c r="C226" s="73"/>
      <c r="D226" s="73"/>
      <c r="E226" s="73"/>
      <c r="F226" s="74"/>
      <c r="G226" s="75"/>
      <c r="H226" s="73"/>
      <c r="I226" s="73"/>
      <c r="J226" s="73"/>
      <c r="K226" s="73"/>
      <c r="L226" s="73"/>
      <c r="M226" s="73"/>
      <c r="N226" s="73"/>
      <c r="O226" s="73"/>
      <c r="P226" s="73"/>
      <c r="Q226" s="73"/>
      <c r="R226" s="73"/>
      <c r="S226" s="73"/>
      <c r="T226" s="73"/>
      <c r="U226" s="73"/>
      <c r="V226" s="73"/>
      <c r="W226" s="73"/>
      <c r="X226" s="73"/>
      <c r="Y226" s="73"/>
      <c r="Z226" s="73"/>
      <c r="AA226" s="73"/>
      <c r="AB226" s="73"/>
      <c r="AC226" s="73"/>
    </row>
    <row r="227" ht="15.75" customHeight="1">
      <c r="F227" s="143"/>
      <c r="G227" s="144"/>
    </row>
    <row r="228" ht="15.75" customHeight="1">
      <c r="F228" s="143"/>
      <c r="G228" s="144"/>
    </row>
    <row r="229" ht="15.75" customHeight="1">
      <c r="F229" s="143"/>
      <c r="G229" s="144"/>
    </row>
    <row r="230" ht="15.75" customHeight="1">
      <c r="F230" s="143"/>
      <c r="G230" s="144"/>
    </row>
    <row r="231" ht="15.75" customHeight="1">
      <c r="F231" s="143"/>
      <c r="G231" s="144"/>
    </row>
    <row r="232" ht="15.75" customHeight="1">
      <c r="F232" s="143"/>
      <c r="G232" s="144"/>
    </row>
    <row r="233" ht="15.75" customHeight="1">
      <c r="F233" s="143"/>
      <c r="G233" s="144"/>
    </row>
    <row r="234" ht="15.75" customHeight="1">
      <c r="F234" s="143"/>
      <c r="G234" s="144"/>
    </row>
    <row r="235" ht="15.75" customHeight="1">
      <c r="F235" s="143"/>
      <c r="G235" s="144"/>
    </row>
    <row r="236" ht="15.75" customHeight="1">
      <c r="F236" s="143"/>
      <c r="G236" s="144"/>
    </row>
    <row r="237" ht="15.75" customHeight="1">
      <c r="F237" s="143"/>
      <c r="G237" s="144"/>
    </row>
    <row r="238" ht="15.75" customHeight="1">
      <c r="F238" s="143"/>
      <c r="G238" s="144"/>
    </row>
    <row r="239" ht="15.75" customHeight="1">
      <c r="F239" s="143"/>
      <c r="G239" s="144"/>
    </row>
    <row r="240" ht="15.75" customHeight="1">
      <c r="F240" s="143"/>
      <c r="G240" s="144"/>
    </row>
    <row r="241" ht="15.75" customHeight="1">
      <c r="F241" s="143"/>
      <c r="G241" s="144"/>
    </row>
    <row r="242" ht="15.75" customHeight="1">
      <c r="F242" s="143"/>
      <c r="G242" s="144"/>
    </row>
    <row r="243" ht="15.75" customHeight="1">
      <c r="F243" s="143"/>
      <c r="G243" s="144"/>
    </row>
    <row r="244" ht="15.75" customHeight="1">
      <c r="F244" s="143"/>
      <c r="G244" s="144"/>
    </row>
    <row r="245" ht="15.75" customHeight="1">
      <c r="F245" s="143"/>
      <c r="G245" s="144"/>
    </row>
    <row r="246" ht="15.75" customHeight="1">
      <c r="F246" s="143"/>
      <c r="G246" s="144"/>
    </row>
    <row r="247" ht="15.75" customHeight="1">
      <c r="F247" s="143"/>
      <c r="G247" s="144"/>
    </row>
    <row r="248" ht="15.75" customHeight="1">
      <c r="F248" s="143"/>
      <c r="G248" s="144"/>
    </row>
    <row r="249" ht="15.75" customHeight="1">
      <c r="F249" s="143"/>
      <c r="G249" s="144"/>
    </row>
    <row r="250" ht="15.75" customHeight="1">
      <c r="F250" s="143"/>
      <c r="G250" s="144"/>
    </row>
    <row r="251" ht="15.75" customHeight="1">
      <c r="F251" s="143"/>
      <c r="G251" s="144"/>
    </row>
    <row r="252" ht="15.75" customHeight="1">
      <c r="F252" s="143"/>
      <c r="G252" s="144"/>
    </row>
    <row r="253" ht="15.75" customHeight="1">
      <c r="F253" s="143"/>
      <c r="G253" s="144"/>
    </row>
    <row r="254" ht="15.75" customHeight="1">
      <c r="F254" s="143"/>
      <c r="G254" s="144"/>
    </row>
    <row r="255" ht="15.75" customHeight="1">
      <c r="F255" s="143"/>
      <c r="G255" s="144"/>
    </row>
    <row r="256" ht="15.75" customHeight="1">
      <c r="F256" s="143"/>
      <c r="G256" s="144"/>
    </row>
    <row r="257" ht="15.75" customHeight="1">
      <c r="F257" s="143"/>
      <c r="G257" s="144"/>
    </row>
    <row r="258" ht="15.75" customHeight="1">
      <c r="F258" s="143"/>
      <c r="G258" s="144"/>
    </row>
    <row r="259" ht="15.75" customHeight="1">
      <c r="F259" s="143"/>
      <c r="G259" s="144"/>
    </row>
    <row r="260" ht="15.75" customHeight="1">
      <c r="F260" s="143"/>
      <c r="G260" s="144"/>
    </row>
    <row r="261" ht="15.75" customHeight="1">
      <c r="F261" s="143"/>
      <c r="G261" s="144"/>
    </row>
    <row r="262" ht="15.75" customHeight="1">
      <c r="F262" s="143"/>
      <c r="G262" s="144"/>
    </row>
    <row r="263" ht="15.75" customHeight="1">
      <c r="F263" s="143"/>
      <c r="G263" s="144"/>
    </row>
    <row r="264" ht="15.75" customHeight="1">
      <c r="F264" s="143"/>
      <c r="G264" s="144"/>
    </row>
    <row r="265" ht="15.75" customHeight="1">
      <c r="F265" s="143"/>
      <c r="G265" s="144"/>
    </row>
    <row r="266" ht="15.75" customHeight="1">
      <c r="F266" s="143"/>
      <c r="G266" s="144"/>
    </row>
    <row r="267" ht="15.75" customHeight="1">
      <c r="F267" s="143"/>
      <c r="G267" s="144"/>
    </row>
    <row r="268" ht="15.75" customHeight="1">
      <c r="F268" s="143"/>
      <c r="G268" s="144"/>
    </row>
    <row r="269" ht="15.75" customHeight="1">
      <c r="F269" s="143"/>
      <c r="G269" s="144"/>
    </row>
    <row r="270" ht="15.75" customHeight="1">
      <c r="F270" s="143"/>
      <c r="G270" s="144"/>
    </row>
    <row r="271" ht="15.75" customHeight="1">
      <c r="F271" s="143"/>
      <c r="G271" s="144"/>
    </row>
    <row r="272" ht="15.75" customHeight="1">
      <c r="F272" s="143"/>
      <c r="G272" s="144"/>
    </row>
    <row r="273" ht="15.75" customHeight="1">
      <c r="F273" s="143"/>
      <c r="G273" s="144"/>
    </row>
    <row r="274" ht="15.75" customHeight="1">
      <c r="F274" s="143"/>
      <c r="G274" s="144"/>
    </row>
    <row r="275" ht="15.75" customHeight="1">
      <c r="F275" s="143"/>
      <c r="G275" s="144"/>
    </row>
    <row r="276" ht="15.75" customHeight="1">
      <c r="F276" s="143"/>
      <c r="G276" s="144"/>
    </row>
    <row r="277" ht="15.75" customHeight="1">
      <c r="F277" s="143"/>
      <c r="G277" s="144"/>
    </row>
    <row r="278" ht="15.75" customHeight="1">
      <c r="F278" s="143"/>
      <c r="G278" s="144"/>
    </row>
    <row r="279" ht="15.75" customHeight="1">
      <c r="F279" s="143"/>
      <c r="G279" s="144"/>
    </row>
    <row r="280" ht="15.75" customHeight="1">
      <c r="F280" s="143"/>
      <c r="G280" s="144"/>
    </row>
    <row r="281" ht="15.75" customHeight="1">
      <c r="F281" s="143"/>
      <c r="G281" s="144"/>
    </row>
    <row r="282" ht="15.75" customHeight="1">
      <c r="F282" s="143"/>
      <c r="G282" s="144"/>
    </row>
    <row r="283" ht="15.75" customHeight="1">
      <c r="F283" s="143"/>
      <c r="G283" s="144"/>
    </row>
    <row r="284" ht="15.75" customHeight="1">
      <c r="F284" s="143"/>
      <c r="G284" s="144"/>
    </row>
    <row r="285" ht="15.75" customHeight="1">
      <c r="F285" s="143"/>
      <c r="G285" s="144"/>
    </row>
    <row r="286" ht="15.75" customHeight="1">
      <c r="F286" s="143"/>
      <c r="G286" s="144"/>
    </row>
    <row r="287" ht="15.75" customHeight="1">
      <c r="F287" s="143"/>
      <c r="G287" s="144"/>
    </row>
    <row r="288" ht="15.75" customHeight="1">
      <c r="F288" s="143"/>
      <c r="G288" s="144"/>
    </row>
    <row r="289" ht="15.75" customHeight="1">
      <c r="F289" s="143"/>
      <c r="G289" s="144"/>
    </row>
    <row r="290" ht="15.75" customHeight="1">
      <c r="F290" s="143"/>
      <c r="G290" s="144"/>
    </row>
    <row r="291" ht="15.75" customHeight="1">
      <c r="F291" s="143"/>
      <c r="G291" s="144"/>
    </row>
    <row r="292" ht="15.75" customHeight="1">
      <c r="F292" s="143"/>
      <c r="G292" s="144"/>
    </row>
    <row r="293" ht="15.75" customHeight="1">
      <c r="F293" s="143"/>
      <c r="G293" s="144"/>
    </row>
    <row r="294" ht="15.75" customHeight="1">
      <c r="F294" s="143"/>
      <c r="G294" s="144"/>
    </row>
    <row r="295" ht="15.75" customHeight="1">
      <c r="F295" s="143"/>
      <c r="G295" s="144"/>
    </row>
    <row r="296" ht="15.75" customHeight="1">
      <c r="F296" s="143"/>
      <c r="G296" s="144"/>
    </row>
    <row r="297" ht="15.75" customHeight="1">
      <c r="F297" s="143"/>
      <c r="G297" s="144"/>
    </row>
    <row r="298" ht="15.75" customHeight="1">
      <c r="F298" s="143"/>
      <c r="G298" s="144"/>
    </row>
    <row r="299" ht="15.75" customHeight="1">
      <c r="F299" s="143"/>
      <c r="G299" s="144"/>
    </row>
    <row r="300" ht="15.75" customHeight="1">
      <c r="F300" s="143"/>
      <c r="G300" s="144"/>
    </row>
    <row r="301" ht="15.75" customHeight="1">
      <c r="F301" s="143"/>
      <c r="G301" s="144"/>
    </row>
    <row r="302" ht="15.75" customHeight="1">
      <c r="F302" s="143"/>
      <c r="G302" s="144"/>
    </row>
    <row r="303" ht="15.75" customHeight="1">
      <c r="F303" s="143"/>
      <c r="G303" s="144"/>
    </row>
    <row r="304" ht="15.75" customHeight="1">
      <c r="F304" s="143"/>
      <c r="G304" s="144"/>
    </row>
    <row r="305" ht="15.75" customHeight="1">
      <c r="F305" s="143"/>
      <c r="G305" s="144"/>
    </row>
    <row r="306" ht="15.75" customHeight="1">
      <c r="F306" s="143"/>
      <c r="G306" s="144"/>
    </row>
    <row r="307" ht="15.75" customHeight="1">
      <c r="F307" s="143"/>
      <c r="G307" s="144"/>
    </row>
    <row r="308" ht="15.75" customHeight="1">
      <c r="F308" s="143"/>
      <c r="G308" s="144"/>
    </row>
    <row r="309" ht="15.75" customHeight="1">
      <c r="F309" s="143"/>
      <c r="G309" s="144"/>
    </row>
    <row r="310" ht="15.75" customHeight="1">
      <c r="F310" s="143"/>
      <c r="G310" s="144"/>
    </row>
    <row r="311" ht="15.75" customHeight="1">
      <c r="F311" s="143"/>
      <c r="G311" s="144"/>
    </row>
    <row r="312" ht="15.75" customHeight="1">
      <c r="F312" s="143"/>
      <c r="G312" s="144"/>
    </row>
    <row r="313" ht="15.75" customHeight="1">
      <c r="F313" s="143"/>
      <c r="G313" s="144"/>
    </row>
    <row r="314" ht="15.75" customHeight="1">
      <c r="F314" s="143"/>
      <c r="G314" s="144"/>
    </row>
    <row r="315" ht="15.75" customHeight="1">
      <c r="F315" s="143"/>
      <c r="G315" s="144"/>
    </row>
    <row r="316" ht="15.75" customHeight="1">
      <c r="F316" s="143"/>
      <c r="G316" s="144"/>
    </row>
    <row r="317" ht="15.75" customHeight="1">
      <c r="F317" s="143"/>
      <c r="G317" s="144"/>
    </row>
    <row r="318" ht="15.75" customHeight="1">
      <c r="F318" s="143"/>
      <c r="G318" s="144"/>
    </row>
    <row r="319" ht="15.75" customHeight="1">
      <c r="F319" s="143"/>
      <c r="G319" s="144"/>
    </row>
    <row r="320" ht="15.75" customHeight="1">
      <c r="F320" s="143"/>
      <c r="G320" s="144"/>
    </row>
    <row r="321" ht="15.75" customHeight="1">
      <c r="F321" s="143"/>
      <c r="G321" s="144"/>
    </row>
    <row r="322" ht="15.75" customHeight="1">
      <c r="F322" s="143"/>
      <c r="G322" s="144"/>
    </row>
    <row r="323" ht="15.75" customHeight="1">
      <c r="F323" s="143"/>
      <c r="G323" s="144"/>
    </row>
    <row r="324" ht="15.75" customHeight="1">
      <c r="F324" s="143"/>
      <c r="G324" s="144"/>
    </row>
    <row r="325" ht="15.75" customHeight="1">
      <c r="F325" s="143"/>
      <c r="G325" s="144"/>
    </row>
    <row r="326" ht="15.75" customHeight="1">
      <c r="F326" s="143"/>
      <c r="G326" s="144"/>
    </row>
    <row r="327" ht="15.75" customHeight="1">
      <c r="F327" s="143"/>
      <c r="G327" s="144"/>
    </row>
    <row r="328" ht="15.75" customHeight="1">
      <c r="F328" s="143"/>
      <c r="G328" s="144"/>
    </row>
    <row r="329" ht="15.75" customHeight="1">
      <c r="F329" s="143"/>
      <c r="G329" s="144"/>
    </row>
    <row r="330" ht="15.75" customHeight="1">
      <c r="F330" s="143"/>
      <c r="G330" s="144"/>
    </row>
    <row r="331" ht="15.75" customHeight="1">
      <c r="F331" s="143"/>
      <c r="G331" s="144"/>
    </row>
    <row r="332" ht="15.75" customHeight="1">
      <c r="F332" s="143"/>
      <c r="G332" s="144"/>
    </row>
    <row r="333" ht="15.75" customHeight="1">
      <c r="F333" s="143"/>
      <c r="G333" s="144"/>
    </row>
    <row r="334" ht="15.75" customHeight="1">
      <c r="F334" s="143"/>
      <c r="G334" s="144"/>
    </row>
    <row r="335" ht="15.75" customHeight="1">
      <c r="F335" s="143"/>
      <c r="G335" s="144"/>
    </row>
    <row r="336" ht="15.75" customHeight="1">
      <c r="F336" s="143"/>
      <c r="G336" s="144"/>
    </row>
    <row r="337" ht="15.75" customHeight="1">
      <c r="F337" s="143"/>
      <c r="G337" s="144"/>
    </row>
    <row r="338" ht="15.75" customHeight="1">
      <c r="F338" s="143"/>
      <c r="G338" s="144"/>
    </row>
    <row r="339" ht="15.75" customHeight="1">
      <c r="F339" s="143"/>
      <c r="G339" s="144"/>
    </row>
    <row r="340" ht="15.75" customHeight="1">
      <c r="F340" s="143"/>
      <c r="G340" s="144"/>
    </row>
    <row r="341" ht="15.75" customHeight="1">
      <c r="F341" s="143"/>
      <c r="G341" s="144"/>
    </row>
    <row r="342" ht="15.75" customHeight="1">
      <c r="F342" s="143"/>
      <c r="G342" s="144"/>
    </row>
    <row r="343" ht="15.75" customHeight="1">
      <c r="F343" s="143"/>
      <c r="G343" s="144"/>
    </row>
    <row r="344" ht="15.75" customHeight="1">
      <c r="F344" s="143"/>
      <c r="G344" s="144"/>
    </row>
    <row r="345" ht="15.75" customHeight="1">
      <c r="F345" s="143"/>
      <c r="G345" s="144"/>
    </row>
    <row r="346" ht="15.75" customHeight="1">
      <c r="F346" s="143"/>
      <c r="G346" s="144"/>
    </row>
    <row r="347" ht="15.75" customHeight="1">
      <c r="F347" s="143"/>
      <c r="G347" s="144"/>
    </row>
    <row r="348" ht="15.75" customHeight="1">
      <c r="F348" s="143"/>
      <c r="G348" s="144"/>
    </row>
    <row r="349" ht="15.75" customHeight="1">
      <c r="F349" s="143"/>
      <c r="G349" s="144"/>
    </row>
    <row r="350" ht="15.75" customHeight="1">
      <c r="F350" s="143"/>
      <c r="G350" s="144"/>
    </row>
    <row r="351" ht="15.75" customHeight="1">
      <c r="F351" s="143"/>
      <c r="G351" s="144"/>
    </row>
    <row r="352" ht="15.75" customHeight="1">
      <c r="F352" s="143"/>
      <c r="G352" s="144"/>
    </row>
    <row r="353" ht="15.75" customHeight="1">
      <c r="F353" s="143"/>
      <c r="G353" s="144"/>
    </row>
    <row r="354" ht="15.75" customHeight="1">
      <c r="F354" s="143"/>
      <c r="G354" s="144"/>
    </row>
    <row r="355" ht="15.75" customHeight="1">
      <c r="F355" s="143"/>
      <c r="G355" s="144"/>
    </row>
    <row r="356" ht="15.75" customHeight="1">
      <c r="F356" s="143"/>
      <c r="G356" s="144"/>
    </row>
    <row r="357" ht="15.75" customHeight="1">
      <c r="F357" s="143"/>
      <c r="G357" s="144"/>
    </row>
    <row r="358" ht="15.75" customHeight="1">
      <c r="F358" s="143"/>
      <c r="G358" s="144"/>
    </row>
    <row r="359" ht="15.75" customHeight="1">
      <c r="F359" s="143"/>
      <c r="G359" s="144"/>
    </row>
    <row r="360" ht="15.75" customHeight="1">
      <c r="F360" s="143"/>
      <c r="G360" s="144"/>
    </row>
    <row r="361" ht="15.75" customHeight="1">
      <c r="F361" s="143"/>
      <c r="G361" s="144"/>
    </row>
    <row r="362" ht="15.75" customHeight="1">
      <c r="F362" s="143"/>
      <c r="G362" s="144"/>
    </row>
    <row r="363" ht="15.75" customHeight="1">
      <c r="F363" s="143"/>
      <c r="G363" s="144"/>
    </row>
    <row r="364" ht="15.75" customHeight="1">
      <c r="F364" s="143"/>
      <c r="G364" s="144"/>
    </row>
    <row r="365" ht="15.75" customHeight="1">
      <c r="F365" s="143"/>
      <c r="G365" s="144"/>
    </row>
    <row r="366" ht="15.75" customHeight="1">
      <c r="F366" s="143"/>
      <c r="G366" s="144"/>
    </row>
    <row r="367" ht="15.75" customHeight="1">
      <c r="F367" s="143"/>
      <c r="G367" s="144"/>
    </row>
    <row r="368" ht="15.75" customHeight="1">
      <c r="F368" s="143"/>
      <c r="G368" s="144"/>
    </row>
    <row r="369" ht="15.75" customHeight="1">
      <c r="F369" s="143"/>
      <c r="G369" s="144"/>
    </row>
    <row r="370" ht="15.75" customHeight="1">
      <c r="F370" s="143"/>
      <c r="G370" s="144"/>
    </row>
    <row r="371" ht="15.75" customHeight="1">
      <c r="F371" s="143"/>
      <c r="G371" s="144"/>
    </row>
    <row r="372" ht="15.75" customHeight="1">
      <c r="F372" s="143"/>
      <c r="G372" s="144"/>
    </row>
    <row r="373" ht="15.75" customHeight="1">
      <c r="F373" s="143"/>
      <c r="G373" s="144"/>
    </row>
    <row r="374" ht="15.75" customHeight="1">
      <c r="F374" s="143"/>
      <c r="G374" s="144"/>
    </row>
    <row r="375" ht="15.75" customHeight="1">
      <c r="F375" s="143"/>
      <c r="G375" s="144"/>
    </row>
    <row r="376" ht="15.75" customHeight="1">
      <c r="F376" s="143"/>
      <c r="G376" s="144"/>
    </row>
    <row r="377" ht="15.75" customHeight="1">
      <c r="F377" s="143"/>
      <c r="G377" s="144"/>
    </row>
    <row r="378" ht="15.75" customHeight="1">
      <c r="F378" s="143"/>
      <c r="G378" s="144"/>
    </row>
    <row r="379" ht="15.75" customHeight="1">
      <c r="F379" s="143"/>
      <c r="G379" s="144"/>
    </row>
    <row r="380" ht="15.75" customHeight="1">
      <c r="F380" s="143"/>
      <c r="G380" s="144"/>
    </row>
    <row r="381" ht="15.75" customHeight="1">
      <c r="F381" s="143"/>
      <c r="G381" s="144"/>
    </row>
    <row r="382" ht="15.75" customHeight="1">
      <c r="F382" s="143"/>
      <c r="G382" s="144"/>
    </row>
    <row r="383" ht="15.75" customHeight="1">
      <c r="F383" s="143"/>
      <c r="G383" s="144"/>
    </row>
    <row r="384" ht="15.75" customHeight="1">
      <c r="F384" s="143"/>
      <c r="G384" s="144"/>
    </row>
    <row r="385" ht="15.75" customHeight="1">
      <c r="F385" s="143"/>
      <c r="G385" s="144"/>
    </row>
    <row r="386" ht="15.75" customHeight="1">
      <c r="F386" s="143"/>
      <c r="G386" s="144"/>
    </row>
    <row r="387" ht="15.75" customHeight="1">
      <c r="F387" s="143"/>
      <c r="G387" s="144"/>
    </row>
    <row r="388" ht="15.75" customHeight="1">
      <c r="F388" s="143"/>
      <c r="G388" s="144"/>
    </row>
    <row r="389" ht="15.75" customHeight="1">
      <c r="F389" s="143"/>
      <c r="G389" s="144"/>
    </row>
    <row r="390" ht="15.75" customHeight="1">
      <c r="F390" s="143"/>
      <c r="G390" s="144"/>
    </row>
    <row r="391" ht="15.75" customHeight="1">
      <c r="F391" s="143"/>
      <c r="G391" s="144"/>
    </row>
    <row r="392" ht="15.75" customHeight="1">
      <c r="F392" s="143"/>
      <c r="G392" s="144"/>
    </row>
    <row r="393" ht="15.75" customHeight="1">
      <c r="F393" s="143"/>
      <c r="G393" s="144"/>
    </row>
    <row r="394" ht="15.75" customHeight="1">
      <c r="F394" s="143"/>
      <c r="G394" s="144"/>
    </row>
    <row r="395" ht="15.75" customHeight="1">
      <c r="F395" s="143"/>
      <c r="G395" s="144"/>
    </row>
    <row r="396" ht="15.75" customHeight="1">
      <c r="F396" s="143"/>
      <c r="G396" s="144"/>
    </row>
    <row r="397" ht="15.75" customHeight="1">
      <c r="F397" s="143"/>
      <c r="G397" s="144"/>
    </row>
    <row r="398" ht="15.75" customHeight="1">
      <c r="F398" s="143"/>
      <c r="G398" s="144"/>
    </row>
    <row r="399" ht="15.75" customHeight="1">
      <c r="F399" s="143"/>
      <c r="G399" s="144"/>
    </row>
    <row r="400" ht="15.75" customHeight="1">
      <c r="F400" s="143"/>
      <c r="G400" s="144"/>
    </row>
    <row r="401" ht="15.75" customHeight="1">
      <c r="F401" s="143"/>
      <c r="G401" s="144"/>
    </row>
    <row r="402" ht="15.75" customHeight="1">
      <c r="F402" s="143"/>
      <c r="G402" s="144"/>
    </row>
    <row r="403" ht="15.75" customHeight="1">
      <c r="F403" s="143"/>
      <c r="G403" s="144"/>
    </row>
    <row r="404" ht="15.75" customHeight="1">
      <c r="F404" s="143"/>
      <c r="G404" s="144"/>
    </row>
    <row r="405" ht="15.75" customHeight="1">
      <c r="F405" s="143"/>
      <c r="G405" s="144"/>
    </row>
    <row r="406" ht="15.75" customHeight="1">
      <c r="F406" s="143"/>
      <c r="G406" s="144"/>
    </row>
    <row r="407" ht="15.75" customHeight="1">
      <c r="F407" s="143"/>
      <c r="G407" s="144"/>
    </row>
    <row r="408" ht="15.75" customHeight="1">
      <c r="F408" s="143"/>
      <c r="G408" s="144"/>
    </row>
    <row r="409" ht="15.75" customHeight="1">
      <c r="F409" s="143"/>
      <c r="G409" s="144"/>
    </row>
    <row r="410" ht="15.75" customHeight="1">
      <c r="F410" s="143"/>
      <c r="G410" s="144"/>
    </row>
    <row r="411" ht="15.75" customHeight="1">
      <c r="F411" s="143"/>
      <c r="G411" s="144"/>
    </row>
    <row r="412" ht="15.75" customHeight="1">
      <c r="F412" s="143"/>
      <c r="G412" s="144"/>
    </row>
    <row r="413" ht="15.75" customHeight="1">
      <c r="F413" s="143"/>
      <c r="G413" s="144"/>
    </row>
    <row r="414" ht="15.75" customHeight="1">
      <c r="F414" s="143"/>
      <c r="G414" s="144"/>
    </row>
    <row r="415" ht="15.75" customHeight="1">
      <c r="F415" s="143"/>
      <c r="G415" s="144"/>
    </row>
    <row r="416" ht="15.75" customHeight="1">
      <c r="F416" s="143"/>
      <c r="G416" s="144"/>
    </row>
    <row r="417" ht="15.75" customHeight="1">
      <c r="F417" s="143"/>
      <c r="G417" s="144"/>
    </row>
    <row r="418" ht="15.75" customHeight="1">
      <c r="F418" s="143"/>
      <c r="G418" s="144"/>
    </row>
    <row r="419" ht="15.75" customHeight="1">
      <c r="F419" s="143"/>
      <c r="G419" s="144"/>
    </row>
    <row r="420" ht="15.75" customHeight="1">
      <c r="F420" s="143"/>
      <c r="G420" s="144"/>
    </row>
    <row r="421" ht="15.75" customHeight="1">
      <c r="F421" s="143"/>
      <c r="G421" s="144"/>
    </row>
    <row r="422" ht="15.75" customHeight="1">
      <c r="F422" s="143"/>
      <c r="G422" s="144"/>
    </row>
    <row r="423" ht="15.75" customHeight="1">
      <c r="F423" s="143"/>
      <c r="G423" s="144"/>
    </row>
    <row r="424" ht="15.75" customHeight="1">
      <c r="F424" s="143"/>
      <c r="G424" s="144"/>
    </row>
    <row r="425" ht="15.75" customHeight="1">
      <c r="F425" s="143"/>
      <c r="G425" s="144"/>
    </row>
    <row r="426" ht="15.75" customHeight="1">
      <c r="F426" s="143"/>
      <c r="G426" s="144"/>
    </row>
    <row r="427" ht="15.75" customHeight="1">
      <c r="F427" s="143"/>
      <c r="G427" s="144"/>
    </row>
    <row r="428" ht="15.75" customHeight="1">
      <c r="F428" s="143"/>
      <c r="G428" s="144"/>
    </row>
    <row r="429" ht="15.75" customHeight="1">
      <c r="F429" s="143"/>
      <c r="G429" s="144"/>
    </row>
    <row r="430" ht="15.75" customHeight="1">
      <c r="F430" s="143"/>
      <c r="G430" s="144"/>
    </row>
    <row r="431" ht="15.75" customHeight="1">
      <c r="F431" s="143"/>
      <c r="G431" s="144"/>
    </row>
    <row r="432" ht="15.75" customHeight="1">
      <c r="F432" s="143"/>
      <c r="G432" s="144"/>
    </row>
    <row r="433" ht="15.75" customHeight="1">
      <c r="F433" s="143"/>
      <c r="G433" s="144"/>
    </row>
    <row r="434" ht="15.75" customHeight="1">
      <c r="F434" s="143"/>
      <c r="G434" s="144"/>
    </row>
    <row r="435" ht="15.75" customHeight="1">
      <c r="F435" s="143"/>
      <c r="G435" s="144"/>
    </row>
    <row r="436" ht="15.75" customHeight="1">
      <c r="F436" s="143"/>
      <c r="G436" s="144"/>
    </row>
    <row r="437" ht="15.75" customHeight="1">
      <c r="F437" s="143"/>
      <c r="G437" s="144"/>
    </row>
    <row r="438" ht="15.75" customHeight="1">
      <c r="F438" s="143"/>
      <c r="G438" s="144"/>
    </row>
    <row r="439" ht="15.75" customHeight="1">
      <c r="F439" s="143"/>
      <c r="G439" s="144"/>
    </row>
    <row r="440" ht="15.75" customHeight="1">
      <c r="F440" s="143"/>
      <c r="G440" s="144"/>
    </row>
    <row r="441" ht="15.75" customHeight="1">
      <c r="F441" s="143"/>
      <c r="G441" s="144"/>
    </row>
    <row r="442" ht="15.75" customHeight="1">
      <c r="F442" s="143"/>
      <c r="G442" s="144"/>
    </row>
    <row r="443" ht="15.75" customHeight="1">
      <c r="F443" s="143"/>
      <c r="G443" s="144"/>
    </row>
    <row r="444" ht="15.75" customHeight="1">
      <c r="F444" s="143"/>
      <c r="G444" s="144"/>
    </row>
    <row r="445" ht="15.75" customHeight="1">
      <c r="F445" s="143"/>
      <c r="G445" s="144"/>
    </row>
    <row r="446" ht="15.75" customHeight="1">
      <c r="F446" s="143"/>
      <c r="G446" s="144"/>
    </row>
    <row r="447" ht="15.75" customHeight="1">
      <c r="F447" s="143"/>
      <c r="G447" s="144"/>
    </row>
    <row r="448" ht="15.75" customHeight="1">
      <c r="F448" s="143"/>
      <c r="G448" s="144"/>
    </row>
    <row r="449" ht="15.75" customHeight="1">
      <c r="F449" s="143"/>
      <c r="G449" s="144"/>
    </row>
    <row r="450" ht="15.75" customHeight="1">
      <c r="F450" s="143"/>
      <c r="G450" s="144"/>
    </row>
    <row r="451" ht="15.75" customHeight="1">
      <c r="F451" s="143"/>
      <c r="G451" s="144"/>
    </row>
    <row r="452" ht="15.75" customHeight="1">
      <c r="F452" s="143"/>
      <c r="G452" s="144"/>
    </row>
    <row r="453" ht="15.75" customHeight="1">
      <c r="F453" s="143"/>
      <c r="G453" s="144"/>
    </row>
    <row r="454" ht="15.75" customHeight="1">
      <c r="F454" s="143"/>
      <c r="G454" s="144"/>
    </row>
    <row r="455" ht="15.75" customHeight="1">
      <c r="F455" s="143"/>
      <c r="G455" s="144"/>
    </row>
    <row r="456" ht="15.75" customHeight="1">
      <c r="F456" s="143"/>
      <c r="G456" s="144"/>
    </row>
    <row r="457" ht="15.75" customHeight="1">
      <c r="F457" s="143"/>
      <c r="G457" s="144"/>
    </row>
    <row r="458" ht="15.75" customHeight="1">
      <c r="F458" s="143"/>
      <c r="G458" s="144"/>
    </row>
    <row r="459" ht="15.75" customHeight="1">
      <c r="F459" s="143"/>
      <c r="G459" s="144"/>
    </row>
    <row r="460" ht="15.75" customHeight="1">
      <c r="F460" s="143"/>
      <c r="G460" s="144"/>
    </row>
    <row r="461" ht="15.75" customHeight="1">
      <c r="F461" s="143"/>
      <c r="G461" s="144"/>
    </row>
    <row r="462" ht="15.75" customHeight="1">
      <c r="F462" s="143"/>
      <c r="G462" s="144"/>
    </row>
    <row r="463" ht="15.75" customHeight="1">
      <c r="F463" s="143"/>
      <c r="G463" s="144"/>
    </row>
    <row r="464" ht="15.75" customHeight="1">
      <c r="F464" s="143"/>
      <c r="G464" s="144"/>
    </row>
    <row r="465" ht="15.75" customHeight="1">
      <c r="F465" s="143"/>
      <c r="G465" s="144"/>
    </row>
    <row r="466" ht="15.75" customHeight="1">
      <c r="F466" s="143"/>
      <c r="G466" s="144"/>
    </row>
    <row r="467" ht="15.75" customHeight="1">
      <c r="F467" s="143"/>
      <c r="G467" s="144"/>
    </row>
    <row r="468" ht="15.75" customHeight="1">
      <c r="F468" s="143"/>
      <c r="G468" s="144"/>
    </row>
    <row r="469" ht="15.75" customHeight="1">
      <c r="F469" s="143"/>
      <c r="G469" s="144"/>
    </row>
    <row r="470" ht="15.75" customHeight="1">
      <c r="F470" s="143"/>
      <c r="G470" s="144"/>
    </row>
    <row r="471" ht="15.75" customHeight="1">
      <c r="F471" s="143"/>
      <c r="G471" s="144"/>
    </row>
    <row r="472" ht="15.75" customHeight="1">
      <c r="F472" s="143"/>
      <c r="G472" s="144"/>
    </row>
    <row r="473" ht="15.75" customHeight="1">
      <c r="F473" s="143"/>
      <c r="G473" s="144"/>
    </row>
    <row r="474" ht="15.75" customHeight="1">
      <c r="F474" s="143"/>
      <c r="G474" s="144"/>
    </row>
    <row r="475" ht="15.75" customHeight="1">
      <c r="F475" s="143"/>
      <c r="G475" s="144"/>
    </row>
    <row r="476" ht="15.75" customHeight="1">
      <c r="F476" s="143"/>
      <c r="G476" s="144"/>
    </row>
    <row r="477" ht="15.75" customHeight="1">
      <c r="F477" s="143"/>
      <c r="G477" s="144"/>
    </row>
    <row r="478" ht="15.75" customHeight="1">
      <c r="F478" s="143"/>
      <c r="G478" s="144"/>
    </row>
    <row r="479" ht="15.75" customHeight="1">
      <c r="F479" s="143"/>
      <c r="G479" s="144"/>
    </row>
    <row r="480" ht="15.75" customHeight="1">
      <c r="F480" s="143"/>
      <c r="G480" s="144"/>
    </row>
    <row r="481" ht="15.75" customHeight="1">
      <c r="F481" s="143"/>
      <c r="G481" s="144"/>
    </row>
    <row r="482" ht="15.75" customHeight="1">
      <c r="F482" s="143"/>
      <c r="G482" s="144"/>
    </row>
    <row r="483" ht="15.75" customHeight="1">
      <c r="F483" s="143"/>
      <c r="G483" s="144"/>
    </row>
    <row r="484" ht="15.75" customHeight="1">
      <c r="F484" s="143"/>
      <c r="G484" s="144"/>
    </row>
    <row r="485" ht="15.75" customHeight="1">
      <c r="F485" s="143"/>
      <c r="G485" s="144"/>
    </row>
    <row r="486" ht="15.75" customHeight="1">
      <c r="F486" s="143"/>
      <c r="G486" s="144"/>
    </row>
    <row r="487" ht="15.75" customHeight="1">
      <c r="F487" s="143"/>
      <c r="G487" s="144"/>
    </row>
    <row r="488" ht="15.75" customHeight="1">
      <c r="F488" s="143"/>
      <c r="G488" s="144"/>
    </row>
    <row r="489" ht="15.75" customHeight="1">
      <c r="F489" s="143"/>
      <c r="G489" s="144"/>
    </row>
    <row r="490" ht="15.75" customHeight="1">
      <c r="F490" s="143"/>
      <c r="G490" s="144"/>
    </row>
    <row r="491" ht="15.75" customHeight="1">
      <c r="F491" s="143"/>
      <c r="G491" s="144"/>
    </row>
    <row r="492" ht="15.75" customHeight="1">
      <c r="F492" s="143"/>
      <c r="G492" s="144"/>
    </row>
    <row r="493" ht="15.75" customHeight="1">
      <c r="F493" s="143"/>
      <c r="G493" s="144"/>
    </row>
    <row r="494" ht="15.75" customHeight="1">
      <c r="F494" s="143"/>
      <c r="G494" s="144"/>
    </row>
    <row r="495" ht="15.75" customHeight="1">
      <c r="F495" s="143"/>
      <c r="G495" s="144"/>
    </row>
    <row r="496" ht="15.75" customHeight="1">
      <c r="F496" s="143"/>
      <c r="G496" s="144"/>
    </row>
    <row r="497" ht="15.75" customHeight="1">
      <c r="F497" s="143"/>
      <c r="G497" s="144"/>
    </row>
    <row r="498" ht="15.75" customHeight="1">
      <c r="F498" s="143"/>
      <c r="G498" s="144"/>
    </row>
    <row r="499" ht="15.75" customHeight="1">
      <c r="F499" s="143"/>
      <c r="G499" s="144"/>
    </row>
    <row r="500" ht="15.75" customHeight="1">
      <c r="F500" s="143"/>
      <c r="G500" s="144"/>
    </row>
    <row r="501" ht="15.75" customHeight="1">
      <c r="F501" s="143"/>
      <c r="G501" s="144"/>
    </row>
    <row r="502" ht="15.75" customHeight="1">
      <c r="F502" s="143"/>
      <c r="G502" s="144"/>
    </row>
    <row r="503" ht="15.75" customHeight="1">
      <c r="F503" s="143"/>
      <c r="G503" s="144"/>
    </row>
    <row r="504" ht="15.75" customHeight="1">
      <c r="F504" s="143"/>
      <c r="G504" s="144"/>
    </row>
    <row r="505" ht="15.75" customHeight="1">
      <c r="F505" s="143"/>
      <c r="G505" s="144"/>
    </row>
    <row r="506" ht="15.75" customHeight="1">
      <c r="F506" s="143"/>
      <c r="G506" s="144"/>
    </row>
    <row r="507" ht="15.75" customHeight="1">
      <c r="F507" s="143"/>
      <c r="G507" s="144"/>
    </row>
    <row r="508" ht="15.75" customHeight="1">
      <c r="F508" s="143"/>
      <c r="G508" s="144"/>
    </row>
    <row r="509" ht="15.75" customHeight="1">
      <c r="F509" s="143"/>
      <c r="G509" s="144"/>
    </row>
    <row r="510" ht="15.75" customHeight="1">
      <c r="F510" s="143"/>
      <c r="G510" s="144"/>
    </row>
    <row r="511" ht="15.75" customHeight="1">
      <c r="F511" s="143"/>
      <c r="G511" s="144"/>
    </row>
    <row r="512" ht="15.75" customHeight="1">
      <c r="F512" s="143"/>
      <c r="G512" s="144"/>
    </row>
    <row r="513" ht="15.75" customHeight="1">
      <c r="F513" s="143"/>
      <c r="G513" s="144"/>
    </row>
    <row r="514" ht="15.75" customHeight="1">
      <c r="F514" s="143"/>
      <c r="G514" s="144"/>
    </row>
    <row r="515" ht="15.75" customHeight="1">
      <c r="F515" s="143"/>
      <c r="G515" s="144"/>
    </row>
    <row r="516" ht="15.75" customHeight="1">
      <c r="F516" s="143"/>
      <c r="G516" s="144"/>
    </row>
    <row r="517" ht="15.75" customHeight="1">
      <c r="F517" s="143"/>
      <c r="G517" s="144"/>
    </row>
    <row r="518" ht="15.75" customHeight="1">
      <c r="F518" s="143"/>
      <c r="G518" s="144"/>
    </row>
    <row r="519" ht="15.75" customHeight="1">
      <c r="F519" s="143"/>
      <c r="G519" s="144"/>
    </row>
    <row r="520" ht="15.75" customHeight="1">
      <c r="F520" s="143"/>
      <c r="G520" s="144"/>
    </row>
    <row r="521" ht="15.75" customHeight="1">
      <c r="F521" s="143"/>
      <c r="G521" s="144"/>
    </row>
    <row r="522" ht="15.75" customHeight="1">
      <c r="F522" s="143"/>
      <c r="G522" s="144"/>
    </row>
    <row r="523" ht="15.75" customHeight="1">
      <c r="F523" s="143"/>
      <c r="G523" s="144"/>
    </row>
    <row r="524" ht="15.75" customHeight="1">
      <c r="F524" s="143"/>
      <c r="G524" s="144"/>
    </row>
    <row r="525" ht="15.75" customHeight="1">
      <c r="F525" s="143"/>
      <c r="G525" s="144"/>
    </row>
    <row r="526" ht="15.75" customHeight="1">
      <c r="F526" s="143"/>
      <c r="G526" s="144"/>
    </row>
    <row r="527" ht="15.75" customHeight="1">
      <c r="F527" s="143"/>
      <c r="G527" s="144"/>
    </row>
    <row r="528" ht="15.75" customHeight="1">
      <c r="F528" s="143"/>
      <c r="G528" s="144"/>
    </row>
    <row r="529" ht="15.75" customHeight="1">
      <c r="F529" s="143"/>
      <c r="G529" s="144"/>
    </row>
    <row r="530" ht="15.75" customHeight="1">
      <c r="F530" s="143"/>
      <c r="G530" s="144"/>
    </row>
    <row r="531" ht="15.75" customHeight="1">
      <c r="F531" s="143"/>
      <c r="G531" s="144"/>
    </row>
    <row r="532" ht="15.75" customHeight="1">
      <c r="F532" s="143"/>
      <c r="G532" s="144"/>
    </row>
    <row r="533" ht="15.75" customHeight="1">
      <c r="F533" s="143"/>
      <c r="G533" s="144"/>
    </row>
    <row r="534" ht="15.75" customHeight="1">
      <c r="F534" s="143"/>
      <c r="G534" s="144"/>
    </row>
    <row r="535" ht="15.75" customHeight="1">
      <c r="F535" s="143"/>
      <c r="G535" s="144"/>
    </row>
    <row r="536" ht="15.75" customHeight="1">
      <c r="F536" s="143"/>
      <c r="G536" s="144"/>
    </row>
    <row r="537" ht="15.75" customHeight="1">
      <c r="F537" s="143"/>
      <c r="G537" s="144"/>
    </row>
    <row r="538" ht="15.75" customHeight="1">
      <c r="F538" s="143"/>
      <c r="G538" s="144"/>
    </row>
    <row r="539" ht="15.75" customHeight="1">
      <c r="F539" s="143"/>
      <c r="G539" s="144"/>
    </row>
    <row r="540" ht="15.75" customHeight="1">
      <c r="F540" s="143"/>
      <c r="G540" s="144"/>
    </row>
    <row r="541" ht="15.75" customHeight="1">
      <c r="F541" s="143"/>
      <c r="G541" s="144"/>
    </row>
    <row r="542" ht="15.75" customHeight="1">
      <c r="F542" s="143"/>
      <c r="G542" s="144"/>
    </row>
    <row r="543" ht="15.75" customHeight="1">
      <c r="F543" s="143"/>
      <c r="G543" s="144"/>
    </row>
    <row r="544" ht="15.75" customHeight="1">
      <c r="F544" s="143"/>
      <c r="G544" s="144"/>
    </row>
    <row r="545" ht="15.75" customHeight="1">
      <c r="F545" s="143"/>
      <c r="G545" s="144"/>
    </row>
    <row r="546" ht="15.75" customHeight="1">
      <c r="F546" s="143"/>
      <c r="G546" s="144"/>
    </row>
    <row r="547" ht="15.75" customHeight="1">
      <c r="F547" s="143"/>
      <c r="G547" s="144"/>
    </row>
    <row r="548" ht="15.75" customHeight="1">
      <c r="F548" s="143"/>
      <c r="G548" s="144"/>
    </row>
    <row r="549" ht="15.75" customHeight="1">
      <c r="F549" s="143"/>
      <c r="G549" s="144"/>
    </row>
    <row r="550" ht="15.75" customHeight="1">
      <c r="F550" s="143"/>
      <c r="G550" s="144"/>
    </row>
    <row r="551" ht="15.75" customHeight="1">
      <c r="F551" s="143"/>
      <c r="G551" s="144"/>
    </row>
    <row r="552" ht="15.75" customHeight="1">
      <c r="F552" s="143"/>
      <c r="G552" s="144"/>
    </row>
    <row r="553" ht="15.75" customHeight="1">
      <c r="F553" s="143"/>
      <c r="G553" s="144"/>
    </row>
    <row r="554" ht="15.75" customHeight="1">
      <c r="F554" s="143"/>
      <c r="G554" s="144"/>
    </row>
    <row r="555" ht="15.75" customHeight="1">
      <c r="F555" s="143"/>
      <c r="G555" s="144"/>
    </row>
    <row r="556" ht="15.75" customHeight="1">
      <c r="F556" s="143"/>
      <c r="G556" s="144"/>
    </row>
    <row r="557" ht="15.75" customHeight="1">
      <c r="F557" s="143"/>
      <c r="G557" s="144"/>
    </row>
    <row r="558" ht="15.75" customHeight="1">
      <c r="F558" s="143"/>
      <c r="G558" s="144"/>
    </row>
    <row r="559" ht="15.75" customHeight="1">
      <c r="F559" s="143"/>
      <c r="G559" s="144"/>
    </row>
    <row r="560" ht="15.75" customHeight="1">
      <c r="F560" s="143"/>
      <c r="G560" s="144"/>
    </row>
    <row r="561" ht="15.75" customHeight="1">
      <c r="F561" s="143"/>
      <c r="G561" s="144"/>
    </row>
    <row r="562" ht="15.75" customHeight="1">
      <c r="F562" s="143"/>
      <c r="G562" s="144"/>
    </row>
    <row r="563" ht="15.75" customHeight="1">
      <c r="F563" s="143"/>
      <c r="G563" s="144"/>
    </row>
    <row r="564" ht="15.75" customHeight="1">
      <c r="F564" s="143"/>
      <c r="G564" s="144"/>
    </row>
    <row r="565" ht="15.75" customHeight="1">
      <c r="F565" s="143"/>
      <c r="G565" s="144"/>
    </row>
    <row r="566" ht="15.75" customHeight="1">
      <c r="F566" s="143"/>
      <c r="G566" s="144"/>
    </row>
    <row r="567" ht="15.75" customHeight="1">
      <c r="F567" s="143"/>
      <c r="G567" s="144"/>
    </row>
    <row r="568" ht="15.75" customHeight="1">
      <c r="F568" s="143"/>
      <c r="G568" s="144"/>
    </row>
    <row r="569" ht="15.75" customHeight="1">
      <c r="F569" s="143"/>
      <c r="G569" s="144"/>
    </row>
    <row r="570" ht="15.75" customHeight="1">
      <c r="F570" s="143"/>
      <c r="G570" s="144"/>
    </row>
    <row r="571" ht="15.75" customHeight="1">
      <c r="F571" s="143"/>
      <c r="G571" s="144"/>
    </row>
    <row r="572" ht="15.75" customHeight="1">
      <c r="F572" s="143"/>
      <c r="G572" s="144"/>
    </row>
    <row r="573" ht="15.75" customHeight="1">
      <c r="F573" s="143"/>
      <c r="G573" s="144"/>
    </row>
    <row r="574" ht="15.75" customHeight="1">
      <c r="F574" s="143"/>
      <c r="G574" s="144"/>
    </row>
    <row r="575" ht="15.75" customHeight="1">
      <c r="F575" s="143"/>
      <c r="G575" s="144"/>
    </row>
    <row r="576" ht="15.75" customHeight="1">
      <c r="F576" s="143"/>
      <c r="G576" s="144"/>
    </row>
    <row r="577" ht="15.75" customHeight="1">
      <c r="F577" s="143"/>
      <c r="G577" s="144"/>
    </row>
    <row r="578" ht="15.75" customHeight="1">
      <c r="F578" s="143"/>
      <c r="G578" s="144"/>
    </row>
    <row r="579" ht="15.75" customHeight="1">
      <c r="F579" s="143"/>
      <c r="G579" s="144"/>
    </row>
    <row r="580" ht="15.75" customHeight="1">
      <c r="F580" s="143"/>
      <c r="G580" s="144"/>
    </row>
    <row r="581" ht="15.75" customHeight="1">
      <c r="F581" s="143"/>
      <c r="G581" s="144"/>
    </row>
    <row r="582" ht="15.75" customHeight="1">
      <c r="F582" s="143"/>
      <c r="G582" s="144"/>
    </row>
    <row r="583" ht="15.75" customHeight="1">
      <c r="F583" s="143"/>
      <c r="G583" s="144"/>
    </row>
    <row r="584" ht="15.75" customHeight="1">
      <c r="F584" s="143"/>
      <c r="G584" s="144"/>
    </row>
    <row r="585" ht="15.75" customHeight="1">
      <c r="F585" s="143"/>
      <c r="G585" s="144"/>
    </row>
    <row r="586" ht="15.75" customHeight="1">
      <c r="F586" s="143"/>
      <c r="G586" s="144"/>
    </row>
    <row r="587" ht="15.75" customHeight="1">
      <c r="F587" s="143"/>
      <c r="G587" s="144"/>
    </row>
    <row r="588" ht="15.75" customHeight="1">
      <c r="F588" s="143"/>
      <c r="G588" s="144"/>
    </row>
    <row r="589" ht="15.75" customHeight="1">
      <c r="F589" s="143"/>
      <c r="G589" s="144"/>
    </row>
    <row r="590" ht="15.75" customHeight="1">
      <c r="F590" s="143"/>
      <c r="G590" s="144"/>
    </row>
    <row r="591" ht="15.75" customHeight="1">
      <c r="F591" s="143"/>
      <c r="G591" s="144"/>
    </row>
    <row r="592" ht="15.75" customHeight="1">
      <c r="F592" s="143"/>
      <c r="G592" s="144"/>
    </row>
    <row r="593" ht="15.75" customHeight="1">
      <c r="F593" s="143"/>
      <c r="G593" s="144"/>
    </row>
    <row r="594" ht="15.75" customHeight="1">
      <c r="F594" s="143"/>
      <c r="G594" s="144"/>
    </row>
    <row r="595" ht="15.75" customHeight="1">
      <c r="F595" s="143"/>
      <c r="G595" s="144"/>
    </row>
    <row r="596" ht="15.75" customHeight="1">
      <c r="F596" s="143"/>
      <c r="G596" s="144"/>
    </row>
    <row r="597" ht="15.75" customHeight="1">
      <c r="F597" s="143"/>
      <c r="G597" s="144"/>
    </row>
    <row r="598" ht="15.75" customHeight="1">
      <c r="F598" s="143"/>
      <c r="G598" s="144"/>
    </row>
    <row r="599" ht="15.75" customHeight="1">
      <c r="F599" s="143"/>
      <c r="G599" s="144"/>
    </row>
    <row r="600" ht="15.75" customHeight="1">
      <c r="F600" s="143"/>
      <c r="G600" s="144"/>
    </row>
    <row r="601" ht="15.75" customHeight="1">
      <c r="F601" s="143"/>
      <c r="G601" s="144"/>
    </row>
    <row r="602" ht="15.75" customHeight="1">
      <c r="F602" s="143"/>
      <c r="G602" s="144"/>
    </row>
    <row r="603" ht="15.75" customHeight="1">
      <c r="F603" s="143"/>
      <c r="G603" s="144"/>
    </row>
    <row r="604" ht="15.75" customHeight="1">
      <c r="F604" s="143"/>
      <c r="G604" s="144"/>
    </row>
    <row r="605" ht="15.75" customHeight="1">
      <c r="F605" s="143"/>
      <c r="G605" s="144"/>
    </row>
    <row r="606" ht="15.75" customHeight="1">
      <c r="F606" s="143"/>
      <c r="G606" s="144"/>
    </row>
    <row r="607" ht="15.75" customHeight="1">
      <c r="F607" s="143"/>
      <c r="G607" s="144"/>
    </row>
    <row r="608" ht="15.75" customHeight="1">
      <c r="F608" s="143"/>
      <c r="G608" s="144"/>
    </row>
    <row r="609" ht="15.75" customHeight="1">
      <c r="F609" s="143"/>
      <c r="G609" s="144"/>
    </row>
    <row r="610" ht="15.75" customHeight="1">
      <c r="F610" s="143"/>
      <c r="G610" s="144"/>
    </row>
    <row r="611" ht="15.75" customHeight="1">
      <c r="F611" s="143"/>
      <c r="G611" s="144"/>
    </row>
    <row r="612" ht="15.75" customHeight="1">
      <c r="F612" s="143"/>
      <c r="G612" s="144"/>
    </row>
    <row r="613" ht="15.75" customHeight="1">
      <c r="F613" s="143"/>
      <c r="G613" s="144"/>
    </row>
    <row r="614" ht="15.75" customHeight="1">
      <c r="F614" s="143"/>
      <c r="G614" s="144"/>
    </row>
    <row r="615" ht="15.75" customHeight="1">
      <c r="F615" s="143"/>
      <c r="G615" s="144"/>
    </row>
    <row r="616" ht="15.75" customHeight="1">
      <c r="F616" s="143"/>
      <c r="G616" s="144"/>
    </row>
    <row r="617" ht="15.75" customHeight="1">
      <c r="F617" s="143"/>
      <c r="G617" s="144"/>
    </row>
    <row r="618" ht="15.75" customHeight="1">
      <c r="F618" s="143"/>
      <c r="G618" s="144"/>
    </row>
    <row r="619" ht="15.75" customHeight="1">
      <c r="F619" s="143"/>
      <c r="G619" s="144"/>
    </row>
    <row r="620" ht="15.75" customHeight="1">
      <c r="F620" s="143"/>
      <c r="G620" s="144"/>
    </row>
    <row r="621" ht="15.75" customHeight="1">
      <c r="F621" s="143"/>
      <c r="G621" s="144"/>
    </row>
    <row r="622" ht="15.75" customHeight="1">
      <c r="F622" s="143"/>
      <c r="G622" s="144"/>
    </row>
    <row r="623" ht="15.75" customHeight="1">
      <c r="F623" s="143"/>
      <c r="G623" s="144"/>
    </row>
    <row r="624" ht="15.75" customHeight="1">
      <c r="F624" s="143"/>
      <c r="G624" s="144"/>
    </row>
    <row r="625" ht="15.75" customHeight="1">
      <c r="F625" s="143"/>
      <c r="G625" s="144"/>
    </row>
    <row r="626" ht="15.75" customHeight="1">
      <c r="F626" s="143"/>
      <c r="G626" s="144"/>
    </row>
    <row r="627" ht="15.75" customHeight="1">
      <c r="F627" s="143"/>
      <c r="G627" s="144"/>
    </row>
    <row r="628" ht="15.75" customHeight="1">
      <c r="F628" s="143"/>
      <c r="G628" s="144"/>
    </row>
    <row r="629" ht="15.75" customHeight="1">
      <c r="F629" s="143"/>
      <c r="G629" s="144"/>
    </row>
    <row r="630" ht="15.75" customHeight="1">
      <c r="F630" s="143"/>
      <c r="G630" s="144"/>
    </row>
    <row r="631" ht="15.75" customHeight="1">
      <c r="F631" s="143"/>
      <c r="G631" s="144"/>
    </row>
    <row r="632" ht="15.75" customHeight="1">
      <c r="F632" s="143"/>
      <c r="G632" s="144"/>
    </row>
    <row r="633" ht="15.75" customHeight="1">
      <c r="F633" s="143"/>
      <c r="G633" s="144"/>
    </row>
    <row r="634" ht="15.75" customHeight="1">
      <c r="F634" s="143"/>
      <c r="G634" s="144"/>
    </row>
    <row r="635" ht="15.75" customHeight="1">
      <c r="F635" s="143"/>
      <c r="G635" s="144"/>
    </row>
    <row r="636" ht="15.75" customHeight="1">
      <c r="F636" s="143"/>
      <c r="G636" s="144"/>
    </row>
    <row r="637" ht="15.75" customHeight="1">
      <c r="F637" s="143"/>
      <c r="G637" s="144"/>
    </row>
    <row r="638" ht="15.75" customHeight="1">
      <c r="F638" s="143"/>
      <c r="G638" s="144"/>
    </row>
    <row r="639" ht="15.75" customHeight="1">
      <c r="F639" s="143"/>
      <c r="G639" s="144"/>
    </row>
    <row r="640" ht="15.75" customHeight="1">
      <c r="F640" s="143"/>
      <c r="G640" s="144"/>
    </row>
    <row r="641" ht="15.75" customHeight="1">
      <c r="F641" s="143"/>
      <c r="G641" s="144"/>
    </row>
    <row r="642" ht="15.75" customHeight="1">
      <c r="F642" s="143"/>
      <c r="G642" s="144"/>
    </row>
    <row r="643" ht="15.75" customHeight="1">
      <c r="F643" s="143"/>
      <c r="G643" s="144"/>
    </row>
    <row r="644" ht="15.75" customHeight="1">
      <c r="F644" s="143"/>
      <c r="G644" s="144"/>
    </row>
    <row r="645" ht="15.75" customHeight="1">
      <c r="F645" s="143"/>
      <c r="G645" s="144"/>
    </row>
    <row r="646" ht="15.75" customHeight="1">
      <c r="F646" s="143"/>
      <c r="G646" s="144"/>
    </row>
    <row r="647" ht="15.75" customHeight="1">
      <c r="F647" s="143"/>
      <c r="G647" s="144"/>
    </row>
    <row r="648" ht="15.75" customHeight="1">
      <c r="F648" s="143"/>
      <c r="G648" s="144"/>
    </row>
    <row r="649" ht="15.75" customHeight="1">
      <c r="F649" s="143"/>
      <c r="G649" s="144"/>
    </row>
    <row r="650" ht="15.75" customHeight="1">
      <c r="F650" s="143"/>
      <c r="G650" s="144"/>
    </row>
    <row r="651" ht="15.75" customHeight="1">
      <c r="F651" s="143"/>
      <c r="G651" s="144"/>
    </row>
    <row r="652" ht="15.75" customHeight="1">
      <c r="F652" s="143"/>
      <c r="G652" s="144"/>
    </row>
    <row r="653" ht="15.75" customHeight="1">
      <c r="F653" s="143"/>
      <c r="G653" s="144"/>
    </row>
    <row r="654" ht="15.75" customHeight="1">
      <c r="F654" s="143"/>
      <c r="G654" s="144"/>
    </row>
    <row r="655" ht="15.75" customHeight="1">
      <c r="F655" s="143"/>
      <c r="G655" s="144"/>
    </row>
    <row r="656" ht="15.75" customHeight="1">
      <c r="F656" s="143"/>
      <c r="G656" s="144"/>
    </row>
    <row r="657" ht="15.75" customHeight="1">
      <c r="F657" s="143"/>
      <c r="G657" s="144"/>
    </row>
    <row r="658" ht="15.75" customHeight="1">
      <c r="F658" s="143"/>
      <c r="G658" s="144"/>
    </row>
    <row r="659" ht="15.75" customHeight="1">
      <c r="F659" s="143"/>
      <c r="G659" s="144"/>
    </row>
    <row r="660" ht="15.75" customHeight="1">
      <c r="F660" s="143"/>
      <c r="G660" s="144"/>
    </row>
    <row r="661" ht="15.75" customHeight="1">
      <c r="F661" s="143"/>
      <c r="G661" s="144"/>
    </row>
    <row r="662" ht="15.75" customHeight="1">
      <c r="F662" s="143"/>
      <c r="G662" s="144"/>
    </row>
    <row r="663" ht="15.75" customHeight="1">
      <c r="F663" s="143"/>
      <c r="G663" s="144"/>
    </row>
    <row r="664" ht="15.75" customHeight="1">
      <c r="F664" s="143"/>
      <c r="G664" s="144"/>
    </row>
    <row r="665" ht="15.75" customHeight="1">
      <c r="F665" s="143"/>
      <c r="G665" s="144"/>
    </row>
    <row r="666" ht="15.75" customHeight="1">
      <c r="F666" s="143"/>
      <c r="G666" s="144"/>
    </row>
    <row r="667" ht="15.75" customHeight="1">
      <c r="F667" s="143"/>
      <c r="G667" s="144"/>
    </row>
    <row r="668" ht="15.75" customHeight="1">
      <c r="F668" s="143"/>
      <c r="G668" s="144"/>
    </row>
    <row r="669" ht="15.75" customHeight="1">
      <c r="F669" s="143"/>
      <c r="G669" s="144"/>
    </row>
    <row r="670" ht="15.75" customHeight="1">
      <c r="F670" s="143"/>
      <c r="G670" s="144"/>
    </row>
    <row r="671" ht="15.75" customHeight="1">
      <c r="F671" s="143"/>
      <c r="G671" s="144"/>
    </row>
    <row r="672" ht="15.75" customHeight="1">
      <c r="F672" s="143"/>
      <c r="G672" s="144"/>
    </row>
    <row r="673" ht="15.75" customHeight="1">
      <c r="F673" s="143"/>
      <c r="G673" s="144"/>
    </row>
    <row r="674" ht="15.75" customHeight="1">
      <c r="F674" s="143"/>
      <c r="G674" s="144"/>
    </row>
    <row r="675" ht="15.75" customHeight="1">
      <c r="F675" s="143"/>
      <c r="G675" s="144"/>
    </row>
    <row r="676" ht="15.75" customHeight="1">
      <c r="F676" s="143"/>
      <c r="G676" s="144"/>
    </row>
    <row r="677" ht="15.75" customHeight="1">
      <c r="F677" s="143"/>
      <c r="G677" s="144"/>
    </row>
    <row r="678" ht="15.75" customHeight="1">
      <c r="F678" s="143"/>
      <c r="G678" s="144"/>
    </row>
    <row r="679" ht="15.75" customHeight="1">
      <c r="F679" s="143"/>
      <c r="G679" s="144"/>
    </row>
    <row r="680" ht="15.75" customHeight="1">
      <c r="F680" s="143"/>
      <c r="G680" s="144"/>
    </row>
    <row r="681" ht="15.75" customHeight="1">
      <c r="F681" s="143"/>
      <c r="G681" s="144"/>
    </row>
    <row r="682" ht="15.75" customHeight="1">
      <c r="F682" s="143"/>
      <c r="G682" s="144"/>
    </row>
    <row r="683" ht="15.75" customHeight="1">
      <c r="F683" s="143"/>
      <c r="G683" s="144"/>
    </row>
    <row r="684" ht="15.75" customHeight="1">
      <c r="F684" s="143"/>
      <c r="G684" s="144"/>
    </row>
    <row r="685" ht="15.75" customHeight="1">
      <c r="F685" s="143"/>
      <c r="G685" s="144"/>
    </row>
    <row r="686" ht="15.75" customHeight="1">
      <c r="F686" s="143"/>
      <c r="G686" s="144"/>
    </row>
    <row r="687" ht="15.75" customHeight="1">
      <c r="F687" s="143"/>
      <c r="G687" s="144"/>
    </row>
    <row r="688" ht="15.75" customHeight="1">
      <c r="F688" s="143"/>
      <c r="G688" s="144"/>
    </row>
    <row r="689" ht="15.75" customHeight="1">
      <c r="F689" s="143"/>
      <c r="G689" s="144"/>
    </row>
    <row r="690" ht="15.75" customHeight="1">
      <c r="F690" s="143"/>
      <c r="G690" s="144"/>
    </row>
    <row r="691" ht="15.75" customHeight="1">
      <c r="F691" s="143"/>
      <c r="G691" s="144"/>
    </row>
    <row r="692" ht="15.75" customHeight="1">
      <c r="F692" s="143"/>
      <c r="G692" s="144"/>
    </row>
    <row r="693" ht="15.75" customHeight="1">
      <c r="F693" s="143"/>
      <c r="G693" s="144"/>
    </row>
    <row r="694" ht="15.75" customHeight="1">
      <c r="F694" s="143"/>
      <c r="G694" s="144"/>
    </row>
    <row r="695" ht="15.75" customHeight="1">
      <c r="F695" s="143"/>
      <c r="G695" s="144"/>
    </row>
    <row r="696" ht="15.75" customHeight="1">
      <c r="F696" s="143"/>
      <c r="G696" s="144"/>
    </row>
    <row r="697" ht="15.75" customHeight="1">
      <c r="F697" s="143"/>
      <c r="G697" s="144"/>
    </row>
    <row r="698" ht="15.75" customHeight="1">
      <c r="F698" s="143"/>
      <c r="G698" s="144"/>
    </row>
    <row r="699" ht="15.75" customHeight="1">
      <c r="F699" s="143"/>
      <c r="G699" s="144"/>
    </row>
    <row r="700" ht="15.75" customHeight="1">
      <c r="F700" s="143"/>
      <c r="G700" s="144"/>
    </row>
    <row r="701" ht="15.75" customHeight="1">
      <c r="F701" s="143"/>
      <c r="G701" s="144"/>
    </row>
    <row r="702" ht="15.75" customHeight="1">
      <c r="F702" s="143"/>
      <c r="G702" s="144"/>
    </row>
    <row r="703" ht="15.75" customHeight="1">
      <c r="F703" s="143"/>
      <c r="G703" s="144"/>
    </row>
    <row r="704" ht="15.75" customHeight="1">
      <c r="F704" s="143"/>
      <c r="G704" s="144"/>
    </row>
    <row r="705" ht="15.75" customHeight="1">
      <c r="F705" s="143"/>
      <c r="G705" s="144"/>
    </row>
    <row r="706" ht="15.75" customHeight="1">
      <c r="F706" s="143"/>
      <c r="G706" s="144"/>
    </row>
    <row r="707" ht="15.75" customHeight="1">
      <c r="F707" s="143"/>
      <c r="G707" s="144"/>
    </row>
    <row r="708" ht="15.75" customHeight="1">
      <c r="F708" s="143"/>
      <c r="G708" s="144"/>
    </row>
    <row r="709" ht="15.75" customHeight="1">
      <c r="F709" s="143"/>
      <c r="G709" s="144"/>
    </row>
    <row r="710" ht="15.75" customHeight="1">
      <c r="F710" s="143"/>
      <c r="G710" s="144"/>
    </row>
    <row r="711" ht="15.75" customHeight="1">
      <c r="F711" s="143"/>
      <c r="G711" s="144"/>
    </row>
    <row r="712" ht="15.75" customHeight="1">
      <c r="F712" s="143"/>
      <c r="G712" s="144"/>
    </row>
    <row r="713" ht="15.75" customHeight="1">
      <c r="F713" s="143"/>
      <c r="G713" s="144"/>
    </row>
    <row r="714" ht="15.75" customHeight="1">
      <c r="F714" s="143"/>
      <c r="G714" s="144"/>
    </row>
    <row r="715" ht="15.75" customHeight="1">
      <c r="F715" s="143"/>
      <c r="G715" s="144"/>
    </row>
    <row r="716" ht="15.75" customHeight="1">
      <c r="F716" s="143"/>
      <c r="G716" s="144"/>
    </row>
    <row r="717" ht="15.75" customHeight="1">
      <c r="F717" s="143"/>
      <c r="G717" s="144"/>
    </row>
    <row r="718" ht="15.75" customHeight="1">
      <c r="F718" s="143"/>
      <c r="G718" s="144"/>
    </row>
    <row r="719" ht="15.75" customHeight="1">
      <c r="F719" s="143"/>
      <c r="G719" s="144"/>
    </row>
    <row r="720" ht="15.75" customHeight="1">
      <c r="F720" s="143"/>
      <c r="G720" s="144"/>
    </row>
    <row r="721" ht="15.75" customHeight="1">
      <c r="F721" s="143"/>
      <c r="G721" s="144"/>
    </row>
    <row r="722" ht="15.75" customHeight="1">
      <c r="F722" s="143"/>
      <c r="G722" s="144"/>
    </row>
    <row r="723" ht="15.75" customHeight="1">
      <c r="F723" s="143"/>
      <c r="G723" s="144"/>
    </row>
    <row r="724" ht="15.75" customHeight="1">
      <c r="F724" s="143"/>
      <c r="G724" s="144"/>
    </row>
    <row r="725" ht="15.75" customHeight="1">
      <c r="F725" s="143"/>
      <c r="G725" s="144"/>
    </row>
    <row r="726" ht="15.75" customHeight="1">
      <c r="F726" s="143"/>
      <c r="G726" s="144"/>
    </row>
    <row r="727" ht="15.75" customHeight="1">
      <c r="F727" s="143"/>
      <c r="G727" s="144"/>
    </row>
    <row r="728" ht="15.75" customHeight="1">
      <c r="F728" s="143"/>
      <c r="G728" s="144"/>
    </row>
    <row r="729" ht="15.75" customHeight="1">
      <c r="F729" s="143"/>
      <c r="G729" s="144"/>
    </row>
    <row r="730" ht="15.75" customHeight="1">
      <c r="F730" s="143"/>
      <c r="G730" s="144"/>
    </row>
    <row r="731" ht="15.75" customHeight="1">
      <c r="F731" s="143"/>
      <c r="G731" s="144"/>
    </row>
    <row r="732" ht="15.75" customHeight="1">
      <c r="F732" s="143"/>
      <c r="G732" s="144"/>
    </row>
    <row r="733" ht="15.75" customHeight="1">
      <c r="F733" s="143"/>
      <c r="G733" s="144"/>
    </row>
    <row r="734" ht="15.75" customHeight="1">
      <c r="F734" s="143"/>
      <c r="G734" s="144"/>
    </row>
    <row r="735" ht="15.75" customHeight="1">
      <c r="F735" s="143"/>
      <c r="G735" s="144"/>
    </row>
    <row r="736" ht="15.75" customHeight="1">
      <c r="F736" s="143"/>
      <c r="G736" s="144"/>
    </row>
    <row r="737" ht="15.75" customHeight="1">
      <c r="F737" s="143"/>
      <c r="G737" s="144"/>
    </row>
    <row r="738" ht="15.75" customHeight="1">
      <c r="F738" s="143"/>
      <c r="G738" s="144"/>
    </row>
    <row r="739" ht="15.75" customHeight="1">
      <c r="F739" s="143"/>
      <c r="G739" s="144"/>
    </row>
    <row r="740" ht="15.75" customHeight="1">
      <c r="F740" s="143"/>
      <c r="G740" s="144"/>
    </row>
    <row r="741" ht="15.75" customHeight="1">
      <c r="F741" s="143"/>
      <c r="G741" s="144"/>
    </row>
    <row r="742" ht="15.75" customHeight="1">
      <c r="F742" s="143"/>
      <c r="G742" s="144"/>
    </row>
    <row r="743" ht="15.75" customHeight="1">
      <c r="F743" s="143"/>
      <c r="G743" s="144"/>
    </row>
    <row r="744" ht="15.75" customHeight="1">
      <c r="F744" s="143"/>
      <c r="G744" s="144"/>
    </row>
    <row r="745" ht="15.75" customHeight="1">
      <c r="F745" s="143"/>
      <c r="G745" s="144"/>
    </row>
    <row r="746" ht="15.75" customHeight="1">
      <c r="F746" s="143"/>
      <c r="G746" s="144"/>
    </row>
    <row r="747" ht="15.75" customHeight="1">
      <c r="F747" s="143"/>
      <c r="G747" s="144"/>
    </row>
    <row r="748" ht="15.75" customHeight="1">
      <c r="F748" s="143"/>
      <c r="G748" s="144"/>
    </row>
    <row r="749" ht="15.75" customHeight="1">
      <c r="F749" s="143"/>
      <c r="G749" s="144"/>
    </row>
    <row r="750" ht="15.75" customHeight="1">
      <c r="F750" s="143"/>
      <c r="G750" s="144"/>
    </row>
    <row r="751" ht="15.75" customHeight="1">
      <c r="F751" s="143"/>
      <c r="G751" s="144"/>
    </row>
    <row r="752" ht="15.75" customHeight="1">
      <c r="F752" s="143"/>
      <c r="G752" s="144"/>
    </row>
    <row r="753" ht="15.75" customHeight="1">
      <c r="F753" s="143"/>
      <c r="G753" s="144"/>
    </row>
    <row r="754" ht="15.75" customHeight="1">
      <c r="F754" s="143"/>
      <c r="G754" s="144"/>
    </row>
    <row r="755" ht="15.75" customHeight="1">
      <c r="F755" s="143"/>
      <c r="G755" s="144"/>
    </row>
    <row r="756" ht="15.75" customHeight="1">
      <c r="F756" s="143"/>
      <c r="G756" s="144"/>
    </row>
    <row r="757" ht="15.75" customHeight="1">
      <c r="F757" s="143"/>
      <c r="G757" s="144"/>
    </row>
    <row r="758" ht="15.75" customHeight="1">
      <c r="F758" s="143"/>
      <c r="G758" s="144"/>
    </row>
    <row r="759" ht="15.75" customHeight="1">
      <c r="F759" s="143"/>
      <c r="G759" s="144"/>
    </row>
    <row r="760" ht="15.75" customHeight="1">
      <c r="F760" s="143"/>
      <c r="G760" s="144"/>
    </row>
    <row r="761" ht="15.75" customHeight="1">
      <c r="F761" s="143"/>
      <c r="G761" s="144"/>
    </row>
    <row r="762" ht="15.75" customHeight="1">
      <c r="F762" s="143"/>
      <c r="G762" s="144"/>
    </row>
    <row r="763" ht="15.75" customHeight="1">
      <c r="F763" s="143"/>
      <c r="G763" s="144"/>
    </row>
    <row r="764" ht="15.75" customHeight="1">
      <c r="F764" s="143"/>
      <c r="G764" s="144"/>
    </row>
    <row r="765" ht="15.75" customHeight="1">
      <c r="F765" s="143"/>
      <c r="G765" s="144"/>
    </row>
    <row r="766" ht="15.75" customHeight="1">
      <c r="F766" s="143"/>
      <c r="G766" s="144"/>
    </row>
    <row r="767" ht="15.75" customHeight="1">
      <c r="F767" s="143"/>
      <c r="G767" s="144"/>
    </row>
    <row r="768" ht="15.75" customHeight="1">
      <c r="F768" s="143"/>
      <c r="G768" s="144"/>
    </row>
    <row r="769" ht="15.75" customHeight="1">
      <c r="F769" s="143"/>
      <c r="G769" s="144"/>
    </row>
    <row r="770" ht="15.75" customHeight="1">
      <c r="F770" s="143"/>
      <c r="G770" s="144"/>
    </row>
    <row r="771" ht="15.75" customHeight="1">
      <c r="F771" s="143"/>
      <c r="G771" s="144"/>
    </row>
    <row r="772" ht="15.75" customHeight="1">
      <c r="F772" s="143"/>
      <c r="G772" s="144"/>
    </row>
    <row r="773" ht="15.75" customHeight="1">
      <c r="F773" s="143"/>
      <c r="G773" s="144"/>
    </row>
    <row r="774" ht="15.75" customHeight="1">
      <c r="F774" s="143"/>
      <c r="G774" s="144"/>
    </row>
    <row r="775" ht="15.75" customHeight="1">
      <c r="F775" s="143"/>
      <c r="G775" s="144"/>
    </row>
    <row r="776" ht="15.75" customHeight="1">
      <c r="F776" s="143"/>
      <c r="G776" s="144"/>
    </row>
    <row r="777" ht="15.75" customHeight="1">
      <c r="F777" s="143"/>
      <c r="G777" s="144"/>
    </row>
    <row r="778" ht="15.75" customHeight="1">
      <c r="F778" s="143"/>
      <c r="G778" s="144"/>
    </row>
    <row r="779" ht="15.75" customHeight="1">
      <c r="F779" s="143"/>
      <c r="G779" s="144"/>
    </row>
    <row r="780" ht="15.75" customHeight="1">
      <c r="F780" s="143"/>
      <c r="G780" s="144"/>
    </row>
    <row r="781" ht="15.75" customHeight="1">
      <c r="F781" s="143"/>
      <c r="G781" s="144"/>
    </row>
    <row r="782" ht="15.75" customHeight="1">
      <c r="F782" s="143"/>
      <c r="G782" s="144"/>
    </row>
    <row r="783" ht="15.75" customHeight="1">
      <c r="F783" s="143"/>
      <c r="G783" s="144"/>
    </row>
    <row r="784" ht="15.75" customHeight="1">
      <c r="F784" s="143"/>
      <c r="G784" s="144"/>
    </row>
    <row r="785" ht="15.75" customHeight="1">
      <c r="F785" s="143"/>
      <c r="G785" s="144"/>
    </row>
    <row r="786" ht="15.75" customHeight="1">
      <c r="F786" s="143"/>
      <c r="G786" s="144"/>
    </row>
    <row r="787" ht="15.75" customHeight="1">
      <c r="F787" s="143"/>
      <c r="G787" s="144"/>
    </row>
    <row r="788" ht="15.75" customHeight="1">
      <c r="F788" s="143"/>
      <c r="G788" s="144"/>
    </row>
    <row r="789" ht="15.75" customHeight="1">
      <c r="F789" s="143"/>
      <c r="G789" s="144"/>
    </row>
    <row r="790" ht="15.75" customHeight="1">
      <c r="F790" s="143"/>
      <c r="G790" s="144"/>
    </row>
    <row r="791" ht="15.75" customHeight="1">
      <c r="F791" s="143"/>
      <c r="G791" s="144"/>
    </row>
    <row r="792" ht="15.75" customHeight="1">
      <c r="F792" s="143"/>
      <c r="G792" s="144"/>
    </row>
    <row r="793" ht="15.75" customHeight="1">
      <c r="F793" s="143"/>
      <c r="G793" s="144"/>
    </row>
    <row r="794" ht="15.75" customHeight="1">
      <c r="F794" s="143"/>
      <c r="G794" s="144"/>
    </row>
    <row r="795" ht="15.75" customHeight="1">
      <c r="F795" s="143"/>
      <c r="G795" s="144"/>
    </row>
    <row r="796" ht="15.75" customHeight="1">
      <c r="F796" s="143"/>
      <c r="G796" s="144"/>
    </row>
    <row r="797" ht="15.75" customHeight="1">
      <c r="F797" s="143"/>
      <c r="G797" s="144"/>
    </row>
    <row r="798" ht="15.75" customHeight="1">
      <c r="F798" s="143"/>
      <c r="G798" s="144"/>
    </row>
    <row r="799" ht="15.75" customHeight="1">
      <c r="F799" s="143"/>
      <c r="G799" s="144"/>
    </row>
    <row r="800" ht="15.75" customHeight="1">
      <c r="F800" s="143"/>
      <c r="G800" s="144"/>
    </row>
    <row r="801" ht="15.75" customHeight="1">
      <c r="F801" s="143"/>
      <c r="G801" s="144"/>
    </row>
    <row r="802" ht="15.75" customHeight="1">
      <c r="F802" s="143"/>
      <c r="G802" s="144"/>
    </row>
    <row r="803" ht="15.75" customHeight="1">
      <c r="F803" s="143"/>
      <c r="G803" s="144"/>
    </row>
    <row r="804" ht="15.75" customHeight="1">
      <c r="F804" s="143"/>
      <c r="G804" s="144"/>
    </row>
    <row r="805" ht="15.75" customHeight="1">
      <c r="F805" s="143"/>
      <c r="G805" s="144"/>
    </row>
    <row r="806" ht="15.75" customHeight="1">
      <c r="F806" s="143"/>
      <c r="G806" s="144"/>
    </row>
    <row r="807" ht="15.75" customHeight="1">
      <c r="F807" s="143"/>
      <c r="G807" s="144"/>
    </row>
    <row r="808" ht="15.75" customHeight="1">
      <c r="F808" s="143"/>
      <c r="G808" s="144"/>
    </row>
    <row r="809" ht="15.75" customHeight="1">
      <c r="F809" s="143"/>
      <c r="G809" s="144"/>
    </row>
    <row r="810" ht="15.75" customHeight="1">
      <c r="F810" s="143"/>
      <c r="G810" s="144"/>
    </row>
    <row r="811" ht="15.75" customHeight="1">
      <c r="F811" s="143"/>
      <c r="G811" s="144"/>
    </row>
    <row r="812" ht="15.75" customHeight="1">
      <c r="F812" s="143"/>
      <c r="G812" s="144"/>
    </row>
    <row r="813" ht="15.75" customHeight="1">
      <c r="F813" s="143"/>
      <c r="G813" s="144"/>
    </row>
    <row r="814" ht="15.75" customHeight="1">
      <c r="F814" s="143"/>
      <c r="G814" s="144"/>
    </row>
    <row r="815" ht="15.75" customHeight="1">
      <c r="F815" s="143"/>
      <c r="G815" s="144"/>
    </row>
    <row r="816" ht="15.75" customHeight="1">
      <c r="F816" s="143"/>
      <c r="G816" s="144"/>
    </row>
    <row r="817" ht="15.75" customHeight="1">
      <c r="F817" s="143"/>
      <c r="G817" s="144"/>
    </row>
    <row r="818" ht="15.75" customHeight="1">
      <c r="F818" s="143"/>
      <c r="G818" s="144"/>
    </row>
    <row r="819" ht="15.75" customHeight="1">
      <c r="F819" s="143"/>
      <c r="G819" s="144"/>
    </row>
    <row r="820" ht="15.75" customHeight="1">
      <c r="F820" s="143"/>
      <c r="G820" s="144"/>
    </row>
    <row r="821" ht="15.75" customHeight="1">
      <c r="F821" s="143"/>
      <c r="G821" s="144"/>
    </row>
    <row r="822" ht="15.75" customHeight="1">
      <c r="F822" s="143"/>
      <c r="G822" s="144"/>
    </row>
    <row r="823" ht="15.75" customHeight="1">
      <c r="F823" s="143"/>
      <c r="G823" s="144"/>
    </row>
    <row r="824" ht="15.75" customHeight="1">
      <c r="F824" s="143"/>
      <c r="G824" s="144"/>
    </row>
    <row r="825" ht="15.75" customHeight="1">
      <c r="F825" s="143"/>
      <c r="G825" s="144"/>
    </row>
    <row r="826" ht="15.75" customHeight="1">
      <c r="F826" s="143"/>
      <c r="G826" s="144"/>
    </row>
    <row r="827" ht="15.75" customHeight="1">
      <c r="F827" s="143"/>
      <c r="G827" s="144"/>
    </row>
    <row r="828" ht="15.75" customHeight="1">
      <c r="F828" s="143"/>
      <c r="G828" s="144"/>
    </row>
    <row r="829" ht="15.75" customHeight="1">
      <c r="F829" s="143"/>
      <c r="G829" s="144"/>
    </row>
    <row r="830" ht="15.75" customHeight="1">
      <c r="F830" s="143"/>
      <c r="G830" s="144"/>
    </row>
    <row r="831" ht="15.75" customHeight="1">
      <c r="F831" s="143"/>
      <c r="G831" s="144"/>
    </row>
    <row r="832" ht="15.75" customHeight="1">
      <c r="F832" s="143"/>
      <c r="G832" s="144"/>
    </row>
    <row r="833" ht="15.75" customHeight="1">
      <c r="F833" s="143"/>
      <c r="G833" s="144"/>
    </row>
    <row r="834" ht="15.75" customHeight="1">
      <c r="F834" s="143"/>
      <c r="G834" s="144"/>
    </row>
    <row r="835" ht="15.75" customHeight="1">
      <c r="F835" s="143"/>
      <c r="G835" s="144"/>
    </row>
    <row r="836" ht="15.75" customHeight="1">
      <c r="F836" s="143"/>
      <c r="G836" s="144"/>
    </row>
    <row r="837" ht="15.75" customHeight="1">
      <c r="F837" s="143"/>
      <c r="G837" s="144"/>
    </row>
    <row r="838" ht="15.75" customHeight="1">
      <c r="F838" s="143"/>
      <c r="G838" s="144"/>
    </row>
    <row r="839" ht="15.75" customHeight="1">
      <c r="F839" s="143"/>
      <c r="G839" s="144"/>
    </row>
    <row r="840" ht="15.75" customHeight="1">
      <c r="F840" s="143"/>
      <c r="G840" s="144"/>
    </row>
    <row r="841" ht="15.75" customHeight="1">
      <c r="F841" s="143"/>
      <c r="G841" s="144"/>
    </row>
    <row r="842" ht="15.75" customHeight="1">
      <c r="F842" s="143"/>
      <c r="G842" s="144"/>
    </row>
    <row r="843" ht="15.75" customHeight="1">
      <c r="F843" s="143"/>
      <c r="G843" s="144"/>
    </row>
    <row r="844" ht="15.75" customHeight="1">
      <c r="F844" s="143"/>
      <c r="G844" s="144"/>
    </row>
    <row r="845" ht="15.75" customHeight="1">
      <c r="F845" s="143"/>
      <c r="G845" s="144"/>
    </row>
    <row r="846" ht="15.75" customHeight="1">
      <c r="F846" s="143"/>
      <c r="G846" s="144"/>
    </row>
    <row r="847" ht="15.75" customHeight="1">
      <c r="F847" s="143"/>
      <c r="G847" s="144"/>
    </row>
    <row r="848" ht="15.75" customHeight="1">
      <c r="F848" s="143"/>
      <c r="G848" s="144"/>
    </row>
    <row r="849" ht="15.75" customHeight="1">
      <c r="F849" s="143"/>
      <c r="G849" s="144"/>
    </row>
    <row r="850" ht="15.75" customHeight="1">
      <c r="F850" s="143"/>
      <c r="G850" s="144"/>
    </row>
    <row r="851" ht="15.75" customHeight="1">
      <c r="F851" s="143"/>
      <c r="G851" s="144"/>
    </row>
    <row r="852" ht="15.75" customHeight="1">
      <c r="F852" s="143"/>
      <c r="G852" s="144"/>
    </row>
    <row r="853" ht="15.75" customHeight="1">
      <c r="F853" s="143"/>
      <c r="G853" s="144"/>
    </row>
    <row r="854" ht="15.75" customHeight="1">
      <c r="F854" s="143"/>
      <c r="G854" s="144"/>
    </row>
    <row r="855" ht="15.75" customHeight="1">
      <c r="F855" s="143"/>
      <c r="G855" s="144"/>
    </row>
    <row r="856" ht="15.75" customHeight="1">
      <c r="F856" s="143"/>
      <c r="G856" s="144"/>
    </row>
    <row r="857" ht="15.75" customHeight="1">
      <c r="F857" s="143"/>
      <c r="G857" s="144"/>
    </row>
    <row r="858" ht="15.75" customHeight="1">
      <c r="F858" s="143"/>
      <c r="G858" s="144"/>
    </row>
    <row r="859" ht="15.75" customHeight="1">
      <c r="F859" s="143"/>
      <c r="G859" s="144"/>
    </row>
    <row r="860" ht="15.75" customHeight="1">
      <c r="F860" s="143"/>
      <c r="G860" s="144"/>
    </row>
    <row r="861" ht="15.75" customHeight="1">
      <c r="F861" s="143"/>
      <c r="G861" s="144"/>
    </row>
    <row r="862" ht="15.75" customHeight="1">
      <c r="F862" s="143"/>
      <c r="G862" s="144"/>
    </row>
    <row r="863" ht="15.75" customHeight="1">
      <c r="F863" s="143"/>
      <c r="G863" s="144"/>
    </row>
    <row r="864" ht="15.75" customHeight="1">
      <c r="F864" s="143"/>
      <c r="G864" s="144"/>
    </row>
    <row r="865" ht="15.75" customHeight="1">
      <c r="F865" s="143"/>
      <c r="G865" s="144"/>
    </row>
    <row r="866" ht="15.75" customHeight="1">
      <c r="F866" s="143"/>
      <c r="G866" s="144"/>
    </row>
    <row r="867" ht="15.75" customHeight="1">
      <c r="F867" s="143"/>
      <c r="G867" s="144"/>
    </row>
    <row r="868" ht="15.75" customHeight="1">
      <c r="F868" s="143"/>
      <c r="G868" s="144"/>
    </row>
    <row r="869" ht="15.75" customHeight="1">
      <c r="F869" s="143"/>
      <c r="G869" s="144"/>
    </row>
    <row r="870" ht="15.75" customHeight="1">
      <c r="F870" s="143"/>
      <c r="G870" s="144"/>
    </row>
    <row r="871" ht="15.75" customHeight="1">
      <c r="F871" s="143"/>
      <c r="G871" s="144"/>
    </row>
    <row r="872" ht="15.75" customHeight="1">
      <c r="F872" s="143"/>
      <c r="G872" s="144"/>
    </row>
    <row r="873" ht="15.75" customHeight="1">
      <c r="F873" s="143"/>
      <c r="G873" s="144"/>
    </row>
    <row r="874" ht="15.75" customHeight="1">
      <c r="F874" s="143"/>
      <c r="G874" s="144"/>
    </row>
    <row r="875" ht="15.75" customHeight="1">
      <c r="F875" s="143"/>
      <c r="G875" s="144"/>
    </row>
    <row r="876" ht="15.75" customHeight="1">
      <c r="F876" s="143"/>
      <c r="G876" s="144"/>
    </row>
    <row r="877" ht="15.75" customHeight="1">
      <c r="F877" s="143"/>
      <c r="G877" s="144"/>
    </row>
    <row r="878" ht="15.75" customHeight="1">
      <c r="F878" s="143"/>
      <c r="G878" s="144"/>
    </row>
    <row r="879" ht="15.75" customHeight="1">
      <c r="F879" s="143"/>
      <c r="G879" s="144"/>
    </row>
    <row r="880" ht="15.75" customHeight="1">
      <c r="F880" s="143"/>
      <c r="G880" s="144"/>
    </row>
    <row r="881" ht="15.75" customHeight="1">
      <c r="F881" s="143"/>
      <c r="G881" s="144"/>
    </row>
    <row r="882" ht="15.75" customHeight="1">
      <c r="F882" s="143"/>
      <c r="G882" s="144"/>
    </row>
    <row r="883" ht="15.75" customHeight="1">
      <c r="F883" s="143"/>
      <c r="G883" s="144"/>
    </row>
    <row r="884" ht="15.75" customHeight="1">
      <c r="F884" s="143"/>
      <c r="G884" s="144"/>
    </row>
    <row r="885" ht="15.75" customHeight="1">
      <c r="F885" s="143"/>
      <c r="G885" s="144"/>
    </row>
    <row r="886" ht="15.75" customHeight="1">
      <c r="F886" s="143"/>
      <c r="G886" s="144"/>
    </row>
    <row r="887" ht="15.75" customHeight="1">
      <c r="F887" s="143"/>
      <c r="G887" s="144"/>
    </row>
    <row r="888" ht="15.75" customHeight="1">
      <c r="F888" s="143"/>
      <c r="G888" s="144"/>
    </row>
    <row r="889" ht="15.75" customHeight="1">
      <c r="F889" s="143"/>
      <c r="G889" s="144"/>
    </row>
    <row r="890" ht="15.75" customHeight="1">
      <c r="F890" s="143"/>
      <c r="G890" s="144"/>
    </row>
    <row r="891" ht="15.75" customHeight="1">
      <c r="F891" s="143"/>
      <c r="G891" s="144"/>
    </row>
    <row r="892" ht="15.75" customHeight="1">
      <c r="F892" s="143"/>
      <c r="G892" s="144"/>
    </row>
    <row r="893" ht="15.75" customHeight="1">
      <c r="F893" s="143"/>
      <c r="G893" s="144"/>
    </row>
    <row r="894" ht="15.75" customHeight="1">
      <c r="F894" s="143"/>
      <c r="G894" s="144"/>
    </row>
    <row r="895" ht="15.75" customHeight="1">
      <c r="F895" s="143"/>
      <c r="G895" s="144"/>
    </row>
    <row r="896" ht="15.75" customHeight="1">
      <c r="F896" s="143"/>
      <c r="G896" s="144"/>
    </row>
    <row r="897" ht="15.75" customHeight="1">
      <c r="F897" s="143"/>
      <c r="G897" s="144"/>
    </row>
    <row r="898" ht="15.75" customHeight="1">
      <c r="F898" s="143"/>
      <c r="G898" s="144"/>
    </row>
    <row r="899" ht="15.75" customHeight="1">
      <c r="F899" s="143"/>
      <c r="G899" s="144"/>
    </row>
    <row r="900" ht="15.75" customHeight="1">
      <c r="F900" s="143"/>
      <c r="G900" s="144"/>
    </row>
    <row r="901" ht="15.75" customHeight="1">
      <c r="F901" s="143"/>
      <c r="G901" s="144"/>
    </row>
    <row r="902" ht="15.75" customHeight="1">
      <c r="F902" s="143"/>
      <c r="G902" s="144"/>
    </row>
    <row r="903" ht="15.75" customHeight="1">
      <c r="F903" s="143"/>
      <c r="G903" s="144"/>
    </row>
    <row r="904" ht="15.75" customHeight="1">
      <c r="F904" s="143"/>
      <c r="G904" s="144"/>
    </row>
    <row r="905" ht="15.75" customHeight="1">
      <c r="F905" s="143"/>
      <c r="G905" s="144"/>
    </row>
    <row r="906" ht="15.75" customHeight="1">
      <c r="F906" s="143"/>
      <c r="G906" s="144"/>
    </row>
    <row r="907" ht="15.75" customHeight="1">
      <c r="F907" s="143"/>
      <c r="G907" s="144"/>
    </row>
    <row r="908" ht="15.75" customHeight="1">
      <c r="F908" s="143"/>
      <c r="G908" s="144"/>
    </row>
    <row r="909" ht="15.75" customHeight="1">
      <c r="F909" s="143"/>
      <c r="G909" s="144"/>
    </row>
    <row r="910" ht="15.75" customHeight="1">
      <c r="F910" s="143"/>
      <c r="G910" s="144"/>
    </row>
    <row r="911" ht="15.75" customHeight="1">
      <c r="F911" s="143"/>
      <c r="G911" s="144"/>
    </row>
    <row r="912" ht="15.75" customHeight="1">
      <c r="F912" s="143"/>
      <c r="G912" s="144"/>
    </row>
    <row r="913" ht="15.75" customHeight="1">
      <c r="F913" s="143"/>
      <c r="G913" s="144"/>
    </row>
    <row r="914" ht="15.75" customHeight="1">
      <c r="F914" s="143"/>
      <c r="G914" s="144"/>
    </row>
    <row r="915" ht="15.75" customHeight="1">
      <c r="F915" s="143"/>
      <c r="G915" s="144"/>
    </row>
    <row r="916" ht="15.75" customHeight="1">
      <c r="F916" s="143"/>
      <c r="G916" s="144"/>
    </row>
    <row r="917" ht="15.75" customHeight="1">
      <c r="F917" s="143"/>
      <c r="G917" s="144"/>
    </row>
    <row r="918" ht="15.75" customHeight="1">
      <c r="F918" s="143"/>
      <c r="G918" s="144"/>
    </row>
    <row r="919" ht="15.75" customHeight="1">
      <c r="F919" s="143"/>
      <c r="G919" s="144"/>
    </row>
    <row r="920" ht="15.75" customHeight="1">
      <c r="F920" s="143"/>
      <c r="G920" s="144"/>
    </row>
    <row r="921" ht="15.75" customHeight="1">
      <c r="F921" s="143"/>
      <c r="G921" s="144"/>
    </row>
    <row r="922" ht="15.75" customHeight="1">
      <c r="F922" s="143"/>
      <c r="G922" s="144"/>
    </row>
    <row r="923" ht="15.75" customHeight="1">
      <c r="F923" s="143"/>
      <c r="G923" s="144"/>
    </row>
    <row r="924" ht="15.75" customHeight="1">
      <c r="F924" s="143"/>
      <c r="G924" s="144"/>
    </row>
    <row r="925" ht="15.75" customHeight="1">
      <c r="F925" s="143"/>
      <c r="G925" s="144"/>
    </row>
    <row r="926" ht="15.75" customHeight="1">
      <c r="F926" s="143"/>
      <c r="G926" s="144"/>
    </row>
    <row r="927" ht="15.75" customHeight="1">
      <c r="F927" s="143"/>
      <c r="G927" s="144"/>
    </row>
    <row r="928" ht="15.75" customHeight="1">
      <c r="F928" s="143"/>
      <c r="G928" s="144"/>
    </row>
    <row r="929" ht="15.75" customHeight="1">
      <c r="F929" s="143"/>
      <c r="G929" s="144"/>
    </row>
    <row r="930" ht="15.75" customHeight="1">
      <c r="F930" s="143"/>
      <c r="G930" s="144"/>
    </row>
    <row r="931" ht="15.75" customHeight="1">
      <c r="F931" s="143"/>
      <c r="G931" s="144"/>
    </row>
    <row r="932" ht="15.75" customHeight="1">
      <c r="F932" s="143"/>
      <c r="G932" s="144"/>
    </row>
    <row r="933" ht="15.75" customHeight="1">
      <c r="F933" s="143"/>
      <c r="G933" s="144"/>
    </row>
    <row r="934" ht="15.75" customHeight="1">
      <c r="F934" s="143"/>
      <c r="G934" s="144"/>
    </row>
    <row r="935" ht="15.75" customHeight="1">
      <c r="F935" s="143"/>
      <c r="G935" s="144"/>
    </row>
    <row r="936" ht="15.75" customHeight="1">
      <c r="F936" s="143"/>
      <c r="G936" s="144"/>
    </row>
    <row r="937" ht="15.75" customHeight="1">
      <c r="F937" s="143"/>
      <c r="G937" s="144"/>
    </row>
    <row r="938" ht="15.75" customHeight="1">
      <c r="F938" s="143"/>
      <c r="G938" s="144"/>
    </row>
    <row r="939" ht="15.75" customHeight="1">
      <c r="F939" s="143"/>
      <c r="G939" s="144"/>
    </row>
    <row r="940" ht="15.75" customHeight="1">
      <c r="F940" s="143"/>
      <c r="G940" s="144"/>
    </row>
    <row r="941" ht="15.75" customHeight="1">
      <c r="F941" s="143"/>
      <c r="G941" s="144"/>
    </row>
    <row r="942" ht="15.75" customHeight="1">
      <c r="F942" s="143"/>
      <c r="G942" s="144"/>
    </row>
    <row r="943" ht="15.75" customHeight="1">
      <c r="F943" s="143"/>
      <c r="G943" s="144"/>
    </row>
    <row r="944" ht="15.75" customHeight="1">
      <c r="F944" s="143"/>
      <c r="G944" s="144"/>
    </row>
    <row r="945" ht="15.75" customHeight="1">
      <c r="F945" s="143"/>
      <c r="G945" s="144"/>
    </row>
    <row r="946" ht="15.75" customHeight="1">
      <c r="F946" s="143"/>
      <c r="G946" s="144"/>
    </row>
    <row r="947" ht="15.75" customHeight="1">
      <c r="F947" s="143"/>
      <c r="G947" s="144"/>
    </row>
    <row r="948" ht="15.75" customHeight="1">
      <c r="F948" s="143"/>
      <c r="G948" s="144"/>
    </row>
    <row r="949" ht="15.75" customHeight="1">
      <c r="F949" s="143"/>
      <c r="G949" s="144"/>
    </row>
    <row r="950" ht="15.75" customHeight="1">
      <c r="F950" s="143"/>
      <c r="G950" s="144"/>
    </row>
    <row r="951" ht="15.75" customHeight="1">
      <c r="F951" s="143"/>
      <c r="G951" s="144"/>
    </row>
    <row r="952" ht="15.75" customHeight="1">
      <c r="F952" s="143"/>
      <c r="G952" s="144"/>
    </row>
    <row r="953" ht="15.75" customHeight="1">
      <c r="F953" s="143"/>
      <c r="G953" s="144"/>
    </row>
    <row r="954" ht="15.75" customHeight="1">
      <c r="F954" s="143"/>
      <c r="G954" s="144"/>
    </row>
    <row r="955" ht="15.75" customHeight="1">
      <c r="F955" s="143"/>
      <c r="G955" s="144"/>
    </row>
    <row r="956" ht="15.75" customHeight="1">
      <c r="F956" s="143"/>
      <c r="G956" s="144"/>
    </row>
    <row r="957" ht="15.75" customHeight="1">
      <c r="F957" s="143"/>
      <c r="G957" s="144"/>
    </row>
    <row r="958" ht="15.75" customHeight="1">
      <c r="F958" s="143"/>
      <c r="G958" s="144"/>
    </row>
    <row r="959" ht="15.75" customHeight="1">
      <c r="F959" s="143"/>
      <c r="G959" s="144"/>
    </row>
    <row r="960" ht="15.75" customHeight="1">
      <c r="F960" s="143"/>
      <c r="G960" s="144"/>
    </row>
    <row r="961" ht="15.75" customHeight="1">
      <c r="F961" s="143"/>
      <c r="G961" s="144"/>
    </row>
    <row r="962" ht="15.75" customHeight="1">
      <c r="F962" s="143"/>
      <c r="G962" s="144"/>
    </row>
    <row r="963" ht="15.75" customHeight="1">
      <c r="F963" s="143"/>
      <c r="G963" s="144"/>
    </row>
    <row r="964" ht="15.75" customHeight="1">
      <c r="F964" s="143"/>
      <c r="G964" s="144"/>
    </row>
    <row r="965" ht="15.75" customHeight="1">
      <c r="F965" s="143"/>
      <c r="G965" s="144"/>
    </row>
    <row r="966" ht="15.75" customHeight="1">
      <c r="F966" s="143"/>
      <c r="G966" s="144"/>
    </row>
    <row r="967" ht="15.75" customHeight="1">
      <c r="F967" s="143"/>
      <c r="G967" s="144"/>
    </row>
    <row r="968" ht="15.75" customHeight="1">
      <c r="F968" s="143"/>
      <c r="G968" s="144"/>
    </row>
    <row r="969" ht="15.75" customHeight="1">
      <c r="F969" s="143"/>
      <c r="G969" s="144"/>
    </row>
    <row r="970" ht="15.75" customHeight="1">
      <c r="F970" s="143"/>
      <c r="G970" s="144"/>
    </row>
    <row r="971" ht="15.75" customHeight="1">
      <c r="F971" s="143"/>
      <c r="G971" s="144"/>
    </row>
    <row r="972" ht="15.75" customHeight="1">
      <c r="F972" s="143"/>
      <c r="G972" s="144"/>
    </row>
    <row r="973" ht="15.75" customHeight="1">
      <c r="F973" s="143"/>
      <c r="G973" s="144"/>
    </row>
    <row r="974" ht="15.75" customHeight="1">
      <c r="F974" s="143"/>
      <c r="G974" s="144"/>
    </row>
    <row r="975" ht="15.75" customHeight="1">
      <c r="F975" s="143"/>
      <c r="G975" s="144"/>
    </row>
    <row r="976" ht="15.75" customHeight="1">
      <c r="F976" s="143"/>
      <c r="G976" s="144"/>
    </row>
    <row r="977" ht="15.75" customHeight="1">
      <c r="F977" s="143"/>
      <c r="G977" s="144"/>
    </row>
    <row r="978" ht="15.75" customHeight="1">
      <c r="F978" s="143"/>
      <c r="G978" s="144"/>
    </row>
    <row r="979" ht="15.75" customHeight="1">
      <c r="F979" s="143"/>
      <c r="G979" s="144"/>
    </row>
    <row r="980" ht="15.75" customHeight="1">
      <c r="F980" s="143"/>
      <c r="G980" s="144"/>
    </row>
    <row r="981" ht="15.75" customHeight="1">
      <c r="F981" s="143"/>
      <c r="G981" s="144"/>
    </row>
    <row r="982" ht="15.75" customHeight="1">
      <c r="F982" s="143"/>
      <c r="G982" s="144"/>
    </row>
    <row r="983" ht="15.75" customHeight="1">
      <c r="F983" s="143"/>
      <c r="G983" s="144"/>
    </row>
    <row r="984" ht="15.75" customHeight="1">
      <c r="F984" s="143"/>
      <c r="G984" s="144"/>
    </row>
    <row r="985" ht="15.75" customHeight="1">
      <c r="F985" s="143"/>
      <c r="G985" s="144"/>
    </row>
    <row r="986" ht="15.75" customHeight="1">
      <c r="F986" s="143"/>
      <c r="G986" s="144"/>
    </row>
    <row r="987" ht="15.75" customHeight="1">
      <c r="F987" s="143"/>
      <c r="G987" s="144"/>
    </row>
    <row r="988" ht="15.75" customHeight="1">
      <c r="F988" s="143"/>
      <c r="G988" s="144"/>
    </row>
    <row r="989" ht="15.75" customHeight="1">
      <c r="F989" s="143"/>
      <c r="G989" s="144"/>
    </row>
    <row r="990" ht="15.75" customHeight="1">
      <c r="F990" s="143"/>
      <c r="G990" s="144"/>
    </row>
    <row r="991" ht="15.75" customHeight="1">
      <c r="F991" s="143"/>
      <c r="G991" s="144"/>
    </row>
    <row r="992" ht="15.75" customHeight="1">
      <c r="F992" s="143"/>
      <c r="G992" s="144"/>
    </row>
    <row r="993" ht="15.75" customHeight="1">
      <c r="F993" s="143"/>
      <c r="G993" s="144"/>
    </row>
    <row r="994" ht="15.75" customHeight="1">
      <c r="F994" s="143"/>
      <c r="G994" s="144"/>
    </row>
    <row r="995" ht="15.75" customHeight="1">
      <c r="F995" s="143"/>
      <c r="G995" s="144"/>
    </row>
    <row r="996" ht="15.75" customHeight="1">
      <c r="F996" s="143"/>
      <c r="G996" s="144"/>
    </row>
    <row r="997" ht="15.75" customHeight="1">
      <c r="F997" s="143"/>
      <c r="G997" s="144"/>
    </row>
    <row r="998" ht="15.75" customHeight="1">
      <c r="F998" s="143"/>
      <c r="G998" s="144"/>
    </row>
    <row r="999" ht="15.75" customHeight="1">
      <c r="F999" s="143"/>
      <c r="G999" s="144"/>
    </row>
    <row r="1000" ht="15.75" customHeight="1">
      <c r="F1000" s="143"/>
      <c r="G1000" s="144"/>
    </row>
    <row r="1001" ht="15.75" customHeight="1">
      <c r="F1001" s="143"/>
      <c r="G1001" s="144"/>
    </row>
    <row r="1002" ht="15.75" customHeight="1">
      <c r="F1002" s="143"/>
      <c r="G1002" s="144"/>
    </row>
    <row r="1003" ht="15.75" customHeight="1">
      <c r="F1003" s="143"/>
      <c r="G1003" s="144"/>
    </row>
    <row r="1004" ht="15.75" customHeight="1">
      <c r="F1004" s="143"/>
      <c r="G1004" s="144"/>
    </row>
    <row r="1005" ht="15.75" customHeight="1">
      <c r="F1005" s="143"/>
      <c r="G1005" s="144"/>
    </row>
    <row r="1006" ht="15.75" customHeight="1">
      <c r="F1006" s="143"/>
      <c r="G1006" s="144"/>
    </row>
    <row r="1007" ht="15.75" customHeight="1">
      <c r="F1007" s="143"/>
      <c r="G1007" s="144"/>
    </row>
    <row r="1008" ht="15.75" customHeight="1">
      <c r="F1008" s="143"/>
      <c r="G1008" s="144"/>
    </row>
    <row r="1009" ht="15.75" customHeight="1">
      <c r="F1009" s="143"/>
      <c r="G1009" s="144"/>
    </row>
    <row r="1010" ht="15.75" customHeight="1">
      <c r="F1010" s="143"/>
      <c r="G1010" s="144"/>
    </row>
  </sheetData>
  <mergeCells count="8">
    <mergeCell ref="A1:D1"/>
    <mergeCell ref="F1:G1"/>
    <mergeCell ref="I1:J1"/>
    <mergeCell ref="A4:A6"/>
    <mergeCell ref="B4:B6"/>
    <mergeCell ref="A8:A9"/>
    <mergeCell ref="I8:J8"/>
    <mergeCell ref="F48:G48"/>
  </mergeCells>
  <hyperlinks>
    <hyperlink r:id="rId2" ref="F12"/>
    <hyperlink r:id="rId3" ref="F36"/>
    <hyperlink r:id="rId4" ref="F37"/>
    <hyperlink r:id="rId5" ref="F38"/>
    <hyperlink r:id="rId6" ref="F39"/>
    <hyperlink r:id="rId7" location="about" ref="F41"/>
  </hyperlinks>
  <printOptions/>
  <pageMargins bottom="0.75" footer="0.0" header="0.0" left="0.7" right="0.7" top="0.75"/>
  <pageSetup orientation="portrait"/>
  <drawing r:id="rId8"/>
  <legacyDrawing r:id="rId9"/>
  <tableParts count="4">
    <tablePart r:id="rId14"/>
    <tablePart r:id="rId15"/>
    <tablePart r:id="rId16"/>
    <tablePart r:id="rId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13.43"/>
    <col customWidth="1" hidden="1" min="2" max="2" width="13.43"/>
    <col customWidth="1" min="3" max="3" width="13.43"/>
    <col customWidth="1" min="4" max="4" width="28.86"/>
    <col customWidth="1" min="5" max="5" width="17.43"/>
    <col customWidth="1" min="6" max="6" width="33.29"/>
    <col customWidth="1" min="7" max="7" width="36.43"/>
    <col customWidth="1" min="8" max="8" width="47.86"/>
    <col customWidth="1" min="9" max="9" width="25.29"/>
    <col customWidth="1" min="10" max="10" width="25.43"/>
    <col customWidth="1" min="11" max="11" width="26.14"/>
    <col customWidth="1" min="12" max="12" width="23.29"/>
    <col customWidth="1" min="13" max="13" width="20.86"/>
    <col customWidth="1" min="14" max="14" width="17.43"/>
    <col customWidth="1" min="15" max="15" width="29.0"/>
    <col customWidth="1" min="16" max="16" width="24.14"/>
    <col customWidth="1" min="17" max="17" width="25.71"/>
    <col customWidth="1" min="18" max="18" width="52.14"/>
    <col customWidth="1" min="19" max="19" width="16.43"/>
    <col customWidth="1" hidden="1" min="20" max="22" width="25.71"/>
  </cols>
  <sheetData>
    <row r="1" ht="46.5" customHeight="1">
      <c r="A1" s="145" t="s">
        <v>117</v>
      </c>
      <c r="B1" s="146" t="s">
        <v>220</v>
      </c>
      <c r="C1" s="146" t="s">
        <v>121</v>
      </c>
      <c r="D1" s="146" t="s">
        <v>124</v>
      </c>
      <c r="E1" s="146" t="s">
        <v>128</v>
      </c>
      <c r="F1" s="147" t="s">
        <v>132</v>
      </c>
      <c r="G1" s="146" t="s">
        <v>136</v>
      </c>
      <c r="H1" s="146" t="s">
        <v>221</v>
      </c>
      <c r="I1" s="146" t="s">
        <v>144</v>
      </c>
      <c r="J1" s="146" t="s">
        <v>148</v>
      </c>
      <c r="K1" s="147" t="s">
        <v>152</v>
      </c>
      <c r="L1" s="147" t="s">
        <v>5</v>
      </c>
      <c r="M1" s="147" t="s">
        <v>159</v>
      </c>
      <c r="N1" s="146" t="s">
        <v>163</v>
      </c>
      <c r="O1" s="146" t="s">
        <v>167</v>
      </c>
      <c r="P1" s="146" t="s">
        <v>171</v>
      </c>
      <c r="Q1" s="146" t="s">
        <v>175</v>
      </c>
      <c r="R1" s="148" t="s">
        <v>222</v>
      </c>
      <c r="S1" s="147" t="s">
        <v>223</v>
      </c>
      <c r="T1" s="149" t="s">
        <v>224</v>
      </c>
      <c r="U1" s="149" t="s">
        <v>225</v>
      </c>
      <c r="V1" s="149" t="s">
        <v>226</v>
      </c>
      <c r="W1" s="150"/>
      <c r="X1" s="150"/>
      <c r="Y1" s="150"/>
      <c r="Z1" s="150"/>
      <c r="AA1" s="150"/>
      <c r="AB1" s="150"/>
      <c r="AC1" s="150"/>
      <c r="AD1" s="150"/>
      <c r="AE1" s="150"/>
      <c r="AF1" s="150"/>
      <c r="AG1" s="150"/>
      <c r="AH1" s="150"/>
      <c r="AI1" s="150"/>
      <c r="AJ1" s="150"/>
      <c r="AK1" s="150"/>
      <c r="AL1" s="150"/>
      <c r="AM1" s="150"/>
      <c r="AN1" s="150"/>
      <c r="AO1" s="150"/>
      <c r="AP1" s="150"/>
      <c r="AQ1" s="150"/>
      <c r="AR1" s="150"/>
      <c r="AS1" s="150"/>
      <c r="AT1" s="150"/>
      <c r="AU1" s="150"/>
      <c r="AV1" s="150"/>
      <c r="AW1" s="150"/>
      <c r="AX1" s="150"/>
      <c r="AY1" s="150"/>
      <c r="AZ1" s="150"/>
      <c r="BA1" s="150"/>
      <c r="BB1" s="150"/>
      <c r="BC1" s="150"/>
      <c r="BD1" s="150"/>
      <c r="BE1" s="150"/>
      <c r="BF1" s="150"/>
      <c r="BG1" s="150"/>
      <c r="BH1" s="150"/>
      <c r="BI1" s="150"/>
      <c r="BJ1" s="150"/>
      <c r="BK1" s="150"/>
      <c r="BL1" s="150"/>
      <c r="BM1" s="150"/>
      <c r="BN1" s="150"/>
      <c r="BO1" s="150"/>
      <c r="BP1" s="150"/>
      <c r="BQ1" s="150"/>
      <c r="BR1" s="150"/>
      <c r="BS1" s="150"/>
      <c r="BT1" s="150"/>
      <c r="BU1" s="150"/>
      <c r="BV1" s="150"/>
      <c r="BW1" s="150"/>
      <c r="BX1" s="150"/>
      <c r="BY1" s="150"/>
      <c r="BZ1" s="150"/>
      <c r="CA1" s="150"/>
      <c r="CB1" s="150"/>
      <c r="CC1" s="150"/>
      <c r="CD1" s="150"/>
      <c r="CE1" s="150"/>
      <c r="CF1" s="150"/>
      <c r="CG1" s="150"/>
      <c r="CH1" s="150"/>
      <c r="CI1" s="150"/>
      <c r="CJ1" s="150"/>
      <c r="CK1" s="150"/>
      <c r="CL1" s="150"/>
      <c r="CM1" s="150"/>
      <c r="CN1" s="150"/>
      <c r="CO1" s="150"/>
      <c r="CP1" s="150"/>
      <c r="CQ1" s="150"/>
      <c r="CR1" s="150"/>
      <c r="CS1" s="150"/>
      <c r="CT1" s="150"/>
      <c r="CU1" s="150"/>
      <c r="CV1" s="150"/>
      <c r="CW1" s="150"/>
      <c r="CX1" s="150"/>
      <c r="CY1" s="150"/>
      <c r="CZ1" s="150"/>
      <c r="DA1" s="150"/>
      <c r="DB1" s="150"/>
      <c r="DC1" s="150"/>
      <c r="DD1" s="150"/>
      <c r="DE1" s="150"/>
      <c r="DF1" s="150"/>
      <c r="DG1" s="150"/>
      <c r="DH1" s="150"/>
      <c r="DI1" s="150"/>
      <c r="DJ1" s="150"/>
      <c r="DK1" s="150"/>
      <c r="DL1" s="150"/>
      <c r="DM1" s="150"/>
      <c r="DN1" s="150"/>
      <c r="DO1" s="150"/>
      <c r="DP1" s="150"/>
      <c r="DQ1" s="150"/>
      <c r="DR1" s="150"/>
      <c r="DS1" s="150"/>
      <c r="DT1" s="150"/>
      <c r="DU1" s="150"/>
      <c r="DV1" s="150"/>
      <c r="DW1" s="150"/>
      <c r="DX1" s="150"/>
      <c r="DY1" s="150"/>
      <c r="DZ1" s="150"/>
      <c r="EA1" s="150"/>
      <c r="EB1" s="150"/>
      <c r="EC1" s="150"/>
      <c r="ED1" s="150"/>
      <c r="EE1" s="150"/>
      <c r="EF1" s="150"/>
      <c r="EG1" s="150"/>
      <c r="EH1" s="150"/>
      <c r="EI1" s="150"/>
      <c r="EJ1" s="150"/>
      <c r="EK1" s="150"/>
      <c r="EL1" s="150"/>
      <c r="EM1" s="150"/>
      <c r="EN1" s="150"/>
      <c r="EO1" s="150"/>
      <c r="EP1" s="150"/>
      <c r="EQ1" s="150"/>
      <c r="ER1" s="150"/>
    </row>
    <row r="2" ht="107.25" customHeight="1">
      <c r="A2" s="114">
        <v>1.0</v>
      </c>
      <c r="B2" s="151" t="s">
        <v>227</v>
      </c>
      <c r="C2" s="152" t="s">
        <v>218</v>
      </c>
      <c r="D2" s="153" t="s">
        <v>228</v>
      </c>
      <c r="E2" s="154" t="s">
        <v>229</v>
      </c>
      <c r="F2" s="153" t="s">
        <v>230</v>
      </c>
      <c r="G2" s="155" t="s">
        <v>231</v>
      </c>
      <c r="H2" s="156" t="s">
        <v>232</v>
      </c>
      <c r="I2" s="157" t="s">
        <v>233</v>
      </c>
      <c r="J2" s="156" t="s">
        <v>234</v>
      </c>
      <c r="K2" s="157" t="s">
        <v>235</v>
      </c>
      <c r="L2" s="151" t="s">
        <v>236</v>
      </c>
      <c r="M2" s="151" t="s">
        <v>237</v>
      </c>
      <c r="N2" s="151" t="s">
        <v>45</v>
      </c>
      <c r="O2" s="151" t="s">
        <v>45</v>
      </c>
      <c r="P2" s="156"/>
      <c r="Q2" s="151" t="s">
        <v>238</v>
      </c>
      <c r="R2" s="158" t="s">
        <v>239</v>
      </c>
      <c r="S2" s="151" t="s">
        <v>240</v>
      </c>
      <c r="T2" s="159"/>
      <c r="U2" s="159"/>
      <c r="V2" s="159"/>
      <c r="W2" s="160"/>
      <c r="X2" s="160"/>
      <c r="Y2" s="160"/>
      <c r="Z2" s="160"/>
      <c r="AA2" s="160"/>
      <c r="AB2" s="160"/>
      <c r="AC2" s="160"/>
      <c r="AD2" s="160"/>
      <c r="AE2" s="160"/>
      <c r="AF2" s="160"/>
      <c r="AG2" s="160"/>
      <c r="AH2" s="160"/>
      <c r="AI2" s="160"/>
      <c r="AJ2" s="160"/>
      <c r="AK2" s="160"/>
      <c r="AL2" s="160"/>
      <c r="AM2" s="160"/>
      <c r="AN2" s="160"/>
      <c r="AO2" s="160"/>
      <c r="AP2" s="160"/>
      <c r="AQ2" s="160"/>
      <c r="AR2" s="160"/>
      <c r="AS2" s="160"/>
      <c r="AT2" s="160"/>
      <c r="AU2" s="160"/>
      <c r="AV2" s="160"/>
      <c r="AW2" s="160"/>
      <c r="AX2" s="160"/>
      <c r="AY2" s="160"/>
      <c r="AZ2" s="160"/>
      <c r="BA2" s="160"/>
      <c r="BB2" s="160"/>
      <c r="BC2" s="160"/>
      <c r="BD2" s="160"/>
      <c r="BE2" s="160"/>
      <c r="BF2" s="160"/>
      <c r="BG2" s="160"/>
      <c r="BH2" s="160"/>
      <c r="BI2" s="160"/>
      <c r="BJ2" s="160"/>
      <c r="BK2" s="160"/>
      <c r="BL2" s="160"/>
      <c r="BM2" s="160"/>
      <c r="BN2" s="160"/>
      <c r="BO2" s="160"/>
      <c r="BP2" s="160"/>
      <c r="BQ2" s="160"/>
      <c r="BR2" s="160"/>
      <c r="BS2" s="160"/>
      <c r="BT2" s="160"/>
      <c r="BU2" s="160"/>
      <c r="BV2" s="160"/>
      <c r="BW2" s="160"/>
      <c r="BX2" s="160"/>
      <c r="BY2" s="160"/>
      <c r="BZ2" s="160"/>
      <c r="CA2" s="160"/>
      <c r="CB2" s="160"/>
      <c r="CC2" s="160"/>
      <c r="CD2" s="160"/>
      <c r="CE2" s="160"/>
      <c r="CF2" s="160"/>
      <c r="CG2" s="160"/>
      <c r="CH2" s="160"/>
      <c r="CI2" s="160"/>
      <c r="CJ2" s="160"/>
      <c r="CK2" s="160"/>
      <c r="CL2" s="160"/>
      <c r="CM2" s="160"/>
      <c r="CN2" s="160"/>
      <c r="CO2" s="160"/>
      <c r="CP2" s="160"/>
      <c r="CQ2" s="160"/>
      <c r="CR2" s="160"/>
      <c r="CS2" s="160"/>
      <c r="CT2" s="160"/>
      <c r="CU2" s="160"/>
      <c r="CV2" s="160"/>
      <c r="CW2" s="160"/>
      <c r="CX2" s="160"/>
      <c r="CY2" s="160"/>
      <c r="CZ2" s="160"/>
      <c r="DA2" s="160"/>
      <c r="DB2" s="160"/>
      <c r="DC2" s="160"/>
      <c r="DD2" s="160"/>
      <c r="DE2" s="160"/>
      <c r="DF2" s="160"/>
      <c r="DG2" s="160"/>
      <c r="DH2" s="160"/>
      <c r="DI2" s="160"/>
      <c r="DJ2" s="160"/>
      <c r="DK2" s="160"/>
      <c r="DL2" s="160"/>
      <c r="DM2" s="160"/>
      <c r="DN2" s="160"/>
      <c r="DO2" s="160"/>
      <c r="DP2" s="160"/>
      <c r="DQ2" s="160"/>
      <c r="DR2" s="160"/>
      <c r="DS2" s="160"/>
      <c r="DT2" s="160"/>
      <c r="DU2" s="160"/>
      <c r="DV2" s="160"/>
      <c r="DW2" s="160"/>
      <c r="DX2" s="160"/>
      <c r="DY2" s="160"/>
      <c r="DZ2" s="160"/>
      <c r="EA2" s="160"/>
      <c r="EB2" s="160"/>
      <c r="EC2" s="160"/>
      <c r="ED2" s="160"/>
      <c r="EE2" s="160"/>
      <c r="EF2" s="160"/>
      <c r="EG2" s="160"/>
      <c r="EH2" s="160"/>
      <c r="EI2" s="160"/>
      <c r="EJ2" s="160"/>
      <c r="EK2" s="160"/>
      <c r="EL2" s="160"/>
      <c r="EM2" s="160"/>
      <c r="EN2" s="160"/>
      <c r="EO2" s="160"/>
      <c r="EP2" s="160"/>
      <c r="EQ2" s="160"/>
      <c r="ER2" s="160"/>
    </row>
    <row r="3" ht="107.25" customHeight="1">
      <c r="A3" s="114">
        <v>2.0</v>
      </c>
      <c r="B3" s="151" t="s">
        <v>241</v>
      </c>
      <c r="C3" s="152" t="s">
        <v>218</v>
      </c>
      <c r="D3" s="153" t="s">
        <v>228</v>
      </c>
      <c r="E3" s="154" t="s">
        <v>229</v>
      </c>
      <c r="F3" s="153" t="s">
        <v>242</v>
      </c>
      <c r="G3" s="155" t="s">
        <v>243</v>
      </c>
      <c r="H3" s="156" t="s">
        <v>244</v>
      </c>
      <c r="I3" s="157" t="s">
        <v>245</v>
      </c>
      <c r="J3" s="156" t="s">
        <v>246</v>
      </c>
      <c r="K3" s="157" t="s">
        <v>247</v>
      </c>
      <c r="L3" s="151" t="s">
        <v>248</v>
      </c>
      <c r="M3" s="151" t="s">
        <v>237</v>
      </c>
      <c r="N3" s="151" t="s">
        <v>47</v>
      </c>
      <c r="O3" s="151" t="s">
        <v>45</v>
      </c>
      <c r="P3" s="156"/>
      <c r="Q3" s="151" t="s">
        <v>249</v>
      </c>
      <c r="R3" s="158" t="s">
        <v>250</v>
      </c>
      <c r="S3" s="151" t="s">
        <v>240</v>
      </c>
      <c r="T3" s="159"/>
      <c r="U3" s="159"/>
      <c r="V3" s="159"/>
      <c r="W3" s="160"/>
      <c r="X3" s="160"/>
      <c r="Y3" s="160"/>
      <c r="Z3" s="160"/>
      <c r="AA3" s="160"/>
      <c r="AB3" s="160"/>
      <c r="AC3" s="160"/>
      <c r="AD3" s="160"/>
      <c r="AE3" s="160"/>
      <c r="AF3" s="160"/>
      <c r="AG3" s="160"/>
      <c r="AH3" s="160"/>
      <c r="AI3" s="160"/>
      <c r="AJ3" s="160"/>
      <c r="AK3" s="160"/>
      <c r="AL3" s="160"/>
      <c r="AM3" s="160"/>
      <c r="AN3" s="160"/>
      <c r="AO3" s="160"/>
      <c r="AP3" s="160"/>
      <c r="AQ3" s="160"/>
      <c r="AR3" s="160"/>
      <c r="AS3" s="160"/>
      <c r="AT3" s="160"/>
      <c r="AU3" s="160"/>
      <c r="AV3" s="160"/>
      <c r="AW3" s="160"/>
      <c r="AX3" s="160"/>
      <c r="AY3" s="160"/>
      <c r="AZ3" s="160"/>
      <c r="BA3" s="160"/>
      <c r="BB3" s="160"/>
      <c r="BC3" s="160"/>
      <c r="BD3" s="160"/>
      <c r="BE3" s="160"/>
      <c r="BF3" s="160"/>
      <c r="BG3" s="160"/>
      <c r="BH3" s="160"/>
      <c r="BI3" s="160"/>
      <c r="BJ3" s="160"/>
      <c r="BK3" s="160"/>
      <c r="BL3" s="160"/>
      <c r="BM3" s="160"/>
      <c r="BN3" s="160"/>
      <c r="BO3" s="160"/>
      <c r="BP3" s="160"/>
      <c r="BQ3" s="160"/>
      <c r="BR3" s="160"/>
      <c r="BS3" s="160"/>
      <c r="BT3" s="160"/>
      <c r="BU3" s="160"/>
      <c r="BV3" s="160"/>
      <c r="BW3" s="160"/>
      <c r="BX3" s="160"/>
      <c r="BY3" s="160"/>
      <c r="BZ3" s="160"/>
      <c r="CA3" s="160"/>
      <c r="CB3" s="160"/>
      <c r="CC3" s="160"/>
      <c r="CD3" s="160"/>
      <c r="CE3" s="160"/>
      <c r="CF3" s="160"/>
      <c r="CG3" s="160"/>
      <c r="CH3" s="160"/>
      <c r="CI3" s="160"/>
      <c r="CJ3" s="160"/>
      <c r="CK3" s="160"/>
      <c r="CL3" s="160"/>
      <c r="CM3" s="160"/>
      <c r="CN3" s="160"/>
      <c r="CO3" s="160"/>
      <c r="CP3" s="160"/>
      <c r="CQ3" s="160"/>
      <c r="CR3" s="160"/>
      <c r="CS3" s="160"/>
      <c r="CT3" s="160"/>
      <c r="CU3" s="160"/>
      <c r="CV3" s="160"/>
      <c r="CW3" s="160"/>
      <c r="CX3" s="160"/>
      <c r="CY3" s="160"/>
      <c r="CZ3" s="160"/>
      <c r="DA3" s="160"/>
      <c r="DB3" s="160"/>
      <c r="DC3" s="160"/>
      <c r="DD3" s="160"/>
      <c r="DE3" s="160"/>
      <c r="DF3" s="160"/>
      <c r="DG3" s="160"/>
      <c r="DH3" s="160"/>
      <c r="DI3" s="160"/>
      <c r="DJ3" s="160"/>
      <c r="DK3" s="160"/>
      <c r="DL3" s="160"/>
      <c r="DM3" s="160"/>
      <c r="DN3" s="160"/>
      <c r="DO3" s="160"/>
      <c r="DP3" s="160"/>
      <c r="DQ3" s="160"/>
      <c r="DR3" s="160"/>
      <c r="DS3" s="160"/>
      <c r="DT3" s="160"/>
      <c r="DU3" s="160"/>
      <c r="DV3" s="160"/>
      <c r="DW3" s="160"/>
      <c r="DX3" s="160"/>
      <c r="DY3" s="160"/>
      <c r="DZ3" s="160"/>
      <c r="EA3" s="160"/>
      <c r="EB3" s="160"/>
      <c r="EC3" s="160"/>
      <c r="ED3" s="160"/>
      <c r="EE3" s="160"/>
      <c r="EF3" s="160"/>
      <c r="EG3" s="160"/>
      <c r="EH3" s="160"/>
      <c r="EI3" s="160"/>
      <c r="EJ3" s="160"/>
      <c r="EK3" s="160"/>
      <c r="EL3" s="160"/>
      <c r="EM3" s="160"/>
      <c r="EN3" s="160"/>
      <c r="EO3" s="160"/>
      <c r="EP3" s="160"/>
      <c r="EQ3" s="160"/>
      <c r="ER3" s="160"/>
    </row>
    <row r="4" ht="107.25" customHeight="1">
      <c r="A4" s="114">
        <v>3.0</v>
      </c>
      <c r="B4" s="151" t="s">
        <v>251</v>
      </c>
      <c r="C4" s="152" t="s">
        <v>218</v>
      </c>
      <c r="D4" s="153" t="s">
        <v>228</v>
      </c>
      <c r="E4" s="154" t="s">
        <v>229</v>
      </c>
      <c r="F4" s="153" t="s">
        <v>252</v>
      </c>
      <c r="G4" s="155" t="s">
        <v>253</v>
      </c>
      <c r="H4" s="156" t="s">
        <v>254</v>
      </c>
      <c r="I4" s="157" t="s">
        <v>255</v>
      </c>
      <c r="J4" s="156" t="s">
        <v>256</v>
      </c>
      <c r="K4" s="157" t="s">
        <v>257</v>
      </c>
      <c r="L4" s="151" t="s">
        <v>258</v>
      </c>
      <c r="M4" s="151" t="s">
        <v>237</v>
      </c>
      <c r="N4" s="151" t="s">
        <v>45</v>
      </c>
      <c r="O4" s="151" t="s">
        <v>45</v>
      </c>
      <c r="P4" s="156"/>
      <c r="Q4" s="151" t="s">
        <v>259</v>
      </c>
      <c r="R4" s="158" t="s">
        <v>260</v>
      </c>
      <c r="S4" s="151" t="s">
        <v>240</v>
      </c>
      <c r="T4" s="159"/>
      <c r="U4" s="159"/>
      <c r="V4" s="159"/>
      <c r="W4" s="160"/>
      <c r="X4" s="160"/>
      <c r="Y4" s="160"/>
      <c r="Z4" s="160"/>
      <c r="AA4" s="160"/>
      <c r="AB4" s="160"/>
      <c r="AC4" s="160"/>
      <c r="AD4" s="160"/>
      <c r="AE4" s="160"/>
      <c r="AF4" s="160"/>
      <c r="AG4" s="160"/>
      <c r="AH4" s="160"/>
      <c r="AI4" s="160"/>
      <c r="AJ4" s="160"/>
      <c r="AK4" s="160"/>
      <c r="AL4" s="160"/>
      <c r="AM4" s="160"/>
      <c r="AN4" s="160"/>
      <c r="AO4" s="160"/>
      <c r="AP4" s="160"/>
      <c r="AQ4" s="160"/>
      <c r="AR4" s="160"/>
      <c r="AS4" s="160"/>
      <c r="AT4" s="160"/>
      <c r="AU4" s="160"/>
      <c r="AV4" s="160"/>
      <c r="AW4" s="160"/>
      <c r="AX4" s="160"/>
      <c r="AY4" s="160"/>
      <c r="AZ4" s="160"/>
      <c r="BA4" s="160"/>
      <c r="BB4" s="160"/>
      <c r="BC4" s="160"/>
      <c r="BD4" s="160"/>
      <c r="BE4" s="160"/>
      <c r="BF4" s="160"/>
      <c r="BG4" s="160"/>
      <c r="BH4" s="160"/>
      <c r="BI4" s="160"/>
      <c r="BJ4" s="160"/>
      <c r="BK4" s="160"/>
      <c r="BL4" s="160"/>
      <c r="BM4" s="160"/>
      <c r="BN4" s="160"/>
      <c r="BO4" s="160"/>
      <c r="BP4" s="160"/>
      <c r="BQ4" s="160"/>
      <c r="BR4" s="160"/>
      <c r="BS4" s="160"/>
      <c r="BT4" s="160"/>
      <c r="BU4" s="160"/>
      <c r="BV4" s="160"/>
      <c r="BW4" s="160"/>
      <c r="BX4" s="160"/>
      <c r="BY4" s="160"/>
      <c r="BZ4" s="160"/>
      <c r="CA4" s="160"/>
      <c r="CB4" s="160"/>
      <c r="CC4" s="160"/>
      <c r="CD4" s="160"/>
      <c r="CE4" s="160"/>
      <c r="CF4" s="160"/>
      <c r="CG4" s="160"/>
      <c r="CH4" s="160"/>
      <c r="CI4" s="160"/>
      <c r="CJ4" s="160"/>
      <c r="CK4" s="160"/>
      <c r="CL4" s="160"/>
      <c r="CM4" s="160"/>
      <c r="CN4" s="160"/>
      <c r="CO4" s="160"/>
      <c r="CP4" s="160"/>
      <c r="CQ4" s="160"/>
      <c r="CR4" s="160"/>
      <c r="CS4" s="160"/>
      <c r="CT4" s="160"/>
      <c r="CU4" s="160"/>
      <c r="CV4" s="160"/>
      <c r="CW4" s="160"/>
      <c r="CX4" s="160"/>
      <c r="CY4" s="160"/>
      <c r="CZ4" s="160"/>
      <c r="DA4" s="160"/>
      <c r="DB4" s="160"/>
      <c r="DC4" s="160"/>
      <c r="DD4" s="160"/>
      <c r="DE4" s="160"/>
      <c r="DF4" s="160"/>
      <c r="DG4" s="160"/>
      <c r="DH4" s="160"/>
      <c r="DI4" s="160"/>
      <c r="DJ4" s="160"/>
      <c r="DK4" s="160"/>
      <c r="DL4" s="160"/>
      <c r="DM4" s="160"/>
      <c r="DN4" s="160"/>
      <c r="DO4" s="160"/>
      <c r="DP4" s="160"/>
      <c r="DQ4" s="160"/>
      <c r="DR4" s="160"/>
      <c r="DS4" s="160"/>
      <c r="DT4" s="160"/>
      <c r="DU4" s="160"/>
      <c r="DV4" s="160"/>
      <c r="DW4" s="160"/>
      <c r="DX4" s="160"/>
      <c r="DY4" s="160"/>
      <c r="DZ4" s="160"/>
      <c r="EA4" s="160"/>
      <c r="EB4" s="160"/>
      <c r="EC4" s="160"/>
      <c r="ED4" s="160"/>
      <c r="EE4" s="160"/>
      <c r="EF4" s="160"/>
      <c r="EG4" s="160"/>
      <c r="EH4" s="160"/>
      <c r="EI4" s="160"/>
      <c r="EJ4" s="160"/>
      <c r="EK4" s="160"/>
      <c r="EL4" s="160"/>
      <c r="EM4" s="160"/>
      <c r="EN4" s="160"/>
      <c r="EO4" s="160"/>
      <c r="EP4" s="160"/>
      <c r="EQ4" s="160"/>
      <c r="ER4" s="160"/>
    </row>
    <row r="5" ht="107.25" customHeight="1">
      <c r="A5" s="114">
        <v>4.0</v>
      </c>
      <c r="B5" s="151" t="s">
        <v>261</v>
      </c>
      <c r="C5" s="152" t="s">
        <v>218</v>
      </c>
      <c r="D5" s="153" t="s">
        <v>228</v>
      </c>
      <c r="E5" s="154" t="s">
        <v>229</v>
      </c>
      <c r="F5" s="153" t="s">
        <v>242</v>
      </c>
      <c r="G5" s="155" t="s">
        <v>262</v>
      </c>
      <c r="H5" s="156" t="s">
        <v>263</v>
      </c>
      <c r="I5" s="157" t="s">
        <v>264</v>
      </c>
      <c r="J5" s="156" t="s">
        <v>265</v>
      </c>
      <c r="K5" s="157" t="s">
        <v>266</v>
      </c>
      <c r="L5" s="151" t="s">
        <v>248</v>
      </c>
      <c r="M5" s="151" t="s">
        <v>237</v>
      </c>
      <c r="N5" s="151" t="s">
        <v>47</v>
      </c>
      <c r="O5" s="151" t="s">
        <v>45</v>
      </c>
      <c r="P5" s="156"/>
      <c r="Q5" s="151" t="s">
        <v>249</v>
      </c>
      <c r="R5" s="158" t="s">
        <v>267</v>
      </c>
      <c r="S5" s="151" t="s">
        <v>240</v>
      </c>
      <c r="T5" s="159"/>
      <c r="U5" s="159"/>
      <c r="V5" s="159"/>
      <c r="W5" s="160"/>
      <c r="X5" s="160"/>
      <c r="Y5" s="160"/>
      <c r="Z5" s="160"/>
      <c r="AA5" s="160"/>
      <c r="AB5" s="160"/>
      <c r="AC5" s="160"/>
      <c r="AD5" s="160"/>
      <c r="AE5" s="160"/>
      <c r="AF5" s="160"/>
      <c r="AG5" s="160"/>
      <c r="AH5" s="160"/>
      <c r="AI5" s="160"/>
      <c r="AJ5" s="160"/>
      <c r="AK5" s="160"/>
      <c r="AL5" s="160"/>
      <c r="AM5" s="160"/>
      <c r="AN5" s="160"/>
      <c r="AO5" s="160"/>
      <c r="AP5" s="160"/>
      <c r="AQ5" s="160"/>
      <c r="AR5" s="160"/>
      <c r="AS5" s="160"/>
      <c r="AT5" s="160"/>
      <c r="AU5" s="160"/>
      <c r="AV5" s="160"/>
      <c r="AW5" s="160"/>
      <c r="AX5" s="160"/>
      <c r="AY5" s="160"/>
      <c r="AZ5" s="160"/>
      <c r="BA5" s="160"/>
      <c r="BB5" s="160"/>
      <c r="BC5" s="160"/>
      <c r="BD5" s="160"/>
      <c r="BE5" s="160"/>
      <c r="BF5" s="160"/>
      <c r="BG5" s="160"/>
      <c r="BH5" s="160"/>
      <c r="BI5" s="160"/>
      <c r="BJ5" s="160"/>
      <c r="BK5" s="160"/>
      <c r="BL5" s="160"/>
      <c r="BM5" s="160"/>
      <c r="BN5" s="160"/>
      <c r="BO5" s="160"/>
      <c r="BP5" s="160"/>
      <c r="BQ5" s="160"/>
      <c r="BR5" s="160"/>
      <c r="BS5" s="160"/>
      <c r="BT5" s="160"/>
      <c r="BU5" s="160"/>
      <c r="BV5" s="160"/>
      <c r="BW5" s="160"/>
      <c r="BX5" s="160"/>
      <c r="BY5" s="160"/>
      <c r="BZ5" s="160"/>
      <c r="CA5" s="160"/>
      <c r="CB5" s="160"/>
      <c r="CC5" s="160"/>
      <c r="CD5" s="160"/>
      <c r="CE5" s="160"/>
      <c r="CF5" s="160"/>
      <c r="CG5" s="160"/>
      <c r="CH5" s="160"/>
      <c r="CI5" s="160"/>
      <c r="CJ5" s="160"/>
      <c r="CK5" s="160"/>
      <c r="CL5" s="160"/>
      <c r="CM5" s="160"/>
      <c r="CN5" s="160"/>
      <c r="CO5" s="160"/>
      <c r="CP5" s="160"/>
      <c r="CQ5" s="160"/>
      <c r="CR5" s="160"/>
      <c r="CS5" s="160"/>
      <c r="CT5" s="160"/>
      <c r="CU5" s="160"/>
      <c r="CV5" s="160"/>
      <c r="CW5" s="160"/>
      <c r="CX5" s="160"/>
      <c r="CY5" s="160"/>
      <c r="CZ5" s="160"/>
      <c r="DA5" s="160"/>
      <c r="DB5" s="160"/>
      <c r="DC5" s="160"/>
      <c r="DD5" s="160"/>
      <c r="DE5" s="160"/>
      <c r="DF5" s="160"/>
      <c r="DG5" s="160"/>
      <c r="DH5" s="160"/>
      <c r="DI5" s="160"/>
      <c r="DJ5" s="160"/>
      <c r="DK5" s="160"/>
      <c r="DL5" s="160"/>
      <c r="DM5" s="160"/>
      <c r="DN5" s="160"/>
      <c r="DO5" s="160"/>
      <c r="DP5" s="160"/>
      <c r="DQ5" s="160"/>
      <c r="DR5" s="160"/>
      <c r="DS5" s="160"/>
      <c r="DT5" s="160"/>
      <c r="DU5" s="160"/>
      <c r="DV5" s="160"/>
      <c r="DW5" s="160"/>
      <c r="DX5" s="160"/>
      <c r="DY5" s="160"/>
      <c r="DZ5" s="160"/>
      <c r="EA5" s="160"/>
      <c r="EB5" s="160"/>
      <c r="EC5" s="160"/>
      <c r="ED5" s="160"/>
      <c r="EE5" s="160"/>
      <c r="EF5" s="160"/>
      <c r="EG5" s="160"/>
      <c r="EH5" s="160"/>
      <c r="EI5" s="160"/>
      <c r="EJ5" s="160"/>
      <c r="EK5" s="160"/>
      <c r="EL5" s="160"/>
      <c r="EM5" s="160"/>
      <c r="EN5" s="160"/>
      <c r="EO5" s="160"/>
      <c r="EP5" s="160"/>
      <c r="EQ5" s="160"/>
      <c r="ER5" s="160"/>
    </row>
    <row r="6" ht="107.25" customHeight="1">
      <c r="A6" s="114">
        <v>5.0</v>
      </c>
      <c r="B6" s="151" t="s">
        <v>268</v>
      </c>
      <c r="C6" s="152" t="s">
        <v>218</v>
      </c>
      <c r="D6" s="153" t="s">
        <v>228</v>
      </c>
      <c r="E6" s="154" t="s">
        <v>229</v>
      </c>
      <c r="F6" s="153" t="s">
        <v>242</v>
      </c>
      <c r="G6" s="155" t="s">
        <v>269</v>
      </c>
      <c r="H6" s="156" t="s">
        <v>270</v>
      </c>
      <c r="I6" s="157" t="s">
        <v>271</v>
      </c>
      <c r="J6" s="156" t="s">
        <v>272</v>
      </c>
      <c r="K6" s="157" t="s">
        <v>273</v>
      </c>
      <c r="L6" s="151" t="s">
        <v>274</v>
      </c>
      <c r="M6" s="151" t="s">
        <v>275</v>
      </c>
      <c r="N6" s="151" t="s">
        <v>47</v>
      </c>
      <c r="O6" s="151" t="s">
        <v>45</v>
      </c>
      <c r="P6" s="156"/>
      <c r="Q6" s="151" t="s">
        <v>249</v>
      </c>
      <c r="R6" s="158" t="s">
        <v>276</v>
      </c>
      <c r="S6" s="151" t="s">
        <v>240</v>
      </c>
      <c r="T6" s="159"/>
      <c r="U6" s="159"/>
      <c r="V6" s="159"/>
      <c r="W6" s="160"/>
      <c r="X6" s="160"/>
      <c r="Y6" s="160"/>
      <c r="Z6" s="160"/>
      <c r="AA6" s="160"/>
      <c r="AB6" s="160"/>
      <c r="AC6" s="160"/>
      <c r="AD6" s="160"/>
      <c r="AE6" s="160"/>
      <c r="AF6" s="160"/>
      <c r="AG6" s="160"/>
      <c r="AH6" s="160"/>
      <c r="AI6" s="160"/>
      <c r="AJ6" s="160"/>
      <c r="AK6" s="160"/>
      <c r="AL6" s="160"/>
      <c r="AM6" s="160"/>
      <c r="AN6" s="160"/>
      <c r="AO6" s="160"/>
      <c r="AP6" s="160"/>
      <c r="AQ6" s="160"/>
      <c r="AR6" s="160"/>
      <c r="AS6" s="160"/>
      <c r="AT6" s="160"/>
      <c r="AU6" s="160"/>
      <c r="AV6" s="160"/>
      <c r="AW6" s="160"/>
      <c r="AX6" s="160"/>
      <c r="AY6" s="160"/>
      <c r="AZ6" s="160"/>
      <c r="BA6" s="160"/>
      <c r="BB6" s="160"/>
      <c r="BC6" s="160"/>
      <c r="BD6" s="160"/>
      <c r="BE6" s="160"/>
      <c r="BF6" s="160"/>
      <c r="BG6" s="160"/>
      <c r="BH6" s="160"/>
      <c r="BI6" s="160"/>
      <c r="BJ6" s="160"/>
      <c r="BK6" s="160"/>
      <c r="BL6" s="160"/>
      <c r="BM6" s="160"/>
      <c r="BN6" s="160"/>
      <c r="BO6" s="160"/>
      <c r="BP6" s="160"/>
      <c r="BQ6" s="160"/>
      <c r="BR6" s="160"/>
      <c r="BS6" s="160"/>
      <c r="BT6" s="160"/>
      <c r="BU6" s="160"/>
      <c r="BV6" s="160"/>
      <c r="BW6" s="160"/>
      <c r="BX6" s="160"/>
      <c r="BY6" s="160"/>
      <c r="BZ6" s="160"/>
      <c r="CA6" s="160"/>
      <c r="CB6" s="160"/>
      <c r="CC6" s="160"/>
      <c r="CD6" s="160"/>
      <c r="CE6" s="160"/>
      <c r="CF6" s="160"/>
      <c r="CG6" s="160"/>
      <c r="CH6" s="160"/>
      <c r="CI6" s="160"/>
      <c r="CJ6" s="160"/>
      <c r="CK6" s="160"/>
      <c r="CL6" s="160"/>
      <c r="CM6" s="160"/>
      <c r="CN6" s="160"/>
      <c r="CO6" s="160"/>
      <c r="CP6" s="160"/>
      <c r="CQ6" s="160"/>
      <c r="CR6" s="160"/>
      <c r="CS6" s="160"/>
      <c r="CT6" s="160"/>
      <c r="CU6" s="160"/>
      <c r="CV6" s="160"/>
      <c r="CW6" s="160"/>
      <c r="CX6" s="160"/>
      <c r="CY6" s="160"/>
      <c r="CZ6" s="160"/>
      <c r="DA6" s="160"/>
      <c r="DB6" s="160"/>
      <c r="DC6" s="160"/>
      <c r="DD6" s="160"/>
      <c r="DE6" s="160"/>
      <c r="DF6" s="160"/>
      <c r="DG6" s="160"/>
      <c r="DH6" s="160"/>
      <c r="DI6" s="160"/>
      <c r="DJ6" s="160"/>
      <c r="DK6" s="160"/>
      <c r="DL6" s="160"/>
      <c r="DM6" s="160"/>
      <c r="DN6" s="160"/>
      <c r="DO6" s="160"/>
      <c r="DP6" s="160"/>
      <c r="DQ6" s="160"/>
      <c r="DR6" s="160"/>
      <c r="DS6" s="160"/>
      <c r="DT6" s="160"/>
      <c r="DU6" s="160"/>
      <c r="DV6" s="160"/>
      <c r="DW6" s="160"/>
      <c r="DX6" s="160"/>
      <c r="DY6" s="160"/>
      <c r="DZ6" s="160"/>
      <c r="EA6" s="160"/>
      <c r="EB6" s="160"/>
      <c r="EC6" s="160"/>
      <c r="ED6" s="160"/>
      <c r="EE6" s="160"/>
      <c r="EF6" s="160"/>
      <c r="EG6" s="160"/>
      <c r="EH6" s="160"/>
      <c r="EI6" s="160"/>
      <c r="EJ6" s="160"/>
      <c r="EK6" s="160"/>
      <c r="EL6" s="160"/>
      <c r="EM6" s="160"/>
      <c r="EN6" s="160"/>
      <c r="EO6" s="160"/>
      <c r="EP6" s="160"/>
      <c r="EQ6" s="160"/>
      <c r="ER6" s="160"/>
    </row>
    <row r="7" ht="107.25" customHeight="1">
      <c r="A7" s="114">
        <v>6.0</v>
      </c>
      <c r="B7" s="151" t="s">
        <v>277</v>
      </c>
      <c r="C7" s="152" t="s">
        <v>218</v>
      </c>
      <c r="D7" s="153" t="s">
        <v>228</v>
      </c>
      <c r="E7" s="154" t="s">
        <v>229</v>
      </c>
      <c r="F7" s="153" t="s">
        <v>230</v>
      </c>
      <c r="G7" s="155" t="s">
        <v>278</v>
      </c>
      <c r="H7" s="156" t="s">
        <v>279</v>
      </c>
      <c r="I7" s="157" t="s">
        <v>280</v>
      </c>
      <c r="J7" s="156" t="s">
        <v>281</v>
      </c>
      <c r="K7" s="157" t="s">
        <v>282</v>
      </c>
      <c r="L7" s="151" t="s">
        <v>248</v>
      </c>
      <c r="M7" s="151" t="s">
        <v>237</v>
      </c>
      <c r="N7" s="151" t="s">
        <v>47</v>
      </c>
      <c r="O7" s="151" t="s">
        <v>45</v>
      </c>
      <c r="P7" s="156"/>
      <c r="Q7" s="151" t="s">
        <v>249</v>
      </c>
      <c r="R7" s="158" t="s">
        <v>283</v>
      </c>
      <c r="S7" s="151" t="s">
        <v>240</v>
      </c>
      <c r="T7" s="159"/>
      <c r="U7" s="159"/>
      <c r="V7" s="159"/>
      <c r="W7" s="160"/>
      <c r="X7" s="160"/>
      <c r="Y7" s="160"/>
      <c r="Z7" s="160"/>
      <c r="AA7" s="160"/>
      <c r="AB7" s="160"/>
      <c r="AC7" s="160"/>
      <c r="AD7" s="160"/>
      <c r="AE7" s="160"/>
      <c r="AF7" s="160"/>
      <c r="AG7" s="160"/>
      <c r="AH7" s="160"/>
      <c r="AI7" s="160"/>
      <c r="AJ7" s="160"/>
      <c r="AK7" s="160"/>
      <c r="AL7" s="160"/>
      <c r="AM7" s="160"/>
      <c r="AN7" s="160"/>
      <c r="AO7" s="160"/>
      <c r="AP7" s="160"/>
      <c r="AQ7" s="160"/>
      <c r="AR7" s="160"/>
      <c r="AS7" s="160"/>
      <c r="AT7" s="160"/>
      <c r="AU7" s="160"/>
      <c r="AV7" s="160"/>
      <c r="AW7" s="160"/>
      <c r="AX7" s="160"/>
      <c r="AY7" s="160"/>
      <c r="AZ7" s="160"/>
      <c r="BA7" s="160"/>
      <c r="BB7" s="160"/>
      <c r="BC7" s="160"/>
      <c r="BD7" s="160"/>
      <c r="BE7" s="160"/>
      <c r="BF7" s="160"/>
      <c r="BG7" s="160"/>
      <c r="BH7" s="160"/>
      <c r="BI7" s="160"/>
      <c r="BJ7" s="160"/>
      <c r="BK7" s="160"/>
      <c r="BL7" s="160"/>
      <c r="BM7" s="160"/>
      <c r="BN7" s="160"/>
      <c r="BO7" s="160"/>
      <c r="BP7" s="160"/>
      <c r="BQ7" s="160"/>
      <c r="BR7" s="160"/>
      <c r="BS7" s="160"/>
      <c r="BT7" s="160"/>
      <c r="BU7" s="160"/>
      <c r="BV7" s="160"/>
      <c r="BW7" s="160"/>
      <c r="BX7" s="160"/>
      <c r="BY7" s="160"/>
      <c r="BZ7" s="160"/>
      <c r="CA7" s="160"/>
      <c r="CB7" s="160"/>
      <c r="CC7" s="160"/>
      <c r="CD7" s="160"/>
      <c r="CE7" s="160"/>
      <c r="CF7" s="160"/>
      <c r="CG7" s="160"/>
      <c r="CH7" s="160"/>
      <c r="CI7" s="160"/>
      <c r="CJ7" s="160"/>
      <c r="CK7" s="160"/>
      <c r="CL7" s="160"/>
      <c r="CM7" s="160"/>
      <c r="CN7" s="160"/>
      <c r="CO7" s="160"/>
      <c r="CP7" s="160"/>
      <c r="CQ7" s="160"/>
      <c r="CR7" s="160"/>
      <c r="CS7" s="160"/>
      <c r="CT7" s="160"/>
      <c r="CU7" s="160"/>
      <c r="CV7" s="160"/>
      <c r="CW7" s="160"/>
      <c r="CX7" s="160"/>
      <c r="CY7" s="160"/>
      <c r="CZ7" s="160"/>
      <c r="DA7" s="160"/>
      <c r="DB7" s="160"/>
      <c r="DC7" s="160"/>
      <c r="DD7" s="160"/>
      <c r="DE7" s="160"/>
      <c r="DF7" s="160"/>
      <c r="DG7" s="160"/>
      <c r="DH7" s="160"/>
      <c r="DI7" s="160"/>
      <c r="DJ7" s="160"/>
      <c r="DK7" s="160"/>
      <c r="DL7" s="160"/>
      <c r="DM7" s="160"/>
      <c r="DN7" s="160"/>
      <c r="DO7" s="160"/>
      <c r="DP7" s="160"/>
      <c r="DQ7" s="160"/>
      <c r="DR7" s="160"/>
      <c r="DS7" s="160"/>
      <c r="DT7" s="160"/>
      <c r="DU7" s="160"/>
      <c r="DV7" s="160"/>
      <c r="DW7" s="160"/>
      <c r="DX7" s="160"/>
      <c r="DY7" s="160"/>
      <c r="DZ7" s="160"/>
      <c r="EA7" s="160"/>
      <c r="EB7" s="160"/>
      <c r="EC7" s="160"/>
      <c r="ED7" s="160"/>
      <c r="EE7" s="160"/>
      <c r="EF7" s="160"/>
      <c r="EG7" s="160"/>
      <c r="EH7" s="160"/>
      <c r="EI7" s="160"/>
      <c r="EJ7" s="160"/>
      <c r="EK7" s="160"/>
      <c r="EL7" s="160"/>
      <c r="EM7" s="160"/>
      <c r="EN7" s="160"/>
      <c r="EO7" s="160"/>
      <c r="EP7" s="160"/>
      <c r="EQ7" s="160"/>
      <c r="ER7" s="160"/>
    </row>
    <row r="8" ht="107.25" customHeight="1">
      <c r="A8" s="114">
        <v>7.0</v>
      </c>
      <c r="B8" s="151" t="s">
        <v>284</v>
      </c>
      <c r="C8" s="152" t="s">
        <v>218</v>
      </c>
      <c r="D8" s="153" t="s">
        <v>228</v>
      </c>
      <c r="E8" s="154" t="s">
        <v>229</v>
      </c>
      <c r="F8" s="153" t="s">
        <v>230</v>
      </c>
      <c r="G8" s="155" t="s">
        <v>285</v>
      </c>
      <c r="H8" s="156" t="s">
        <v>286</v>
      </c>
      <c r="I8" s="157" t="s">
        <v>287</v>
      </c>
      <c r="J8" s="156" t="s">
        <v>288</v>
      </c>
      <c r="K8" s="157" t="s">
        <v>289</v>
      </c>
      <c r="L8" s="151" t="s">
        <v>290</v>
      </c>
      <c r="M8" s="151" t="s">
        <v>275</v>
      </c>
      <c r="N8" s="151" t="s">
        <v>45</v>
      </c>
      <c r="O8" s="151" t="s">
        <v>45</v>
      </c>
      <c r="P8" s="156"/>
      <c r="Q8" s="151" t="s">
        <v>291</v>
      </c>
      <c r="R8" s="158" t="s">
        <v>292</v>
      </c>
      <c r="S8" s="151" t="s">
        <v>240</v>
      </c>
      <c r="T8" s="159"/>
      <c r="U8" s="159"/>
      <c r="V8" s="159"/>
      <c r="W8" s="160"/>
      <c r="X8" s="160"/>
      <c r="Y8" s="160"/>
      <c r="Z8" s="160"/>
      <c r="AA8" s="160"/>
      <c r="AB8" s="160"/>
      <c r="AC8" s="160"/>
      <c r="AD8" s="160"/>
      <c r="AE8" s="160"/>
      <c r="AF8" s="160"/>
      <c r="AG8" s="160"/>
      <c r="AH8" s="160"/>
      <c r="AI8" s="160"/>
      <c r="AJ8" s="160"/>
      <c r="AK8" s="160"/>
      <c r="AL8" s="160"/>
      <c r="AM8" s="160"/>
      <c r="AN8" s="160"/>
      <c r="AO8" s="160"/>
      <c r="AP8" s="160"/>
      <c r="AQ8" s="160"/>
      <c r="AR8" s="160"/>
      <c r="AS8" s="160"/>
      <c r="AT8" s="160"/>
      <c r="AU8" s="160"/>
      <c r="AV8" s="160"/>
      <c r="AW8" s="160"/>
      <c r="AX8" s="160"/>
      <c r="AY8" s="160"/>
      <c r="AZ8" s="160"/>
      <c r="BA8" s="160"/>
      <c r="BB8" s="160"/>
      <c r="BC8" s="160"/>
      <c r="BD8" s="160"/>
      <c r="BE8" s="160"/>
      <c r="BF8" s="160"/>
      <c r="BG8" s="160"/>
      <c r="BH8" s="160"/>
      <c r="BI8" s="160"/>
      <c r="BJ8" s="160"/>
      <c r="BK8" s="160"/>
      <c r="BL8" s="160"/>
      <c r="BM8" s="160"/>
      <c r="BN8" s="160"/>
      <c r="BO8" s="160"/>
      <c r="BP8" s="160"/>
      <c r="BQ8" s="160"/>
      <c r="BR8" s="160"/>
      <c r="BS8" s="160"/>
      <c r="BT8" s="160"/>
      <c r="BU8" s="160"/>
      <c r="BV8" s="160"/>
      <c r="BW8" s="160"/>
      <c r="BX8" s="160"/>
      <c r="BY8" s="160"/>
      <c r="BZ8" s="160"/>
      <c r="CA8" s="160"/>
      <c r="CB8" s="160"/>
      <c r="CC8" s="160"/>
      <c r="CD8" s="160"/>
      <c r="CE8" s="160"/>
      <c r="CF8" s="160"/>
      <c r="CG8" s="160"/>
      <c r="CH8" s="160"/>
      <c r="CI8" s="160"/>
      <c r="CJ8" s="160"/>
      <c r="CK8" s="160"/>
      <c r="CL8" s="160"/>
      <c r="CM8" s="160"/>
      <c r="CN8" s="160"/>
      <c r="CO8" s="160"/>
      <c r="CP8" s="160"/>
      <c r="CQ8" s="160"/>
      <c r="CR8" s="160"/>
      <c r="CS8" s="160"/>
      <c r="CT8" s="160"/>
      <c r="CU8" s="160"/>
      <c r="CV8" s="160"/>
      <c r="CW8" s="160"/>
      <c r="CX8" s="160"/>
      <c r="CY8" s="160"/>
      <c r="CZ8" s="160"/>
      <c r="DA8" s="160"/>
      <c r="DB8" s="160"/>
      <c r="DC8" s="160"/>
      <c r="DD8" s="160"/>
      <c r="DE8" s="160"/>
      <c r="DF8" s="160"/>
      <c r="DG8" s="160"/>
      <c r="DH8" s="160"/>
      <c r="DI8" s="160"/>
      <c r="DJ8" s="160"/>
      <c r="DK8" s="160"/>
      <c r="DL8" s="160"/>
      <c r="DM8" s="160"/>
      <c r="DN8" s="160"/>
      <c r="DO8" s="160"/>
      <c r="DP8" s="160"/>
      <c r="DQ8" s="160"/>
      <c r="DR8" s="160"/>
      <c r="DS8" s="160"/>
      <c r="DT8" s="160"/>
      <c r="DU8" s="160"/>
      <c r="DV8" s="160"/>
      <c r="DW8" s="160"/>
      <c r="DX8" s="160"/>
      <c r="DY8" s="160"/>
      <c r="DZ8" s="160"/>
      <c r="EA8" s="160"/>
      <c r="EB8" s="160"/>
      <c r="EC8" s="160"/>
      <c r="ED8" s="160"/>
      <c r="EE8" s="160"/>
      <c r="EF8" s="160"/>
      <c r="EG8" s="160"/>
      <c r="EH8" s="160"/>
      <c r="EI8" s="160"/>
      <c r="EJ8" s="160"/>
      <c r="EK8" s="160"/>
      <c r="EL8" s="160"/>
      <c r="EM8" s="160"/>
      <c r="EN8" s="160"/>
      <c r="EO8" s="160"/>
      <c r="EP8" s="160"/>
      <c r="EQ8" s="160"/>
      <c r="ER8" s="160"/>
    </row>
    <row r="9" ht="107.25" customHeight="1">
      <c r="A9" s="114">
        <v>8.0</v>
      </c>
      <c r="B9" s="151" t="s">
        <v>293</v>
      </c>
      <c r="C9" s="152" t="s">
        <v>219</v>
      </c>
      <c r="D9" s="153" t="s">
        <v>228</v>
      </c>
      <c r="E9" s="154" t="s">
        <v>229</v>
      </c>
      <c r="F9" s="153" t="s">
        <v>252</v>
      </c>
      <c r="G9" s="155" t="s">
        <v>294</v>
      </c>
      <c r="H9" s="156" t="s">
        <v>295</v>
      </c>
      <c r="I9" s="157" t="s">
        <v>296</v>
      </c>
      <c r="J9" s="156" t="s">
        <v>297</v>
      </c>
      <c r="K9" s="157" t="s">
        <v>298</v>
      </c>
      <c r="L9" s="151" t="s">
        <v>258</v>
      </c>
      <c r="M9" s="151" t="s">
        <v>237</v>
      </c>
      <c r="N9" s="151" t="s">
        <v>45</v>
      </c>
      <c r="O9" s="151" t="s">
        <v>45</v>
      </c>
      <c r="P9" s="156"/>
      <c r="Q9" s="151" t="s">
        <v>259</v>
      </c>
      <c r="R9" s="158" t="s">
        <v>299</v>
      </c>
      <c r="S9" s="151" t="s">
        <v>240</v>
      </c>
      <c r="T9" s="159"/>
      <c r="U9" s="159"/>
      <c r="V9" s="159"/>
      <c r="W9" s="160"/>
      <c r="X9" s="160"/>
      <c r="Y9" s="160"/>
      <c r="Z9" s="160"/>
      <c r="AA9" s="160"/>
      <c r="AB9" s="160"/>
      <c r="AC9" s="160"/>
      <c r="AD9" s="160"/>
      <c r="AE9" s="160"/>
      <c r="AF9" s="160"/>
      <c r="AG9" s="160"/>
      <c r="AH9" s="160"/>
      <c r="AI9" s="160"/>
      <c r="AJ9" s="160"/>
      <c r="AK9" s="160"/>
      <c r="AL9" s="160"/>
      <c r="AM9" s="160"/>
      <c r="AN9" s="160"/>
      <c r="AO9" s="160"/>
      <c r="AP9" s="160"/>
      <c r="AQ9" s="160"/>
      <c r="AR9" s="160"/>
      <c r="AS9" s="160"/>
      <c r="AT9" s="160"/>
      <c r="AU9" s="160"/>
      <c r="AV9" s="160"/>
      <c r="AW9" s="160"/>
      <c r="AX9" s="160"/>
      <c r="AY9" s="160"/>
      <c r="AZ9" s="160"/>
      <c r="BA9" s="160"/>
      <c r="BB9" s="160"/>
      <c r="BC9" s="160"/>
      <c r="BD9" s="160"/>
      <c r="BE9" s="160"/>
      <c r="BF9" s="160"/>
      <c r="BG9" s="160"/>
      <c r="BH9" s="160"/>
      <c r="BI9" s="160"/>
      <c r="BJ9" s="160"/>
      <c r="BK9" s="160"/>
      <c r="BL9" s="160"/>
      <c r="BM9" s="160"/>
      <c r="BN9" s="160"/>
      <c r="BO9" s="160"/>
      <c r="BP9" s="160"/>
      <c r="BQ9" s="160"/>
      <c r="BR9" s="160"/>
      <c r="BS9" s="160"/>
      <c r="BT9" s="160"/>
      <c r="BU9" s="160"/>
      <c r="BV9" s="160"/>
      <c r="BW9" s="160"/>
      <c r="BX9" s="160"/>
      <c r="BY9" s="160"/>
      <c r="BZ9" s="160"/>
      <c r="CA9" s="160"/>
      <c r="CB9" s="160"/>
      <c r="CC9" s="160"/>
      <c r="CD9" s="160"/>
      <c r="CE9" s="160"/>
      <c r="CF9" s="160"/>
      <c r="CG9" s="160"/>
      <c r="CH9" s="160"/>
      <c r="CI9" s="160"/>
      <c r="CJ9" s="160"/>
      <c r="CK9" s="160"/>
      <c r="CL9" s="160"/>
      <c r="CM9" s="160"/>
      <c r="CN9" s="160"/>
      <c r="CO9" s="160"/>
      <c r="CP9" s="160"/>
      <c r="CQ9" s="160"/>
      <c r="CR9" s="160"/>
      <c r="CS9" s="160"/>
      <c r="CT9" s="160"/>
      <c r="CU9" s="160"/>
      <c r="CV9" s="160"/>
      <c r="CW9" s="160"/>
      <c r="CX9" s="160"/>
      <c r="CY9" s="160"/>
      <c r="CZ9" s="160"/>
      <c r="DA9" s="160"/>
      <c r="DB9" s="160"/>
      <c r="DC9" s="160"/>
      <c r="DD9" s="160"/>
      <c r="DE9" s="160"/>
      <c r="DF9" s="160"/>
      <c r="DG9" s="160"/>
      <c r="DH9" s="160"/>
      <c r="DI9" s="160"/>
      <c r="DJ9" s="160"/>
      <c r="DK9" s="160"/>
      <c r="DL9" s="160"/>
      <c r="DM9" s="160"/>
      <c r="DN9" s="160"/>
      <c r="DO9" s="160"/>
      <c r="DP9" s="160"/>
      <c r="DQ9" s="160"/>
      <c r="DR9" s="160"/>
      <c r="DS9" s="160"/>
      <c r="DT9" s="160"/>
      <c r="DU9" s="160"/>
      <c r="DV9" s="160"/>
      <c r="DW9" s="160"/>
      <c r="DX9" s="160"/>
      <c r="DY9" s="160"/>
      <c r="DZ9" s="160"/>
      <c r="EA9" s="160"/>
      <c r="EB9" s="160"/>
      <c r="EC9" s="160"/>
      <c r="ED9" s="160"/>
      <c r="EE9" s="160"/>
      <c r="EF9" s="160"/>
      <c r="EG9" s="160"/>
      <c r="EH9" s="160"/>
      <c r="EI9" s="160"/>
      <c r="EJ9" s="160"/>
      <c r="EK9" s="160"/>
      <c r="EL9" s="160"/>
      <c r="EM9" s="160"/>
      <c r="EN9" s="160"/>
      <c r="EO9" s="160"/>
      <c r="EP9" s="160"/>
      <c r="EQ9" s="160"/>
      <c r="ER9" s="160"/>
    </row>
    <row r="10" ht="107.25" customHeight="1">
      <c r="A10" s="114">
        <v>9.0</v>
      </c>
      <c r="B10" s="151" t="s">
        <v>300</v>
      </c>
      <c r="C10" s="152" t="s">
        <v>219</v>
      </c>
      <c r="D10" s="153" t="s">
        <v>228</v>
      </c>
      <c r="E10" s="154" t="s">
        <v>229</v>
      </c>
      <c r="F10" s="153" t="s">
        <v>242</v>
      </c>
      <c r="G10" s="155" t="s">
        <v>301</v>
      </c>
      <c r="H10" s="156" t="s">
        <v>302</v>
      </c>
      <c r="I10" s="157" t="s">
        <v>303</v>
      </c>
      <c r="J10" s="156" t="s">
        <v>304</v>
      </c>
      <c r="K10" s="157" t="s">
        <v>305</v>
      </c>
      <c r="L10" s="151" t="s">
        <v>306</v>
      </c>
      <c r="M10" s="151" t="s">
        <v>237</v>
      </c>
      <c r="N10" s="151" t="s">
        <v>47</v>
      </c>
      <c r="O10" s="151" t="s">
        <v>47</v>
      </c>
      <c r="P10" s="156"/>
      <c r="Q10" s="151" t="s">
        <v>291</v>
      </c>
      <c r="R10" s="158" t="s">
        <v>307</v>
      </c>
      <c r="S10" s="151" t="s">
        <v>240</v>
      </c>
      <c r="T10" s="159"/>
      <c r="U10" s="159"/>
      <c r="V10" s="159"/>
      <c r="W10" s="160"/>
      <c r="X10" s="160"/>
      <c r="Y10" s="160"/>
      <c r="Z10" s="160"/>
      <c r="AA10" s="160"/>
      <c r="AB10" s="160"/>
      <c r="AC10" s="160"/>
      <c r="AD10" s="160"/>
      <c r="AE10" s="160"/>
      <c r="AF10" s="160"/>
      <c r="AG10" s="160"/>
      <c r="AH10" s="160"/>
      <c r="AI10" s="160"/>
      <c r="AJ10" s="160"/>
      <c r="AK10" s="160"/>
      <c r="AL10" s="160"/>
      <c r="AM10" s="160"/>
      <c r="AN10" s="160"/>
      <c r="AO10" s="160"/>
      <c r="AP10" s="160"/>
      <c r="AQ10" s="160"/>
      <c r="AR10" s="160"/>
      <c r="AS10" s="160"/>
      <c r="AT10" s="160"/>
      <c r="AU10" s="160"/>
      <c r="AV10" s="160"/>
      <c r="AW10" s="160"/>
      <c r="AX10" s="160"/>
      <c r="AY10" s="160"/>
      <c r="AZ10" s="160"/>
      <c r="BA10" s="160"/>
      <c r="BB10" s="160"/>
      <c r="BC10" s="160"/>
      <c r="BD10" s="160"/>
      <c r="BE10" s="160"/>
      <c r="BF10" s="160"/>
      <c r="BG10" s="160"/>
      <c r="BH10" s="160"/>
      <c r="BI10" s="160"/>
      <c r="BJ10" s="160"/>
      <c r="BK10" s="160"/>
      <c r="BL10" s="160"/>
      <c r="BM10" s="160"/>
      <c r="BN10" s="160"/>
      <c r="BO10" s="160"/>
      <c r="BP10" s="160"/>
      <c r="BQ10" s="160"/>
      <c r="BR10" s="160"/>
      <c r="BS10" s="160"/>
      <c r="BT10" s="160"/>
      <c r="BU10" s="160"/>
      <c r="BV10" s="160"/>
      <c r="BW10" s="160"/>
      <c r="BX10" s="160"/>
      <c r="BY10" s="160"/>
      <c r="BZ10" s="160"/>
      <c r="CA10" s="160"/>
      <c r="CB10" s="160"/>
      <c r="CC10" s="160"/>
      <c r="CD10" s="160"/>
      <c r="CE10" s="160"/>
      <c r="CF10" s="160"/>
      <c r="CG10" s="160"/>
      <c r="CH10" s="160"/>
      <c r="CI10" s="160"/>
      <c r="CJ10" s="160"/>
      <c r="CK10" s="160"/>
      <c r="CL10" s="160"/>
      <c r="CM10" s="160"/>
      <c r="CN10" s="160"/>
      <c r="CO10" s="160"/>
      <c r="CP10" s="160"/>
      <c r="CQ10" s="160"/>
      <c r="CR10" s="160"/>
      <c r="CS10" s="160"/>
      <c r="CT10" s="160"/>
      <c r="CU10" s="160"/>
      <c r="CV10" s="160"/>
      <c r="CW10" s="160"/>
      <c r="CX10" s="160"/>
      <c r="CY10" s="160"/>
      <c r="CZ10" s="160"/>
      <c r="DA10" s="160"/>
      <c r="DB10" s="160"/>
      <c r="DC10" s="160"/>
      <c r="DD10" s="160"/>
      <c r="DE10" s="160"/>
      <c r="DF10" s="160"/>
      <c r="DG10" s="160"/>
      <c r="DH10" s="160"/>
      <c r="DI10" s="160"/>
      <c r="DJ10" s="160"/>
      <c r="DK10" s="160"/>
      <c r="DL10" s="160"/>
      <c r="DM10" s="160"/>
      <c r="DN10" s="160"/>
      <c r="DO10" s="160"/>
      <c r="DP10" s="160"/>
      <c r="DQ10" s="160"/>
      <c r="DR10" s="160"/>
      <c r="DS10" s="160"/>
      <c r="DT10" s="160"/>
      <c r="DU10" s="160"/>
      <c r="DV10" s="160"/>
      <c r="DW10" s="160"/>
      <c r="DX10" s="160"/>
      <c r="DY10" s="160"/>
      <c r="DZ10" s="160"/>
      <c r="EA10" s="160"/>
      <c r="EB10" s="160"/>
      <c r="EC10" s="160"/>
      <c r="ED10" s="160"/>
      <c r="EE10" s="160"/>
      <c r="EF10" s="160"/>
      <c r="EG10" s="160"/>
      <c r="EH10" s="160"/>
      <c r="EI10" s="160"/>
      <c r="EJ10" s="160"/>
      <c r="EK10" s="160"/>
      <c r="EL10" s="160"/>
      <c r="EM10" s="160"/>
      <c r="EN10" s="160"/>
      <c r="EO10" s="160"/>
      <c r="EP10" s="160"/>
      <c r="EQ10" s="160"/>
      <c r="ER10" s="160"/>
    </row>
    <row r="11" ht="107.25" customHeight="1">
      <c r="A11" s="114">
        <v>10.0</v>
      </c>
      <c r="B11" s="151" t="s">
        <v>308</v>
      </c>
      <c r="C11" s="152" t="s">
        <v>219</v>
      </c>
      <c r="D11" s="153" t="s">
        <v>228</v>
      </c>
      <c r="E11" s="154" t="s">
        <v>229</v>
      </c>
      <c r="F11" s="153" t="s">
        <v>242</v>
      </c>
      <c r="G11" s="155" t="s">
        <v>309</v>
      </c>
      <c r="H11" s="156" t="s">
        <v>310</v>
      </c>
      <c r="I11" s="157" t="s">
        <v>311</v>
      </c>
      <c r="J11" s="156" t="s">
        <v>312</v>
      </c>
      <c r="K11" s="157" t="s">
        <v>313</v>
      </c>
      <c r="L11" s="151" t="s">
        <v>314</v>
      </c>
      <c r="M11" s="151" t="s">
        <v>237</v>
      </c>
      <c r="N11" s="151" t="s">
        <v>47</v>
      </c>
      <c r="O11" s="151" t="s">
        <v>45</v>
      </c>
      <c r="P11" s="156"/>
      <c r="Q11" s="151" t="s">
        <v>249</v>
      </c>
      <c r="R11" s="158" t="s">
        <v>315</v>
      </c>
      <c r="S11" s="151" t="s">
        <v>240</v>
      </c>
      <c r="T11" s="159"/>
      <c r="U11" s="159"/>
      <c r="V11" s="159"/>
      <c r="W11" s="160"/>
      <c r="X11" s="160"/>
      <c r="Y11" s="160"/>
      <c r="Z11" s="160"/>
      <c r="AA11" s="160"/>
      <c r="AB11" s="160"/>
      <c r="AC11" s="160"/>
      <c r="AD11" s="160"/>
      <c r="AE11" s="160"/>
      <c r="AF11" s="160"/>
      <c r="AG11" s="160"/>
      <c r="AH11" s="160"/>
      <c r="AI11" s="160"/>
      <c r="AJ11" s="160"/>
      <c r="AK11" s="160"/>
      <c r="AL11" s="160"/>
      <c r="AM11" s="160"/>
      <c r="AN11" s="160"/>
      <c r="AO11" s="160"/>
      <c r="AP11" s="160"/>
      <c r="AQ11" s="160"/>
      <c r="AR11" s="160"/>
      <c r="AS11" s="160"/>
      <c r="AT11" s="160"/>
      <c r="AU11" s="160"/>
      <c r="AV11" s="160"/>
      <c r="AW11" s="160"/>
      <c r="AX11" s="160"/>
      <c r="AY11" s="160"/>
      <c r="AZ11" s="160"/>
      <c r="BA11" s="160"/>
      <c r="BB11" s="160"/>
      <c r="BC11" s="160"/>
      <c r="BD11" s="160"/>
      <c r="BE11" s="160"/>
      <c r="BF11" s="160"/>
      <c r="BG11" s="160"/>
      <c r="BH11" s="160"/>
      <c r="BI11" s="160"/>
      <c r="BJ11" s="160"/>
      <c r="BK11" s="160"/>
      <c r="BL11" s="160"/>
      <c r="BM11" s="160"/>
      <c r="BN11" s="160"/>
      <c r="BO11" s="160"/>
      <c r="BP11" s="160"/>
      <c r="BQ11" s="160"/>
      <c r="BR11" s="160"/>
      <c r="BS11" s="160"/>
      <c r="BT11" s="160"/>
      <c r="BU11" s="160"/>
      <c r="BV11" s="160"/>
      <c r="BW11" s="160"/>
      <c r="BX11" s="160"/>
      <c r="BY11" s="160"/>
      <c r="BZ11" s="160"/>
      <c r="CA11" s="160"/>
      <c r="CB11" s="160"/>
      <c r="CC11" s="160"/>
      <c r="CD11" s="160"/>
      <c r="CE11" s="160"/>
      <c r="CF11" s="160"/>
      <c r="CG11" s="160"/>
      <c r="CH11" s="160"/>
      <c r="CI11" s="160"/>
      <c r="CJ11" s="160"/>
      <c r="CK11" s="160"/>
      <c r="CL11" s="160"/>
      <c r="CM11" s="160"/>
      <c r="CN11" s="160"/>
      <c r="CO11" s="160"/>
      <c r="CP11" s="160"/>
      <c r="CQ11" s="160"/>
      <c r="CR11" s="160"/>
      <c r="CS11" s="160"/>
      <c r="CT11" s="160"/>
      <c r="CU11" s="160"/>
      <c r="CV11" s="160"/>
      <c r="CW11" s="160"/>
      <c r="CX11" s="160"/>
      <c r="CY11" s="160"/>
      <c r="CZ11" s="160"/>
      <c r="DA11" s="160"/>
      <c r="DB11" s="160"/>
      <c r="DC11" s="160"/>
      <c r="DD11" s="160"/>
      <c r="DE11" s="160"/>
      <c r="DF11" s="160"/>
      <c r="DG11" s="160"/>
      <c r="DH11" s="160"/>
      <c r="DI11" s="160"/>
      <c r="DJ11" s="160"/>
      <c r="DK11" s="160"/>
      <c r="DL11" s="160"/>
      <c r="DM11" s="160"/>
      <c r="DN11" s="160"/>
      <c r="DO11" s="160"/>
      <c r="DP11" s="160"/>
      <c r="DQ11" s="160"/>
      <c r="DR11" s="160"/>
      <c r="DS11" s="160"/>
      <c r="DT11" s="160"/>
      <c r="DU11" s="160"/>
      <c r="DV11" s="160"/>
      <c r="DW11" s="160"/>
      <c r="DX11" s="160"/>
      <c r="DY11" s="160"/>
      <c r="DZ11" s="160"/>
      <c r="EA11" s="160"/>
      <c r="EB11" s="160"/>
      <c r="EC11" s="160"/>
      <c r="ED11" s="160"/>
      <c r="EE11" s="160"/>
      <c r="EF11" s="160"/>
      <c r="EG11" s="160"/>
      <c r="EH11" s="160"/>
      <c r="EI11" s="160"/>
      <c r="EJ11" s="160"/>
      <c r="EK11" s="160"/>
      <c r="EL11" s="160"/>
      <c r="EM11" s="160"/>
      <c r="EN11" s="160"/>
      <c r="EO11" s="160"/>
      <c r="EP11" s="160"/>
      <c r="EQ11" s="160"/>
      <c r="ER11" s="160"/>
    </row>
    <row r="12" ht="107.25" customHeight="1">
      <c r="A12" s="114">
        <v>11.0</v>
      </c>
      <c r="B12" s="151" t="s">
        <v>316</v>
      </c>
      <c r="C12" s="152" t="s">
        <v>317</v>
      </c>
      <c r="D12" s="153" t="s">
        <v>228</v>
      </c>
      <c r="E12" s="154" t="s">
        <v>318</v>
      </c>
      <c r="F12" s="153" t="s">
        <v>242</v>
      </c>
      <c r="G12" s="155" t="s">
        <v>319</v>
      </c>
      <c r="H12" s="156" t="s">
        <v>320</v>
      </c>
      <c r="I12" s="157" t="s">
        <v>321</v>
      </c>
      <c r="J12" s="156" t="s">
        <v>322</v>
      </c>
      <c r="K12" s="157" t="s">
        <v>323</v>
      </c>
      <c r="L12" s="151" t="s">
        <v>314</v>
      </c>
      <c r="M12" s="151" t="s">
        <v>237</v>
      </c>
      <c r="N12" s="151" t="s">
        <v>47</v>
      </c>
      <c r="O12" s="151" t="s">
        <v>45</v>
      </c>
      <c r="P12" s="156" t="s">
        <v>324</v>
      </c>
      <c r="Q12" s="151" t="s">
        <v>325</v>
      </c>
      <c r="R12" s="158" t="s">
        <v>326</v>
      </c>
      <c r="S12" s="151" t="s">
        <v>240</v>
      </c>
      <c r="T12" s="159"/>
      <c r="U12" s="159"/>
      <c r="V12" s="159"/>
      <c r="W12" s="160"/>
      <c r="X12" s="160"/>
      <c r="Y12" s="160"/>
      <c r="Z12" s="160"/>
      <c r="AA12" s="160"/>
      <c r="AB12" s="160"/>
      <c r="AC12" s="160"/>
      <c r="AD12" s="160"/>
      <c r="AE12" s="160"/>
      <c r="AF12" s="160"/>
      <c r="AG12" s="160"/>
      <c r="AH12" s="160"/>
      <c r="AI12" s="160"/>
      <c r="AJ12" s="160"/>
      <c r="AK12" s="160"/>
      <c r="AL12" s="160"/>
      <c r="AM12" s="160"/>
      <c r="AN12" s="160"/>
      <c r="AO12" s="160"/>
      <c r="AP12" s="160"/>
      <c r="AQ12" s="160"/>
      <c r="AR12" s="160"/>
      <c r="AS12" s="160"/>
      <c r="AT12" s="160"/>
      <c r="AU12" s="160"/>
      <c r="AV12" s="160"/>
      <c r="AW12" s="160"/>
      <c r="AX12" s="160"/>
      <c r="AY12" s="160"/>
      <c r="AZ12" s="160"/>
      <c r="BA12" s="160"/>
      <c r="BB12" s="160"/>
      <c r="BC12" s="160"/>
      <c r="BD12" s="160"/>
      <c r="BE12" s="160"/>
      <c r="BF12" s="160"/>
      <c r="BG12" s="160"/>
      <c r="BH12" s="160"/>
      <c r="BI12" s="160"/>
      <c r="BJ12" s="160"/>
      <c r="BK12" s="160"/>
      <c r="BL12" s="160"/>
      <c r="BM12" s="160"/>
      <c r="BN12" s="160"/>
      <c r="BO12" s="160"/>
      <c r="BP12" s="160"/>
      <c r="BQ12" s="160"/>
      <c r="BR12" s="160"/>
      <c r="BS12" s="160"/>
      <c r="BT12" s="160"/>
      <c r="BU12" s="160"/>
      <c r="BV12" s="160"/>
      <c r="BW12" s="160"/>
      <c r="BX12" s="160"/>
      <c r="BY12" s="160"/>
      <c r="BZ12" s="160"/>
      <c r="CA12" s="160"/>
      <c r="CB12" s="160"/>
      <c r="CC12" s="160"/>
      <c r="CD12" s="160"/>
      <c r="CE12" s="160"/>
      <c r="CF12" s="160"/>
      <c r="CG12" s="160"/>
      <c r="CH12" s="160"/>
      <c r="CI12" s="160"/>
      <c r="CJ12" s="160"/>
      <c r="CK12" s="160"/>
      <c r="CL12" s="160"/>
      <c r="CM12" s="160"/>
      <c r="CN12" s="160"/>
      <c r="CO12" s="160"/>
      <c r="CP12" s="160"/>
      <c r="CQ12" s="160"/>
      <c r="CR12" s="160"/>
      <c r="CS12" s="160"/>
      <c r="CT12" s="160"/>
      <c r="CU12" s="160"/>
      <c r="CV12" s="160"/>
      <c r="CW12" s="160"/>
      <c r="CX12" s="160"/>
      <c r="CY12" s="160"/>
      <c r="CZ12" s="160"/>
      <c r="DA12" s="160"/>
      <c r="DB12" s="160"/>
      <c r="DC12" s="160"/>
      <c r="DD12" s="160"/>
      <c r="DE12" s="160"/>
      <c r="DF12" s="160"/>
      <c r="DG12" s="160"/>
      <c r="DH12" s="160"/>
      <c r="DI12" s="160"/>
      <c r="DJ12" s="160"/>
      <c r="DK12" s="160"/>
      <c r="DL12" s="160"/>
      <c r="DM12" s="160"/>
      <c r="DN12" s="160"/>
      <c r="DO12" s="160"/>
      <c r="DP12" s="160"/>
      <c r="DQ12" s="160"/>
      <c r="DR12" s="160"/>
      <c r="DS12" s="160"/>
      <c r="DT12" s="160"/>
      <c r="DU12" s="160"/>
      <c r="DV12" s="160"/>
      <c r="DW12" s="160"/>
      <c r="DX12" s="160"/>
      <c r="DY12" s="160"/>
      <c r="DZ12" s="160"/>
      <c r="EA12" s="160"/>
      <c r="EB12" s="160"/>
      <c r="EC12" s="160"/>
      <c r="ED12" s="160"/>
      <c r="EE12" s="160"/>
      <c r="EF12" s="160"/>
      <c r="EG12" s="160"/>
      <c r="EH12" s="160"/>
      <c r="EI12" s="160"/>
      <c r="EJ12" s="160"/>
      <c r="EK12" s="160"/>
      <c r="EL12" s="160"/>
      <c r="EM12" s="160"/>
      <c r="EN12" s="160"/>
      <c r="EO12" s="160"/>
      <c r="EP12" s="160"/>
      <c r="EQ12" s="160"/>
      <c r="ER12" s="160"/>
    </row>
    <row r="13" ht="107.25" customHeight="1">
      <c r="A13" s="114">
        <v>12.0</v>
      </c>
      <c r="B13" s="151" t="s">
        <v>327</v>
      </c>
      <c r="C13" s="152" t="s">
        <v>317</v>
      </c>
      <c r="D13" s="153" t="s">
        <v>228</v>
      </c>
      <c r="E13" s="154" t="s">
        <v>318</v>
      </c>
      <c r="F13" s="153" t="s">
        <v>252</v>
      </c>
      <c r="G13" s="155" t="s">
        <v>328</v>
      </c>
      <c r="H13" s="156" t="s">
        <v>329</v>
      </c>
      <c r="I13" s="157" t="s">
        <v>330</v>
      </c>
      <c r="J13" s="156" t="s">
        <v>331</v>
      </c>
      <c r="K13" s="157" t="s">
        <v>332</v>
      </c>
      <c r="L13" s="151" t="s">
        <v>333</v>
      </c>
      <c r="M13" s="151" t="s">
        <v>237</v>
      </c>
      <c r="N13" s="151" t="s">
        <v>45</v>
      </c>
      <c r="O13" s="151" t="s">
        <v>45</v>
      </c>
      <c r="P13" s="156" t="s">
        <v>334</v>
      </c>
      <c r="Q13" s="151" t="s">
        <v>291</v>
      </c>
      <c r="R13" s="158" t="s">
        <v>335</v>
      </c>
      <c r="S13" s="151" t="s">
        <v>240</v>
      </c>
      <c r="T13" s="159"/>
      <c r="U13" s="159"/>
      <c r="V13" s="159"/>
      <c r="W13" s="160"/>
      <c r="X13" s="160"/>
      <c r="Y13" s="160"/>
      <c r="Z13" s="160"/>
      <c r="AA13" s="160"/>
      <c r="AB13" s="160"/>
      <c r="AC13" s="160"/>
      <c r="AD13" s="160"/>
      <c r="AE13" s="160"/>
      <c r="AF13" s="160"/>
      <c r="AG13" s="160"/>
      <c r="AH13" s="160"/>
      <c r="AI13" s="160"/>
      <c r="AJ13" s="160"/>
      <c r="AK13" s="160"/>
      <c r="AL13" s="160"/>
      <c r="AM13" s="160"/>
      <c r="AN13" s="160"/>
      <c r="AO13" s="160"/>
      <c r="AP13" s="160"/>
      <c r="AQ13" s="160"/>
      <c r="AR13" s="160"/>
      <c r="AS13" s="160"/>
      <c r="AT13" s="160"/>
      <c r="AU13" s="160"/>
      <c r="AV13" s="160"/>
      <c r="AW13" s="160"/>
      <c r="AX13" s="160"/>
      <c r="AY13" s="160"/>
      <c r="AZ13" s="160"/>
      <c r="BA13" s="160"/>
      <c r="BB13" s="160"/>
      <c r="BC13" s="160"/>
      <c r="BD13" s="160"/>
      <c r="BE13" s="160"/>
      <c r="BF13" s="160"/>
      <c r="BG13" s="160"/>
      <c r="BH13" s="160"/>
      <c r="BI13" s="160"/>
      <c r="BJ13" s="160"/>
      <c r="BK13" s="160"/>
      <c r="BL13" s="160"/>
      <c r="BM13" s="160"/>
      <c r="BN13" s="160"/>
      <c r="BO13" s="160"/>
      <c r="BP13" s="160"/>
      <c r="BQ13" s="160"/>
      <c r="BR13" s="160"/>
      <c r="BS13" s="160"/>
      <c r="BT13" s="160"/>
      <c r="BU13" s="160"/>
      <c r="BV13" s="160"/>
      <c r="BW13" s="160"/>
      <c r="BX13" s="160"/>
      <c r="BY13" s="160"/>
      <c r="BZ13" s="160"/>
      <c r="CA13" s="160"/>
      <c r="CB13" s="160"/>
      <c r="CC13" s="160"/>
      <c r="CD13" s="160"/>
      <c r="CE13" s="160"/>
      <c r="CF13" s="160"/>
      <c r="CG13" s="160"/>
      <c r="CH13" s="160"/>
      <c r="CI13" s="160"/>
      <c r="CJ13" s="160"/>
      <c r="CK13" s="160"/>
      <c r="CL13" s="160"/>
      <c r="CM13" s="160"/>
      <c r="CN13" s="160"/>
      <c r="CO13" s="160"/>
      <c r="CP13" s="160"/>
      <c r="CQ13" s="160"/>
      <c r="CR13" s="160"/>
      <c r="CS13" s="160"/>
      <c r="CT13" s="160"/>
      <c r="CU13" s="160"/>
      <c r="CV13" s="160"/>
      <c r="CW13" s="160"/>
      <c r="CX13" s="160"/>
      <c r="CY13" s="160"/>
      <c r="CZ13" s="160"/>
      <c r="DA13" s="160"/>
      <c r="DB13" s="160"/>
      <c r="DC13" s="160"/>
      <c r="DD13" s="160"/>
      <c r="DE13" s="160"/>
      <c r="DF13" s="160"/>
      <c r="DG13" s="160"/>
      <c r="DH13" s="160"/>
      <c r="DI13" s="160"/>
      <c r="DJ13" s="160"/>
      <c r="DK13" s="160"/>
      <c r="DL13" s="160"/>
      <c r="DM13" s="160"/>
      <c r="DN13" s="160"/>
      <c r="DO13" s="160"/>
      <c r="DP13" s="160"/>
      <c r="DQ13" s="160"/>
      <c r="DR13" s="160"/>
      <c r="DS13" s="160"/>
      <c r="DT13" s="160"/>
      <c r="DU13" s="160"/>
      <c r="DV13" s="160"/>
      <c r="DW13" s="160"/>
      <c r="DX13" s="160"/>
      <c r="DY13" s="160"/>
      <c r="DZ13" s="160"/>
      <c r="EA13" s="160"/>
      <c r="EB13" s="160"/>
      <c r="EC13" s="160"/>
      <c r="ED13" s="160"/>
      <c r="EE13" s="160"/>
      <c r="EF13" s="160"/>
      <c r="EG13" s="160"/>
      <c r="EH13" s="160"/>
      <c r="EI13" s="160"/>
      <c r="EJ13" s="160"/>
      <c r="EK13" s="160"/>
      <c r="EL13" s="160"/>
      <c r="EM13" s="160"/>
      <c r="EN13" s="160"/>
      <c r="EO13" s="160"/>
      <c r="EP13" s="160"/>
      <c r="EQ13" s="160"/>
      <c r="ER13" s="160"/>
    </row>
    <row r="14" ht="107.25" customHeight="1">
      <c r="A14" s="114">
        <v>13.0</v>
      </c>
      <c r="B14" s="151" t="s">
        <v>336</v>
      </c>
      <c r="C14" s="152" t="s">
        <v>317</v>
      </c>
      <c r="D14" s="153" t="s">
        <v>228</v>
      </c>
      <c r="E14" s="154" t="s">
        <v>318</v>
      </c>
      <c r="F14" s="153" t="s">
        <v>230</v>
      </c>
      <c r="G14" s="155" t="s">
        <v>337</v>
      </c>
      <c r="H14" s="156" t="s">
        <v>338</v>
      </c>
      <c r="I14" s="157" t="s">
        <v>339</v>
      </c>
      <c r="J14" s="156" t="s">
        <v>340</v>
      </c>
      <c r="K14" s="157" t="s">
        <v>341</v>
      </c>
      <c r="L14" s="151" t="s">
        <v>342</v>
      </c>
      <c r="M14" s="151" t="s">
        <v>275</v>
      </c>
      <c r="N14" s="151" t="s">
        <v>45</v>
      </c>
      <c r="O14" s="151" t="s">
        <v>45</v>
      </c>
      <c r="P14" s="156" t="s">
        <v>343</v>
      </c>
      <c r="Q14" s="151" t="s">
        <v>344</v>
      </c>
      <c r="R14" s="158" t="s">
        <v>345</v>
      </c>
      <c r="S14" s="151" t="s">
        <v>240</v>
      </c>
      <c r="T14" s="159"/>
      <c r="U14" s="159"/>
      <c r="V14" s="159"/>
      <c r="W14" s="160"/>
      <c r="X14" s="160"/>
      <c r="Y14" s="160"/>
      <c r="Z14" s="160"/>
      <c r="AA14" s="160"/>
      <c r="AB14" s="160"/>
      <c r="AC14" s="160"/>
      <c r="AD14" s="160"/>
      <c r="AE14" s="160"/>
      <c r="AF14" s="160"/>
      <c r="AG14" s="160"/>
      <c r="AH14" s="160"/>
      <c r="AI14" s="160"/>
      <c r="AJ14" s="160"/>
      <c r="AK14" s="160"/>
      <c r="AL14" s="160"/>
      <c r="AM14" s="160"/>
      <c r="AN14" s="160"/>
      <c r="AO14" s="160"/>
      <c r="AP14" s="160"/>
      <c r="AQ14" s="160"/>
      <c r="AR14" s="160"/>
      <c r="AS14" s="160"/>
      <c r="AT14" s="160"/>
      <c r="AU14" s="160"/>
      <c r="AV14" s="160"/>
      <c r="AW14" s="160"/>
      <c r="AX14" s="160"/>
      <c r="AY14" s="160"/>
      <c r="AZ14" s="160"/>
      <c r="BA14" s="160"/>
      <c r="BB14" s="160"/>
      <c r="BC14" s="160"/>
      <c r="BD14" s="160"/>
      <c r="BE14" s="160"/>
      <c r="BF14" s="160"/>
      <c r="BG14" s="160"/>
      <c r="BH14" s="160"/>
      <c r="BI14" s="160"/>
      <c r="BJ14" s="160"/>
      <c r="BK14" s="160"/>
      <c r="BL14" s="160"/>
      <c r="BM14" s="160"/>
      <c r="BN14" s="160"/>
      <c r="BO14" s="160"/>
      <c r="BP14" s="160"/>
      <c r="BQ14" s="160"/>
      <c r="BR14" s="160"/>
      <c r="BS14" s="160"/>
      <c r="BT14" s="160"/>
      <c r="BU14" s="160"/>
      <c r="BV14" s="160"/>
      <c r="BW14" s="160"/>
      <c r="BX14" s="160"/>
      <c r="BY14" s="160"/>
      <c r="BZ14" s="160"/>
      <c r="CA14" s="160"/>
      <c r="CB14" s="160"/>
      <c r="CC14" s="160"/>
      <c r="CD14" s="160"/>
      <c r="CE14" s="160"/>
      <c r="CF14" s="160"/>
      <c r="CG14" s="160"/>
      <c r="CH14" s="160"/>
      <c r="CI14" s="160"/>
      <c r="CJ14" s="160"/>
      <c r="CK14" s="160"/>
      <c r="CL14" s="160"/>
      <c r="CM14" s="160"/>
      <c r="CN14" s="160"/>
      <c r="CO14" s="160"/>
      <c r="CP14" s="160"/>
      <c r="CQ14" s="160"/>
      <c r="CR14" s="160"/>
      <c r="CS14" s="160"/>
      <c r="CT14" s="160"/>
      <c r="CU14" s="160"/>
      <c r="CV14" s="160"/>
      <c r="CW14" s="160"/>
      <c r="CX14" s="160"/>
      <c r="CY14" s="160"/>
      <c r="CZ14" s="160"/>
      <c r="DA14" s="160"/>
      <c r="DB14" s="160"/>
      <c r="DC14" s="160"/>
      <c r="DD14" s="160"/>
      <c r="DE14" s="160"/>
      <c r="DF14" s="160"/>
      <c r="DG14" s="160"/>
      <c r="DH14" s="160"/>
      <c r="DI14" s="160"/>
      <c r="DJ14" s="160"/>
      <c r="DK14" s="160"/>
      <c r="DL14" s="160"/>
      <c r="DM14" s="160"/>
      <c r="DN14" s="160"/>
      <c r="DO14" s="160"/>
      <c r="DP14" s="160"/>
      <c r="DQ14" s="160"/>
      <c r="DR14" s="160"/>
      <c r="DS14" s="160"/>
      <c r="DT14" s="160"/>
      <c r="DU14" s="160"/>
      <c r="DV14" s="160"/>
      <c r="DW14" s="160"/>
      <c r="DX14" s="160"/>
      <c r="DY14" s="160"/>
      <c r="DZ14" s="160"/>
      <c r="EA14" s="160"/>
      <c r="EB14" s="160"/>
      <c r="EC14" s="160"/>
      <c r="ED14" s="160"/>
      <c r="EE14" s="160"/>
      <c r="EF14" s="160"/>
      <c r="EG14" s="160"/>
      <c r="EH14" s="160"/>
      <c r="EI14" s="160"/>
      <c r="EJ14" s="160"/>
      <c r="EK14" s="160"/>
      <c r="EL14" s="160"/>
      <c r="EM14" s="160"/>
      <c r="EN14" s="160"/>
      <c r="EO14" s="160"/>
      <c r="EP14" s="160"/>
      <c r="EQ14" s="160"/>
      <c r="ER14" s="160"/>
    </row>
    <row r="15" ht="107.25" customHeight="1">
      <c r="A15" s="114">
        <v>14.0</v>
      </c>
      <c r="B15" s="151" t="s">
        <v>346</v>
      </c>
      <c r="C15" s="152" t="s">
        <v>317</v>
      </c>
      <c r="D15" s="153" t="s">
        <v>228</v>
      </c>
      <c r="E15" s="154" t="s">
        <v>318</v>
      </c>
      <c r="F15" s="153" t="s">
        <v>230</v>
      </c>
      <c r="G15" s="155" t="s">
        <v>347</v>
      </c>
      <c r="H15" s="156" t="s">
        <v>348</v>
      </c>
      <c r="I15" s="157" t="s">
        <v>349</v>
      </c>
      <c r="J15" s="156" t="s">
        <v>350</v>
      </c>
      <c r="K15" s="157" t="s">
        <v>351</v>
      </c>
      <c r="L15" s="151" t="s">
        <v>352</v>
      </c>
      <c r="M15" s="151" t="s">
        <v>275</v>
      </c>
      <c r="N15" s="151" t="s">
        <v>47</v>
      </c>
      <c r="O15" s="151" t="s">
        <v>45</v>
      </c>
      <c r="P15" s="156" t="s">
        <v>353</v>
      </c>
      <c r="Q15" s="151" t="s">
        <v>354</v>
      </c>
      <c r="R15" s="158" t="s">
        <v>355</v>
      </c>
      <c r="S15" s="151" t="s">
        <v>240</v>
      </c>
      <c r="T15" s="159"/>
      <c r="U15" s="159"/>
      <c r="V15" s="159"/>
      <c r="W15" s="160"/>
      <c r="X15" s="160"/>
      <c r="Y15" s="160"/>
      <c r="Z15" s="160"/>
      <c r="AA15" s="160"/>
      <c r="AB15" s="160"/>
      <c r="AC15" s="160"/>
      <c r="AD15" s="160"/>
      <c r="AE15" s="160"/>
      <c r="AF15" s="160"/>
      <c r="AG15" s="160"/>
      <c r="AH15" s="160"/>
      <c r="AI15" s="160"/>
      <c r="AJ15" s="160"/>
      <c r="AK15" s="160"/>
      <c r="AL15" s="160"/>
      <c r="AM15" s="160"/>
      <c r="AN15" s="160"/>
      <c r="AO15" s="160"/>
      <c r="AP15" s="160"/>
      <c r="AQ15" s="160"/>
      <c r="AR15" s="160"/>
      <c r="AS15" s="160"/>
      <c r="AT15" s="160"/>
      <c r="AU15" s="160"/>
      <c r="AV15" s="160"/>
      <c r="AW15" s="160"/>
      <c r="AX15" s="160"/>
      <c r="AY15" s="160"/>
      <c r="AZ15" s="160"/>
      <c r="BA15" s="160"/>
      <c r="BB15" s="160"/>
      <c r="BC15" s="160"/>
      <c r="BD15" s="160"/>
      <c r="BE15" s="160"/>
      <c r="BF15" s="160"/>
      <c r="BG15" s="160"/>
      <c r="BH15" s="160"/>
      <c r="BI15" s="160"/>
      <c r="BJ15" s="160"/>
      <c r="BK15" s="160"/>
      <c r="BL15" s="160"/>
      <c r="BM15" s="160"/>
      <c r="BN15" s="160"/>
      <c r="BO15" s="160"/>
      <c r="BP15" s="160"/>
      <c r="BQ15" s="160"/>
      <c r="BR15" s="160"/>
      <c r="BS15" s="160"/>
      <c r="BT15" s="160"/>
      <c r="BU15" s="160"/>
      <c r="BV15" s="160"/>
      <c r="BW15" s="160"/>
      <c r="BX15" s="160"/>
      <c r="BY15" s="160"/>
      <c r="BZ15" s="160"/>
      <c r="CA15" s="160"/>
      <c r="CB15" s="160"/>
      <c r="CC15" s="160"/>
      <c r="CD15" s="160"/>
      <c r="CE15" s="160"/>
      <c r="CF15" s="160"/>
      <c r="CG15" s="160"/>
      <c r="CH15" s="160"/>
      <c r="CI15" s="160"/>
      <c r="CJ15" s="160"/>
      <c r="CK15" s="160"/>
      <c r="CL15" s="160"/>
      <c r="CM15" s="160"/>
      <c r="CN15" s="160"/>
      <c r="CO15" s="160"/>
      <c r="CP15" s="160"/>
      <c r="CQ15" s="160"/>
      <c r="CR15" s="160"/>
      <c r="CS15" s="160"/>
      <c r="CT15" s="160"/>
      <c r="CU15" s="160"/>
      <c r="CV15" s="160"/>
      <c r="CW15" s="160"/>
      <c r="CX15" s="160"/>
      <c r="CY15" s="160"/>
      <c r="CZ15" s="160"/>
      <c r="DA15" s="160"/>
      <c r="DB15" s="160"/>
      <c r="DC15" s="160"/>
      <c r="DD15" s="160"/>
      <c r="DE15" s="160"/>
      <c r="DF15" s="160"/>
      <c r="DG15" s="160"/>
      <c r="DH15" s="160"/>
      <c r="DI15" s="160"/>
      <c r="DJ15" s="160"/>
      <c r="DK15" s="160"/>
      <c r="DL15" s="160"/>
      <c r="DM15" s="160"/>
      <c r="DN15" s="160"/>
      <c r="DO15" s="160"/>
      <c r="DP15" s="160"/>
      <c r="DQ15" s="160"/>
      <c r="DR15" s="160"/>
      <c r="DS15" s="160"/>
      <c r="DT15" s="160"/>
      <c r="DU15" s="160"/>
      <c r="DV15" s="160"/>
      <c r="DW15" s="160"/>
      <c r="DX15" s="160"/>
      <c r="DY15" s="160"/>
      <c r="DZ15" s="160"/>
      <c r="EA15" s="160"/>
      <c r="EB15" s="160"/>
      <c r="EC15" s="160"/>
      <c r="ED15" s="160"/>
      <c r="EE15" s="160"/>
      <c r="EF15" s="160"/>
      <c r="EG15" s="160"/>
      <c r="EH15" s="160"/>
      <c r="EI15" s="160"/>
      <c r="EJ15" s="160"/>
      <c r="EK15" s="160"/>
      <c r="EL15" s="160"/>
      <c r="EM15" s="160"/>
      <c r="EN15" s="160"/>
      <c r="EO15" s="160"/>
      <c r="EP15" s="160"/>
      <c r="EQ15" s="160"/>
      <c r="ER15" s="160"/>
    </row>
    <row r="16" ht="107.25" customHeight="1">
      <c r="A16" s="114">
        <v>15.0</v>
      </c>
      <c r="B16" s="151" t="s">
        <v>346</v>
      </c>
      <c r="C16" s="152" t="s">
        <v>317</v>
      </c>
      <c r="D16" s="153" t="s">
        <v>228</v>
      </c>
      <c r="E16" s="154" t="s">
        <v>318</v>
      </c>
      <c r="F16" s="153" t="s">
        <v>230</v>
      </c>
      <c r="G16" s="155" t="s">
        <v>347</v>
      </c>
      <c r="H16" s="156" t="s">
        <v>356</v>
      </c>
      <c r="I16" s="157" t="s">
        <v>357</v>
      </c>
      <c r="J16" s="156" t="s">
        <v>358</v>
      </c>
      <c r="K16" s="157" t="s">
        <v>359</v>
      </c>
      <c r="L16" s="151" t="s">
        <v>352</v>
      </c>
      <c r="M16" s="151" t="s">
        <v>275</v>
      </c>
      <c r="N16" s="151" t="s">
        <v>47</v>
      </c>
      <c r="O16" s="151" t="s">
        <v>45</v>
      </c>
      <c r="P16" s="156" t="s">
        <v>360</v>
      </c>
      <c r="Q16" s="151" t="s">
        <v>354</v>
      </c>
      <c r="R16" s="158" t="s">
        <v>361</v>
      </c>
      <c r="S16" s="151" t="s">
        <v>240</v>
      </c>
      <c r="T16" s="159"/>
      <c r="U16" s="159"/>
      <c r="V16" s="159"/>
      <c r="W16" s="160"/>
      <c r="X16" s="160"/>
      <c r="Y16" s="160"/>
      <c r="Z16" s="160"/>
      <c r="AA16" s="160"/>
      <c r="AB16" s="160"/>
      <c r="AC16" s="160"/>
      <c r="AD16" s="160"/>
      <c r="AE16" s="160"/>
      <c r="AF16" s="160"/>
      <c r="AG16" s="160"/>
      <c r="AH16" s="160"/>
      <c r="AI16" s="160"/>
      <c r="AJ16" s="160"/>
      <c r="AK16" s="160"/>
      <c r="AL16" s="160"/>
      <c r="AM16" s="160"/>
      <c r="AN16" s="160"/>
      <c r="AO16" s="160"/>
      <c r="AP16" s="160"/>
      <c r="AQ16" s="160"/>
      <c r="AR16" s="160"/>
      <c r="AS16" s="160"/>
      <c r="AT16" s="160"/>
      <c r="AU16" s="160"/>
      <c r="AV16" s="160"/>
      <c r="AW16" s="160"/>
      <c r="AX16" s="160"/>
      <c r="AY16" s="160"/>
      <c r="AZ16" s="160"/>
      <c r="BA16" s="160"/>
      <c r="BB16" s="160"/>
      <c r="BC16" s="160"/>
      <c r="BD16" s="160"/>
      <c r="BE16" s="160"/>
      <c r="BF16" s="160"/>
      <c r="BG16" s="160"/>
      <c r="BH16" s="160"/>
      <c r="BI16" s="160"/>
      <c r="BJ16" s="160"/>
      <c r="BK16" s="160"/>
      <c r="BL16" s="160"/>
      <c r="BM16" s="160"/>
      <c r="BN16" s="160"/>
      <c r="BO16" s="160"/>
      <c r="BP16" s="160"/>
      <c r="BQ16" s="160"/>
      <c r="BR16" s="160"/>
      <c r="BS16" s="160"/>
      <c r="BT16" s="160"/>
      <c r="BU16" s="160"/>
      <c r="BV16" s="160"/>
      <c r="BW16" s="160"/>
      <c r="BX16" s="160"/>
      <c r="BY16" s="160"/>
      <c r="BZ16" s="160"/>
      <c r="CA16" s="160"/>
      <c r="CB16" s="160"/>
      <c r="CC16" s="160"/>
      <c r="CD16" s="160"/>
      <c r="CE16" s="160"/>
      <c r="CF16" s="160"/>
      <c r="CG16" s="160"/>
      <c r="CH16" s="160"/>
      <c r="CI16" s="160"/>
      <c r="CJ16" s="160"/>
      <c r="CK16" s="160"/>
      <c r="CL16" s="160"/>
      <c r="CM16" s="160"/>
      <c r="CN16" s="160"/>
      <c r="CO16" s="160"/>
      <c r="CP16" s="160"/>
      <c r="CQ16" s="160"/>
      <c r="CR16" s="160"/>
      <c r="CS16" s="160"/>
      <c r="CT16" s="160"/>
      <c r="CU16" s="160"/>
      <c r="CV16" s="160"/>
      <c r="CW16" s="160"/>
      <c r="CX16" s="160"/>
      <c r="CY16" s="160"/>
      <c r="CZ16" s="160"/>
      <c r="DA16" s="160"/>
      <c r="DB16" s="160"/>
      <c r="DC16" s="160"/>
      <c r="DD16" s="160"/>
      <c r="DE16" s="160"/>
      <c r="DF16" s="160"/>
      <c r="DG16" s="160"/>
      <c r="DH16" s="160"/>
      <c r="DI16" s="160"/>
      <c r="DJ16" s="160"/>
      <c r="DK16" s="160"/>
      <c r="DL16" s="160"/>
      <c r="DM16" s="160"/>
      <c r="DN16" s="160"/>
      <c r="DO16" s="160"/>
      <c r="DP16" s="160"/>
      <c r="DQ16" s="160"/>
      <c r="DR16" s="160"/>
      <c r="DS16" s="160"/>
      <c r="DT16" s="160"/>
      <c r="DU16" s="160"/>
      <c r="DV16" s="160"/>
      <c r="DW16" s="160"/>
      <c r="DX16" s="160"/>
      <c r="DY16" s="160"/>
      <c r="DZ16" s="160"/>
      <c r="EA16" s="160"/>
      <c r="EB16" s="160"/>
      <c r="EC16" s="160"/>
      <c r="ED16" s="160"/>
      <c r="EE16" s="160"/>
      <c r="EF16" s="160"/>
      <c r="EG16" s="160"/>
      <c r="EH16" s="160"/>
      <c r="EI16" s="160"/>
      <c r="EJ16" s="160"/>
      <c r="EK16" s="160"/>
      <c r="EL16" s="160"/>
      <c r="EM16" s="160"/>
      <c r="EN16" s="160"/>
      <c r="EO16" s="160"/>
      <c r="EP16" s="160"/>
      <c r="EQ16" s="160"/>
      <c r="ER16" s="160"/>
    </row>
    <row r="17" ht="107.25" customHeight="1">
      <c r="A17" s="114">
        <v>16.0</v>
      </c>
      <c r="B17" s="151" t="s">
        <v>308</v>
      </c>
      <c r="C17" s="152" t="s">
        <v>317</v>
      </c>
      <c r="D17" s="153" t="s">
        <v>228</v>
      </c>
      <c r="E17" s="154" t="s">
        <v>318</v>
      </c>
      <c r="F17" s="153" t="s">
        <v>362</v>
      </c>
      <c r="G17" s="155" t="s">
        <v>363</v>
      </c>
      <c r="H17" s="156" t="s">
        <v>364</v>
      </c>
      <c r="I17" s="157" t="s">
        <v>365</v>
      </c>
      <c r="J17" s="156" t="s">
        <v>366</v>
      </c>
      <c r="K17" s="157" t="s">
        <v>367</v>
      </c>
      <c r="L17" s="151" t="s">
        <v>248</v>
      </c>
      <c r="M17" s="151" t="s">
        <v>237</v>
      </c>
      <c r="N17" s="151" t="s">
        <v>45</v>
      </c>
      <c r="O17" s="151" t="s">
        <v>45</v>
      </c>
      <c r="P17" s="156" t="s">
        <v>368</v>
      </c>
      <c r="Q17" s="151" t="s">
        <v>291</v>
      </c>
      <c r="R17" s="158" t="s">
        <v>369</v>
      </c>
      <c r="S17" s="151" t="s">
        <v>240</v>
      </c>
      <c r="T17" s="159"/>
      <c r="U17" s="159"/>
      <c r="V17" s="159"/>
      <c r="W17" s="160"/>
      <c r="X17" s="160"/>
      <c r="Y17" s="160"/>
      <c r="Z17" s="160"/>
      <c r="AA17" s="160"/>
      <c r="AB17" s="160"/>
      <c r="AC17" s="160"/>
      <c r="AD17" s="160"/>
      <c r="AE17" s="160"/>
      <c r="AF17" s="160"/>
      <c r="AG17" s="160"/>
      <c r="AH17" s="160"/>
      <c r="AI17" s="160"/>
      <c r="AJ17" s="160"/>
      <c r="AK17" s="160"/>
      <c r="AL17" s="160"/>
      <c r="AM17" s="160"/>
      <c r="AN17" s="160"/>
      <c r="AO17" s="160"/>
      <c r="AP17" s="160"/>
      <c r="AQ17" s="160"/>
      <c r="AR17" s="160"/>
      <c r="AS17" s="160"/>
      <c r="AT17" s="160"/>
      <c r="AU17" s="160"/>
      <c r="AV17" s="160"/>
      <c r="AW17" s="160"/>
      <c r="AX17" s="160"/>
      <c r="AY17" s="160"/>
      <c r="AZ17" s="160"/>
      <c r="BA17" s="160"/>
      <c r="BB17" s="160"/>
      <c r="BC17" s="160"/>
      <c r="BD17" s="160"/>
      <c r="BE17" s="160"/>
      <c r="BF17" s="160"/>
      <c r="BG17" s="160"/>
      <c r="BH17" s="160"/>
      <c r="BI17" s="160"/>
      <c r="BJ17" s="160"/>
      <c r="BK17" s="160"/>
      <c r="BL17" s="160"/>
      <c r="BM17" s="160"/>
      <c r="BN17" s="160"/>
      <c r="BO17" s="160"/>
      <c r="BP17" s="160"/>
      <c r="BQ17" s="160"/>
      <c r="BR17" s="160"/>
      <c r="BS17" s="160"/>
      <c r="BT17" s="160"/>
      <c r="BU17" s="160"/>
      <c r="BV17" s="160"/>
      <c r="BW17" s="160"/>
      <c r="BX17" s="160"/>
      <c r="BY17" s="160"/>
      <c r="BZ17" s="160"/>
      <c r="CA17" s="160"/>
      <c r="CB17" s="160"/>
      <c r="CC17" s="160"/>
      <c r="CD17" s="160"/>
      <c r="CE17" s="160"/>
      <c r="CF17" s="160"/>
      <c r="CG17" s="160"/>
      <c r="CH17" s="160"/>
      <c r="CI17" s="160"/>
      <c r="CJ17" s="160"/>
      <c r="CK17" s="160"/>
      <c r="CL17" s="160"/>
      <c r="CM17" s="160"/>
      <c r="CN17" s="160"/>
      <c r="CO17" s="160"/>
      <c r="CP17" s="160"/>
      <c r="CQ17" s="160"/>
      <c r="CR17" s="160"/>
      <c r="CS17" s="160"/>
      <c r="CT17" s="160"/>
      <c r="CU17" s="160"/>
      <c r="CV17" s="160"/>
      <c r="CW17" s="160"/>
      <c r="CX17" s="160"/>
      <c r="CY17" s="160"/>
      <c r="CZ17" s="160"/>
      <c r="DA17" s="160"/>
      <c r="DB17" s="160"/>
      <c r="DC17" s="160"/>
      <c r="DD17" s="160"/>
      <c r="DE17" s="160"/>
      <c r="DF17" s="160"/>
      <c r="DG17" s="160"/>
      <c r="DH17" s="160"/>
      <c r="DI17" s="160"/>
      <c r="DJ17" s="160"/>
      <c r="DK17" s="160"/>
      <c r="DL17" s="160"/>
      <c r="DM17" s="160"/>
      <c r="DN17" s="160"/>
      <c r="DO17" s="160"/>
      <c r="DP17" s="160"/>
      <c r="DQ17" s="160"/>
      <c r="DR17" s="160"/>
      <c r="DS17" s="160"/>
      <c r="DT17" s="160"/>
      <c r="DU17" s="160"/>
      <c r="DV17" s="160"/>
      <c r="DW17" s="160"/>
      <c r="DX17" s="160"/>
      <c r="DY17" s="160"/>
      <c r="DZ17" s="160"/>
      <c r="EA17" s="160"/>
      <c r="EB17" s="160"/>
      <c r="EC17" s="160"/>
      <c r="ED17" s="160"/>
      <c r="EE17" s="160"/>
      <c r="EF17" s="160"/>
      <c r="EG17" s="160"/>
      <c r="EH17" s="160"/>
      <c r="EI17" s="160"/>
      <c r="EJ17" s="160"/>
      <c r="EK17" s="160"/>
      <c r="EL17" s="160"/>
      <c r="EM17" s="160"/>
      <c r="EN17" s="160"/>
      <c r="EO17" s="160"/>
      <c r="EP17" s="160"/>
      <c r="EQ17" s="160"/>
      <c r="ER17" s="160"/>
    </row>
    <row r="18" ht="107.25" customHeight="1">
      <c r="A18" s="114">
        <v>17.0</v>
      </c>
      <c r="B18" s="151" t="s">
        <v>370</v>
      </c>
      <c r="C18" s="152" t="s">
        <v>317</v>
      </c>
      <c r="D18" s="153" t="s">
        <v>228</v>
      </c>
      <c r="E18" s="154" t="s">
        <v>318</v>
      </c>
      <c r="F18" s="153" t="s">
        <v>252</v>
      </c>
      <c r="G18" s="155" t="s">
        <v>371</v>
      </c>
      <c r="H18" s="156" t="s">
        <v>372</v>
      </c>
      <c r="I18" s="157" t="s">
        <v>373</v>
      </c>
      <c r="J18" s="156" t="s">
        <v>374</v>
      </c>
      <c r="K18" s="157" t="s">
        <v>375</v>
      </c>
      <c r="L18" s="151" t="s">
        <v>306</v>
      </c>
      <c r="M18" s="151" t="s">
        <v>237</v>
      </c>
      <c r="N18" s="151" t="s">
        <v>47</v>
      </c>
      <c r="O18" s="151" t="s">
        <v>45</v>
      </c>
      <c r="P18" s="156" t="s">
        <v>376</v>
      </c>
      <c r="Q18" s="151" t="s">
        <v>291</v>
      </c>
      <c r="R18" s="158" t="s">
        <v>377</v>
      </c>
      <c r="S18" s="151" t="s">
        <v>240</v>
      </c>
      <c r="T18" s="159"/>
      <c r="U18" s="159"/>
      <c r="V18" s="159"/>
      <c r="W18" s="160"/>
      <c r="X18" s="160"/>
      <c r="Y18" s="160"/>
      <c r="Z18" s="160"/>
      <c r="AA18" s="160"/>
      <c r="AB18" s="160"/>
      <c r="AC18" s="160"/>
      <c r="AD18" s="160"/>
      <c r="AE18" s="160"/>
      <c r="AF18" s="160"/>
      <c r="AG18" s="160"/>
      <c r="AH18" s="160"/>
      <c r="AI18" s="160"/>
      <c r="AJ18" s="160"/>
      <c r="AK18" s="160"/>
      <c r="AL18" s="160"/>
      <c r="AM18" s="160"/>
      <c r="AN18" s="160"/>
      <c r="AO18" s="160"/>
      <c r="AP18" s="160"/>
      <c r="AQ18" s="160"/>
      <c r="AR18" s="160"/>
      <c r="AS18" s="160"/>
      <c r="AT18" s="160"/>
      <c r="AU18" s="160"/>
      <c r="AV18" s="160"/>
      <c r="AW18" s="160"/>
      <c r="AX18" s="160"/>
      <c r="AY18" s="160"/>
      <c r="AZ18" s="160"/>
      <c r="BA18" s="160"/>
      <c r="BB18" s="160"/>
      <c r="BC18" s="160"/>
      <c r="BD18" s="160"/>
      <c r="BE18" s="160"/>
      <c r="BF18" s="160"/>
      <c r="BG18" s="160"/>
      <c r="BH18" s="160"/>
      <c r="BI18" s="160"/>
      <c r="BJ18" s="160"/>
      <c r="BK18" s="160"/>
      <c r="BL18" s="160"/>
      <c r="BM18" s="160"/>
      <c r="BN18" s="160"/>
      <c r="BO18" s="160"/>
      <c r="BP18" s="160"/>
      <c r="BQ18" s="160"/>
      <c r="BR18" s="160"/>
      <c r="BS18" s="160"/>
      <c r="BT18" s="160"/>
      <c r="BU18" s="160"/>
      <c r="BV18" s="160"/>
      <c r="BW18" s="160"/>
      <c r="BX18" s="160"/>
      <c r="BY18" s="160"/>
      <c r="BZ18" s="160"/>
      <c r="CA18" s="160"/>
      <c r="CB18" s="160"/>
      <c r="CC18" s="160"/>
      <c r="CD18" s="160"/>
      <c r="CE18" s="160"/>
      <c r="CF18" s="160"/>
      <c r="CG18" s="160"/>
      <c r="CH18" s="160"/>
      <c r="CI18" s="160"/>
      <c r="CJ18" s="160"/>
      <c r="CK18" s="160"/>
      <c r="CL18" s="160"/>
      <c r="CM18" s="160"/>
      <c r="CN18" s="160"/>
      <c r="CO18" s="160"/>
      <c r="CP18" s="160"/>
      <c r="CQ18" s="160"/>
      <c r="CR18" s="160"/>
      <c r="CS18" s="160"/>
      <c r="CT18" s="160"/>
      <c r="CU18" s="160"/>
      <c r="CV18" s="160"/>
      <c r="CW18" s="160"/>
      <c r="CX18" s="160"/>
      <c r="CY18" s="160"/>
      <c r="CZ18" s="160"/>
      <c r="DA18" s="160"/>
      <c r="DB18" s="160"/>
      <c r="DC18" s="160"/>
      <c r="DD18" s="160"/>
      <c r="DE18" s="160"/>
      <c r="DF18" s="160"/>
      <c r="DG18" s="160"/>
      <c r="DH18" s="160"/>
      <c r="DI18" s="160"/>
      <c r="DJ18" s="160"/>
      <c r="DK18" s="160"/>
      <c r="DL18" s="160"/>
      <c r="DM18" s="160"/>
      <c r="DN18" s="160"/>
      <c r="DO18" s="160"/>
      <c r="DP18" s="160"/>
      <c r="DQ18" s="160"/>
      <c r="DR18" s="160"/>
      <c r="DS18" s="160"/>
      <c r="DT18" s="160"/>
      <c r="DU18" s="160"/>
      <c r="DV18" s="160"/>
      <c r="DW18" s="160"/>
      <c r="DX18" s="160"/>
      <c r="DY18" s="160"/>
      <c r="DZ18" s="160"/>
      <c r="EA18" s="160"/>
      <c r="EB18" s="160"/>
      <c r="EC18" s="160"/>
      <c r="ED18" s="160"/>
      <c r="EE18" s="160"/>
      <c r="EF18" s="160"/>
      <c r="EG18" s="160"/>
      <c r="EH18" s="160"/>
      <c r="EI18" s="160"/>
      <c r="EJ18" s="160"/>
      <c r="EK18" s="160"/>
      <c r="EL18" s="160"/>
      <c r="EM18" s="160"/>
      <c r="EN18" s="160"/>
      <c r="EO18" s="160"/>
      <c r="EP18" s="160"/>
      <c r="EQ18" s="160"/>
      <c r="ER18" s="160"/>
    </row>
    <row r="19" ht="107.25" customHeight="1">
      <c r="A19" s="114">
        <v>18.0</v>
      </c>
      <c r="B19" s="151" t="s">
        <v>378</v>
      </c>
      <c r="C19" s="152" t="s">
        <v>317</v>
      </c>
      <c r="D19" s="153" t="s">
        <v>228</v>
      </c>
      <c r="E19" s="154" t="s">
        <v>318</v>
      </c>
      <c r="F19" s="153" t="s">
        <v>379</v>
      </c>
      <c r="G19" s="155" t="s">
        <v>380</v>
      </c>
      <c r="H19" s="156" t="s">
        <v>381</v>
      </c>
      <c r="I19" s="157" t="s">
        <v>382</v>
      </c>
      <c r="J19" s="156" t="s">
        <v>383</v>
      </c>
      <c r="K19" s="157" t="s">
        <v>384</v>
      </c>
      <c r="L19" s="151" t="s">
        <v>385</v>
      </c>
      <c r="M19" s="151" t="s">
        <v>237</v>
      </c>
      <c r="N19" s="151" t="s">
        <v>47</v>
      </c>
      <c r="O19" s="151" t="s">
        <v>45</v>
      </c>
      <c r="P19" s="156"/>
      <c r="Q19" s="151" t="s">
        <v>354</v>
      </c>
      <c r="R19" s="158" t="s">
        <v>386</v>
      </c>
      <c r="S19" s="151" t="s">
        <v>240</v>
      </c>
      <c r="T19" s="159"/>
      <c r="U19" s="159"/>
      <c r="V19" s="159"/>
      <c r="W19" s="160"/>
      <c r="X19" s="160"/>
      <c r="Y19" s="160"/>
      <c r="Z19" s="160"/>
      <c r="AA19" s="160"/>
      <c r="AB19" s="160"/>
      <c r="AC19" s="160"/>
      <c r="AD19" s="160"/>
      <c r="AE19" s="160"/>
      <c r="AF19" s="160"/>
      <c r="AG19" s="160"/>
      <c r="AH19" s="160"/>
      <c r="AI19" s="160"/>
      <c r="AJ19" s="160"/>
      <c r="AK19" s="160"/>
      <c r="AL19" s="160"/>
      <c r="AM19" s="160"/>
      <c r="AN19" s="160"/>
      <c r="AO19" s="160"/>
      <c r="AP19" s="160"/>
      <c r="AQ19" s="160"/>
      <c r="AR19" s="160"/>
      <c r="AS19" s="160"/>
      <c r="AT19" s="160"/>
      <c r="AU19" s="160"/>
      <c r="AV19" s="160"/>
      <c r="AW19" s="160"/>
      <c r="AX19" s="160"/>
      <c r="AY19" s="160"/>
      <c r="AZ19" s="160"/>
      <c r="BA19" s="160"/>
      <c r="BB19" s="160"/>
      <c r="BC19" s="160"/>
      <c r="BD19" s="160"/>
      <c r="BE19" s="160"/>
      <c r="BF19" s="160"/>
      <c r="BG19" s="160"/>
      <c r="BH19" s="160"/>
      <c r="BI19" s="160"/>
      <c r="BJ19" s="160"/>
      <c r="BK19" s="160"/>
      <c r="BL19" s="160"/>
      <c r="BM19" s="160"/>
      <c r="BN19" s="160"/>
      <c r="BO19" s="160"/>
      <c r="BP19" s="160"/>
      <c r="BQ19" s="160"/>
      <c r="BR19" s="160"/>
      <c r="BS19" s="160"/>
      <c r="BT19" s="160"/>
      <c r="BU19" s="160"/>
      <c r="BV19" s="160"/>
      <c r="BW19" s="160"/>
      <c r="BX19" s="160"/>
      <c r="BY19" s="160"/>
      <c r="BZ19" s="160"/>
      <c r="CA19" s="160"/>
      <c r="CB19" s="160"/>
      <c r="CC19" s="160"/>
      <c r="CD19" s="160"/>
      <c r="CE19" s="160"/>
      <c r="CF19" s="160"/>
      <c r="CG19" s="160"/>
      <c r="CH19" s="160"/>
      <c r="CI19" s="160"/>
      <c r="CJ19" s="160"/>
      <c r="CK19" s="160"/>
      <c r="CL19" s="160"/>
      <c r="CM19" s="160"/>
      <c r="CN19" s="160"/>
      <c r="CO19" s="160"/>
      <c r="CP19" s="160"/>
      <c r="CQ19" s="160"/>
      <c r="CR19" s="160"/>
      <c r="CS19" s="160"/>
      <c r="CT19" s="160"/>
      <c r="CU19" s="160"/>
      <c r="CV19" s="160"/>
      <c r="CW19" s="160"/>
      <c r="CX19" s="160"/>
      <c r="CY19" s="160"/>
      <c r="CZ19" s="160"/>
      <c r="DA19" s="160"/>
      <c r="DB19" s="160"/>
      <c r="DC19" s="160"/>
      <c r="DD19" s="160"/>
      <c r="DE19" s="160"/>
      <c r="DF19" s="160"/>
      <c r="DG19" s="160"/>
      <c r="DH19" s="160"/>
      <c r="DI19" s="160"/>
      <c r="DJ19" s="160"/>
      <c r="DK19" s="160"/>
      <c r="DL19" s="160"/>
      <c r="DM19" s="160"/>
      <c r="DN19" s="160"/>
      <c r="DO19" s="160"/>
      <c r="DP19" s="160"/>
      <c r="DQ19" s="160"/>
      <c r="DR19" s="160"/>
      <c r="DS19" s="160"/>
      <c r="DT19" s="160"/>
      <c r="DU19" s="160"/>
      <c r="DV19" s="160"/>
      <c r="DW19" s="160"/>
      <c r="DX19" s="160"/>
      <c r="DY19" s="160"/>
      <c r="DZ19" s="160"/>
      <c r="EA19" s="160"/>
      <c r="EB19" s="160"/>
      <c r="EC19" s="160"/>
      <c r="ED19" s="160"/>
      <c r="EE19" s="160"/>
      <c r="EF19" s="160"/>
      <c r="EG19" s="160"/>
      <c r="EH19" s="160"/>
      <c r="EI19" s="160"/>
      <c r="EJ19" s="160"/>
      <c r="EK19" s="160"/>
      <c r="EL19" s="160"/>
      <c r="EM19" s="160"/>
      <c r="EN19" s="160"/>
      <c r="EO19" s="160"/>
      <c r="EP19" s="160"/>
      <c r="EQ19" s="160"/>
      <c r="ER19" s="160"/>
    </row>
    <row r="20" ht="107.25" customHeight="1">
      <c r="A20" s="114">
        <v>19.0</v>
      </c>
      <c r="B20" s="151" t="s">
        <v>387</v>
      </c>
      <c r="C20" s="152" t="s">
        <v>317</v>
      </c>
      <c r="D20" s="153" t="s">
        <v>228</v>
      </c>
      <c r="E20" s="154" t="s">
        <v>318</v>
      </c>
      <c r="F20" s="153" t="s">
        <v>388</v>
      </c>
      <c r="G20" s="155" t="s">
        <v>389</v>
      </c>
      <c r="H20" s="156" t="s">
        <v>390</v>
      </c>
      <c r="I20" s="157" t="s">
        <v>391</v>
      </c>
      <c r="J20" s="156" t="s">
        <v>392</v>
      </c>
      <c r="K20" s="157" t="s">
        <v>393</v>
      </c>
      <c r="L20" s="151" t="s">
        <v>394</v>
      </c>
      <c r="M20" s="151" t="s">
        <v>237</v>
      </c>
      <c r="N20" s="151" t="s">
        <v>45</v>
      </c>
      <c r="O20" s="151" t="s">
        <v>43</v>
      </c>
      <c r="P20" s="156" t="s">
        <v>395</v>
      </c>
      <c r="Q20" s="151" t="s">
        <v>396</v>
      </c>
      <c r="R20" s="158" t="s">
        <v>397</v>
      </c>
      <c r="S20" s="151" t="s">
        <v>240</v>
      </c>
      <c r="T20" s="159"/>
      <c r="U20" s="159"/>
      <c r="V20" s="159"/>
      <c r="W20" s="160"/>
      <c r="X20" s="160"/>
      <c r="Y20" s="160"/>
      <c r="Z20" s="160"/>
      <c r="AA20" s="160"/>
      <c r="AB20" s="160"/>
      <c r="AC20" s="160"/>
      <c r="AD20" s="160"/>
      <c r="AE20" s="160"/>
      <c r="AF20" s="160"/>
      <c r="AG20" s="160"/>
      <c r="AH20" s="160"/>
      <c r="AI20" s="160"/>
      <c r="AJ20" s="160"/>
      <c r="AK20" s="160"/>
      <c r="AL20" s="160"/>
      <c r="AM20" s="160"/>
      <c r="AN20" s="160"/>
      <c r="AO20" s="160"/>
      <c r="AP20" s="160"/>
      <c r="AQ20" s="160"/>
      <c r="AR20" s="160"/>
      <c r="AS20" s="160"/>
      <c r="AT20" s="160"/>
      <c r="AU20" s="160"/>
      <c r="AV20" s="160"/>
      <c r="AW20" s="160"/>
      <c r="AX20" s="160"/>
      <c r="AY20" s="160"/>
      <c r="AZ20" s="160"/>
      <c r="BA20" s="160"/>
      <c r="BB20" s="160"/>
      <c r="BC20" s="160"/>
      <c r="BD20" s="160"/>
      <c r="BE20" s="160"/>
      <c r="BF20" s="160"/>
      <c r="BG20" s="160"/>
      <c r="BH20" s="160"/>
      <c r="BI20" s="160"/>
      <c r="BJ20" s="160"/>
      <c r="BK20" s="160"/>
      <c r="BL20" s="160"/>
      <c r="BM20" s="160"/>
      <c r="BN20" s="160"/>
      <c r="BO20" s="160"/>
      <c r="BP20" s="160"/>
      <c r="BQ20" s="160"/>
      <c r="BR20" s="160"/>
      <c r="BS20" s="160"/>
      <c r="BT20" s="160"/>
      <c r="BU20" s="160"/>
      <c r="BV20" s="160"/>
      <c r="BW20" s="160"/>
      <c r="BX20" s="160"/>
      <c r="BY20" s="160"/>
      <c r="BZ20" s="160"/>
      <c r="CA20" s="160"/>
      <c r="CB20" s="160"/>
      <c r="CC20" s="160"/>
      <c r="CD20" s="160"/>
      <c r="CE20" s="160"/>
      <c r="CF20" s="160"/>
      <c r="CG20" s="160"/>
      <c r="CH20" s="160"/>
      <c r="CI20" s="160"/>
      <c r="CJ20" s="160"/>
      <c r="CK20" s="160"/>
      <c r="CL20" s="160"/>
      <c r="CM20" s="160"/>
      <c r="CN20" s="160"/>
      <c r="CO20" s="160"/>
      <c r="CP20" s="160"/>
      <c r="CQ20" s="160"/>
      <c r="CR20" s="160"/>
      <c r="CS20" s="160"/>
      <c r="CT20" s="160"/>
      <c r="CU20" s="160"/>
      <c r="CV20" s="160"/>
      <c r="CW20" s="160"/>
      <c r="CX20" s="160"/>
      <c r="CY20" s="160"/>
      <c r="CZ20" s="160"/>
      <c r="DA20" s="160"/>
      <c r="DB20" s="160"/>
      <c r="DC20" s="160"/>
      <c r="DD20" s="160"/>
      <c r="DE20" s="160"/>
      <c r="DF20" s="160"/>
      <c r="DG20" s="160"/>
      <c r="DH20" s="160"/>
      <c r="DI20" s="160"/>
      <c r="DJ20" s="160"/>
      <c r="DK20" s="160"/>
      <c r="DL20" s="160"/>
      <c r="DM20" s="160"/>
      <c r="DN20" s="160"/>
      <c r="DO20" s="160"/>
      <c r="DP20" s="160"/>
      <c r="DQ20" s="160"/>
      <c r="DR20" s="160"/>
      <c r="DS20" s="160"/>
      <c r="DT20" s="160"/>
      <c r="DU20" s="160"/>
      <c r="DV20" s="160"/>
      <c r="DW20" s="160"/>
      <c r="DX20" s="160"/>
      <c r="DY20" s="160"/>
      <c r="DZ20" s="160"/>
      <c r="EA20" s="160"/>
      <c r="EB20" s="160"/>
      <c r="EC20" s="160"/>
      <c r="ED20" s="160"/>
      <c r="EE20" s="160"/>
      <c r="EF20" s="160"/>
      <c r="EG20" s="160"/>
      <c r="EH20" s="160"/>
      <c r="EI20" s="160"/>
      <c r="EJ20" s="160"/>
      <c r="EK20" s="160"/>
      <c r="EL20" s="160"/>
      <c r="EM20" s="160"/>
      <c r="EN20" s="160"/>
      <c r="EO20" s="160"/>
      <c r="EP20" s="160"/>
      <c r="EQ20" s="160"/>
      <c r="ER20" s="160"/>
    </row>
    <row r="21" ht="107.25" customHeight="1">
      <c r="A21" s="114">
        <v>20.0</v>
      </c>
      <c r="B21" s="151" t="s">
        <v>398</v>
      </c>
      <c r="C21" s="152" t="s">
        <v>317</v>
      </c>
      <c r="D21" s="153" t="s">
        <v>228</v>
      </c>
      <c r="E21" s="154" t="s">
        <v>318</v>
      </c>
      <c r="F21" s="153" t="s">
        <v>230</v>
      </c>
      <c r="G21" s="155" t="s">
        <v>399</v>
      </c>
      <c r="H21" s="156" t="s">
        <v>400</v>
      </c>
      <c r="I21" s="157" t="s">
        <v>401</v>
      </c>
      <c r="J21" s="156" t="s">
        <v>288</v>
      </c>
      <c r="K21" s="157" t="s">
        <v>402</v>
      </c>
      <c r="L21" s="151" t="s">
        <v>403</v>
      </c>
      <c r="M21" s="151" t="s">
        <v>275</v>
      </c>
      <c r="N21" s="151" t="s">
        <v>45</v>
      </c>
      <c r="O21" s="151" t="s">
        <v>43</v>
      </c>
      <c r="P21" s="156" t="s">
        <v>404</v>
      </c>
      <c r="Q21" s="151" t="s">
        <v>291</v>
      </c>
      <c r="R21" s="158" t="s">
        <v>405</v>
      </c>
      <c r="S21" s="151" t="s">
        <v>240</v>
      </c>
      <c r="T21" s="159"/>
      <c r="U21" s="159"/>
      <c r="V21" s="159"/>
      <c r="W21" s="160"/>
      <c r="X21" s="160"/>
      <c r="Y21" s="160"/>
      <c r="Z21" s="160"/>
      <c r="AA21" s="160"/>
      <c r="AB21" s="160"/>
      <c r="AC21" s="160"/>
      <c r="AD21" s="160"/>
      <c r="AE21" s="160"/>
      <c r="AF21" s="160"/>
      <c r="AG21" s="160"/>
      <c r="AH21" s="160"/>
      <c r="AI21" s="160"/>
      <c r="AJ21" s="160"/>
      <c r="AK21" s="160"/>
      <c r="AL21" s="160"/>
      <c r="AM21" s="160"/>
      <c r="AN21" s="160"/>
      <c r="AO21" s="160"/>
      <c r="AP21" s="160"/>
      <c r="AQ21" s="160"/>
      <c r="AR21" s="160"/>
      <c r="AS21" s="160"/>
      <c r="AT21" s="160"/>
      <c r="AU21" s="160"/>
      <c r="AV21" s="160"/>
      <c r="AW21" s="160"/>
      <c r="AX21" s="160"/>
      <c r="AY21" s="160"/>
      <c r="AZ21" s="160"/>
      <c r="BA21" s="160"/>
      <c r="BB21" s="160"/>
      <c r="BC21" s="160"/>
      <c r="BD21" s="160"/>
      <c r="BE21" s="160"/>
      <c r="BF21" s="160"/>
      <c r="BG21" s="160"/>
      <c r="BH21" s="160"/>
      <c r="BI21" s="160"/>
      <c r="BJ21" s="160"/>
      <c r="BK21" s="160"/>
      <c r="BL21" s="160"/>
      <c r="BM21" s="160"/>
      <c r="BN21" s="160"/>
      <c r="BO21" s="160"/>
      <c r="BP21" s="160"/>
      <c r="BQ21" s="160"/>
      <c r="BR21" s="160"/>
      <c r="BS21" s="160"/>
      <c r="BT21" s="160"/>
      <c r="BU21" s="160"/>
      <c r="BV21" s="160"/>
      <c r="BW21" s="160"/>
      <c r="BX21" s="160"/>
      <c r="BY21" s="160"/>
      <c r="BZ21" s="160"/>
      <c r="CA21" s="160"/>
      <c r="CB21" s="160"/>
      <c r="CC21" s="160"/>
      <c r="CD21" s="160"/>
      <c r="CE21" s="160"/>
      <c r="CF21" s="160"/>
      <c r="CG21" s="160"/>
      <c r="CH21" s="160"/>
      <c r="CI21" s="160"/>
      <c r="CJ21" s="160"/>
      <c r="CK21" s="160"/>
      <c r="CL21" s="160"/>
      <c r="CM21" s="160"/>
      <c r="CN21" s="160"/>
      <c r="CO21" s="160"/>
      <c r="CP21" s="160"/>
      <c r="CQ21" s="160"/>
      <c r="CR21" s="160"/>
      <c r="CS21" s="160"/>
      <c r="CT21" s="160"/>
      <c r="CU21" s="160"/>
      <c r="CV21" s="160"/>
      <c r="CW21" s="160"/>
      <c r="CX21" s="160"/>
      <c r="CY21" s="160"/>
      <c r="CZ21" s="160"/>
      <c r="DA21" s="160"/>
      <c r="DB21" s="160"/>
      <c r="DC21" s="160"/>
      <c r="DD21" s="160"/>
      <c r="DE21" s="160"/>
      <c r="DF21" s="160"/>
      <c r="DG21" s="160"/>
      <c r="DH21" s="160"/>
      <c r="DI21" s="160"/>
      <c r="DJ21" s="160"/>
      <c r="DK21" s="160"/>
      <c r="DL21" s="160"/>
      <c r="DM21" s="160"/>
      <c r="DN21" s="160"/>
      <c r="DO21" s="160"/>
      <c r="DP21" s="160"/>
      <c r="DQ21" s="160"/>
      <c r="DR21" s="160"/>
      <c r="DS21" s="160"/>
      <c r="DT21" s="160"/>
      <c r="DU21" s="160"/>
      <c r="DV21" s="160"/>
      <c r="DW21" s="160"/>
      <c r="DX21" s="160"/>
      <c r="DY21" s="160"/>
      <c r="DZ21" s="160"/>
      <c r="EA21" s="160"/>
      <c r="EB21" s="160"/>
      <c r="EC21" s="160"/>
      <c r="ED21" s="160"/>
      <c r="EE21" s="160"/>
      <c r="EF21" s="160"/>
      <c r="EG21" s="160"/>
      <c r="EH21" s="160"/>
      <c r="EI21" s="160"/>
      <c r="EJ21" s="160"/>
      <c r="EK21" s="160"/>
      <c r="EL21" s="160"/>
      <c r="EM21" s="160"/>
      <c r="EN21" s="160"/>
      <c r="EO21" s="160"/>
      <c r="EP21" s="160"/>
      <c r="EQ21" s="160"/>
      <c r="ER21" s="160"/>
    </row>
    <row r="22" ht="107.25" customHeight="1">
      <c r="A22" s="114">
        <v>21.0</v>
      </c>
      <c r="B22" s="151" t="s">
        <v>406</v>
      </c>
      <c r="C22" s="152" t="s">
        <v>317</v>
      </c>
      <c r="D22" s="153" t="s">
        <v>228</v>
      </c>
      <c r="E22" s="154" t="s">
        <v>318</v>
      </c>
      <c r="F22" s="153" t="s">
        <v>242</v>
      </c>
      <c r="G22" s="155" t="s">
        <v>407</v>
      </c>
      <c r="H22" s="156" t="s">
        <v>408</v>
      </c>
      <c r="I22" s="157" t="s">
        <v>409</v>
      </c>
      <c r="J22" s="156" t="s">
        <v>410</v>
      </c>
      <c r="K22" s="157" t="s">
        <v>411</v>
      </c>
      <c r="L22" s="151" t="s">
        <v>314</v>
      </c>
      <c r="M22" s="151" t="s">
        <v>237</v>
      </c>
      <c r="N22" s="151" t="s">
        <v>47</v>
      </c>
      <c r="O22" s="151" t="s">
        <v>45</v>
      </c>
      <c r="P22" s="156" t="s">
        <v>412</v>
      </c>
      <c r="Q22" s="151" t="s">
        <v>354</v>
      </c>
      <c r="R22" s="158" t="s">
        <v>413</v>
      </c>
      <c r="S22" s="151" t="s">
        <v>240</v>
      </c>
      <c r="T22" s="159"/>
      <c r="U22" s="159"/>
      <c r="V22" s="159"/>
      <c r="W22" s="160"/>
      <c r="X22" s="160"/>
      <c r="Y22" s="160"/>
      <c r="Z22" s="160"/>
      <c r="AA22" s="160"/>
      <c r="AB22" s="160"/>
      <c r="AC22" s="160"/>
      <c r="AD22" s="160"/>
      <c r="AE22" s="160"/>
      <c r="AF22" s="160"/>
      <c r="AG22" s="160"/>
      <c r="AH22" s="160"/>
      <c r="AI22" s="160"/>
      <c r="AJ22" s="160"/>
      <c r="AK22" s="160"/>
      <c r="AL22" s="160"/>
      <c r="AM22" s="160"/>
      <c r="AN22" s="160"/>
      <c r="AO22" s="160"/>
      <c r="AP22" s="160"/>
      <c r="AQ22" s="160"/>
      <c r="AR22" s="160"/>
      <c r="AS22" s="160"/>
      <c r="AT22" s="160"/>
      <c r="AU22" s="160"/>
      <c r="AV22" s="160"/>
      <c r="AW22" s="160"/>
      <c r="AX22" s="160"/>
      <c r="AY22" s="160"/>
      <c r="AZ22" s="160"/>
      <c r="BA22" s="160"/>
      <c r="BB22" s="160"/>
      <c r="BC22" s="160"/>
      <c r="BD22" s="160"/>
      <c r="BE22" s="160"/>
      <c r="BF22" s="160"/>
      <c r="BG22" s="160"/>
      <c r="BH22" s="160"/>
      <c r="BI22" s="160"/>
      <c r="BJ22" s="160"/>
      <c r="BK22" s="160"/>
      <c r="BL22" s="160"/>
      <c r="BM22" s="160"/>
      <c r="BN22" s="160"/>
      <c r="BO22" s="160"/>
      <c r="BP22" s="160"/>
      <c r="BQ22" s="160"/>
      <c r="BR22" s="160"/>
      <c r="BS22" s="160"/>
      <c r="BT22" s="160"/>
      <c r="BU22" s="160"/>
      <c r="BV22" s="160"/>
      <c r="BW22" s="160"/>
      <c r="BX22" s="160"/>
      <c r="BY22" s="160"/>
      <c r="BZ22" s="160"/>
      <c r="CA22" s="160"/>
      <c r="CB22" s="160"/>
      <c r="CC22" s="160"/>
      <c r="CD22" s="160"/>
      <c r="CE22" s="160"/>
      <c r="CF22" s="160"/>
      <c r="CG22" s="160"/>
      <c r="CH22" s="160"/>
      <c r="CI22" s="160"/>
      <c r="CJ22" s="160"/>
      <c r="CK22" s="160"/>
      <c r="CL22" s="160"/>
      <c r="CM22" s="160"/>
      <c r="CN22" s="160"/>
      <c r="CO22" s="160"/>
      <c r="CP22" s="160"/>
      <c r="CQ22" s="160"/>
      <c r="CR22" s="160"/>
      <c r="CS22" s="160"/>
      <c r="CT22" s="160"/>
      <c r="CU22" s="160"/>
      <c r="CV22" s="160"/>
      <c r="CW22" s="160"/>
      <c r="CX22" s="160"/>
      <c r="CY22" s="160"/>
      <c r="CZ22" s="160"/>
      <c r="DA22" s="160"/>
      <c r="DB22" s="160"/>
      <c r="DC22" s="160"/>
      <c r="DD22" s="160"/>
      <c r="DE22" s="160"/>
      <c r="DF22" s="160"/>
      <c r="DG22" s="160"/>
      <c r="DH22" s="160"/>
      <c r="DI22" s="160"/>
      <c r="DJ22" s="160"/>
      <c r="DK22" s="160"/>
      <c r="DL22" s="160"/>
      <c r="DM22" s="160"/>
      <c r="DN22" s="160"/>
      <c r="DO22" s="160"/>
      <c r="DP22" s="160"/>
      <c r="DQ22" s="160"/>
      <c r="DR22" s="160"/>
      <c r="DS22" s="160"/>
      <c r="DT22" s="160"/>
      <c r="DU22" s="160"/>
      <c r="DV22" s="160"/>
      <c r="DW22" s="160"/>
      <c r="DX22" s="160"/>
      <c r="DY22" s="160"/>
      <c r="DZ22" s="160"/>
      <c r="EA22" s="160"/>
      <c r="EB22" s="160"/>
      <c r="EC22" s="160"/>
      <c r="ED22" s="160"/>
      <c r="EE22" s="160"/>
      <c r="EF22" s="160"/>
      <c r="EG22" s="160"/>
      <c r="EH22" s="160"/>
      <c r="EI22" s="160"/>
      <c r="EJ22" s="160"/>
      <c r="EK22" s="160"/>
      <c r="EL22" s="160"/>
      <c r="EM22" s="160"/>
      <c r="EN22" s="160"/>
      <c r="EO22" s="160"/>
      <c r="EP22" s="160"/>
      <c r="EQ22" s="160"/>
      <c r="ER22" s="160"/>
    </row>
    <row r="23" ht="107.25" customHeight="1">
      <c r="A23" s="114">
        <v>22.0</v>
      </c>
      <c r="B23" s="151" t="s">
        <v>241</v>
      </c>
      <c r="C23" s="152" t="s">
        <v>317</v>
      </c>
      <c r="D23" s="153" t="s">
        <v>228</v>
      </c>
      <c r="E23" s="154" t="s">
        <v>318</v>
      </c>
      <c r="F23" s="153" t="s">
        <v>252</v>
      </c>
      <c r="G23" s="155" t="s">
        <v>243</v>
      </c>
      <c r="H23" s="156" t="s">
        <v>414</v>
      </c>
      <c r="I23" s="157" t="s">
        <v>415</v>
      </c>
      <c r="J23" s="156" t="s">
        <v>416</v>
      </c>
      <c r="K23" s="157" t="s">
        <v>417</v>
      </c>
      <c r="L23" s="151" t="s">
        <v>248</v>
      </c>
      <c r="M23" s="151" t="s">
        <v>237</v>
      </c>
      <c r="N23" s="151" t="s">
        <v>47</v>
      </c>
      <c r="O23" s="151" t="s">
        <v>45</v>
      </c>
      <c r="P23" s="156" t="s">
        <v>418</v>
      </c>
      <c r="Q23" s="151" t="s">
        <v>249</v>
      </c>
      <c r="R23" s="158" t="s">
        <v>419</v>
      </c>
      <c r="S23" s="151" t="s">
        <v>240</v>
      </c>
      <c r="T23" s="159"/>
      <c r="U23" s="159"/>
      <c r="V23" s="159"/>
      <c r="W23" s="160"/>
      <c r="X23" s="160"/>
      <c r="Y23" s="160"/>
      <c r="Z23" s="160"/>
      <c r="AA23" s="160"/>
      <c r="AB23" s="160"/>
      <c r="AC23" s="160"/>
      <c r="AD23" s="160"/>
      <c r="AE23" s="160"/>
      <c r="AF23" s="160"/>
      <c r="AG23" s="160"/>
      <c r="AH23" s="160"/>
      <c r="AI23" s="160"/>
      <c r="AJ23" s="160"/>
      <c r="AK23" s="160"/>
      <c r="AL23" s="160"/>
      <c r="AM23" s="160"/>
      <c r="AN23" s="160"/>
      <c r="AO23" s="160"/>
      <c r="AP23" s="160"/>
      <c r="AQ23" s="160"/>
      <c r="AR23" s="160"/>
      <c r="AS23" s="160"/>
      <c r="AT23" s="160"/>
      <c r="AU23" s="160"/>
      <c r="AV23" s="160"/>
      <c r="AW23" s="160"/>
      <c r="AX23" s="160"/>
      <c r="AY23" s="160"/>
      <c r="AZ23" s="160"/>
      <c r="BA23" s="160"/>
      <c r="BB23" s="160"/>
      <c r="BC23" s="160"/>
      <c r="BD23" s="160"/>
      <c r="BE23" s="160"/>
      <c r="BF23" s="160"/>
      <c r="BG23" s="160"/>
      <c r="BH23" s="160"/>
      <c r="BI23" s="160"/>
      <c r="BJ23" s="160"/>
      <c r="BK23" s="160"/>
      <c r="BL23" s="160"/>
      <c r="BM23" s="160"/>
      <c r="BN23" s="160"/>
      <c r="BO23" s="160"/>
      <c r="BP23" s="160"/>
      <c r="BQ23" s="160"/>
      <c r="BR23" s="160"/>
      <c r="BS23" s="160"/>
      <c r="BT23" s="160"/>
      <c r="BU23" s="160"/>
      <c r="BV23" s="160"/>
      <c r="BW23" s="160"/>
      <c r="BX23" s="160"/>
      <c r="BY23" s="160"/>
      <c r="BZ23" s="160"/>
      <c r="CA23" s="160"/>
      <c r="CB23" s="160"/>
      <c r="CC23" s="160"/>
      <c r="CD23" s="160"/>
      <c r="CE23" s="160"/>
      <c r="CF23" s="160"/>
      <c r="CG23" s="160"/>
      <c r="CH23" s="160"/>
      <c r="CI23" s="160"/>
      <c r="CJ23" s="160"/>
      <c r="CK23" s="160"/>
      <c r="CL23" s="160"/>
      <c r="CM23" s="160"/>
      <c r="CN23" s="160"/>
      <c r="CO23" s="160"/>
      <c r="CP23" s="160"/>
      <c r="CQ23" s="160"/>
      <c r="CR23" s="160"/>
      <c r="CS23" s="160"/>
      <c r="CT23" s="160"/>
      <c r="CU23" s="160"/>
      <c r="CV23" s="160"/>
      <c r="CW23" s="160"/>
      <c r="CX23" s="160"/>
      <c r="CY23" s="160"/>
      <c r="CZ23" s="160"/>
      <c r="DA23" s="160"/>
      <c r="DB23" s="160"/>
      <c r="DC23" s="160"/>
      <c r="DD23" s="160"/>
      <c r="DE23" s="160"/>
      <c r="DF23" s="160"/>
      <c r="DG23" s="160"/>
      <c r="DH23" s="160"/>
      <c r="DI23" s="160"/>
      <c r="DJ23" s="160"/>
      <c r="DK23" s="160"/>
      <c r="DL23" s="160"/>
      <c r="DM23" s="160"/>
      <c r="DN23" s="160"/>
      <c r="DO23" s="160"/>
      <c r="DP23" s="160"/>
      <c r="DQ23" s="160"/>
      <c r="DR23" s="160"/>
      <c r="DS23" s="160"/>
      <c r="DT23" s="160"/>
      <c r="DU23" s="160"/>
      <c r="DV23" s="160"/>
      <c r="DW23" s="160"/>
      <c r="DX23" s="160"/>
      <c r="DY23" s="160"/>
      <c r="DZ23" s="160"/>
      <c r="EA23" s="160"/>
      <c r="EB23" s="160"/>
      <c r="EC23" s="160"/>
      <c r="ED23" s="160"/>
      <c r="EE23" s="160"/>
      <c r="EF23" s="160"/>
      <c r="EG23" s="160"/>
      <c r="EH23" s="160"/>
      <c r="EI23" s="160"/>
      <c r="EJ23" s="160"/>
      <c r="EK23" s="160"/>
      <c r="EL23" s="160"/>
      <c r="EM23" s="160"/>
      <c r="EN23" s="160"/>
      <c r="EO23" s="160"/>
      <c r="EP23" s="160"/>
      <c r="EQ23" s="160"/>
      <c r="ER23" s="160"/>
    </row>
    <row r="24" ht="107.25" customHeight="1">
      <c r="A24" s="114">
        <v>23.0</v>
      </c>
      <c r="B24" s="151" t="s">
        <v>420</v>
      </c>
      <c r="C24" s="152" t="s">
        <v>421</v>
      </c>
      <c r="D24" s="153" t="s">
        <v>228</v>
      </c>
      <c r="E24" s="154" t="s">
        <v>229</v>
      </c>
      <c r="F24" s="153" t="s">
        <v>379</v>
      </c>
      <c r="G24" s="155" t="s">
        <v>422</v>
      </c>
      <c r="H24" s="156" t="s">
        <v>423</v>
      </c>
      <c r="I24" s="157" t="s">
        <v>424</v>
      </c>
      <c r="J24" s="156" t="s">
        <v>425</v>
      </c>
      <c r="K24" s="157" t="s">
        <v>426</v>
      </c>
      <c r="L24" s="151" t="s">
        <v>314</v>
      </c>
      <c r="M24" s="151" t="s">
        <v>237</v>
      </c>
      <c r="N24" s="151" t="s">
        <v>45</v>
      </c>
      <c r="O24" s="151" t="s">
        <v>47</v>
      </c>
      <c r="P24" s="156"/>
      <c r="Q24" s="151" t="s">
        <v>249</v>
      </c>
      <c r="R24" s="158" t="s">
        <v>427</v>
      </c>
      <c r="S24" s="151" t="s">
        <v>240</v>
      </c>
      <c r="T24" s="159"/>
      <c r="U24" s="159"/>
      <c r="V24" s="159"/>
      <c r="W24" s="160"/>
      <c r="X24" s="160"/>
      <c r="Y24" s="160"/>
      <c r="Z24" s="160"/>
      <c r="AA24" s="160"/>
      <c r="AB24" s="160"/>
      <c r="AC24" s="160"/>
      <c r="AD24" s="160"/>
      <c r="AE24" s="160"/>
      <c r="AF24" s="160"/>
      <c r="AG24" s="160"/>
      <c r="AH24" s="160"/>
      <c r="AI24" s="160"/>
      <c r="AJ24" s="160"/>
      <c r="AK24" s="160"/>
      <c r="AL24" s="160"/>
      <c r="AM24" s="160"/>
      <c r="AN24" s="160"/>
      <c r="AO24" s="160"/>
      <c r="AP24" s="160"/>
      <c r="AQ24" s="160"/>
      <c r="AR24" s="160"/>
      <c r="AS24" s="160"/>
      <c r="AT24" s="160"/>
      <c r="AU24" s="160"/>
      <c r="AV24" s="160"/>
      <c r="AW24" s="160"/>
      <c r="AX24" s="160"/>
      <c r="AY24" s="160"/>
      <c r="AZ24" s="160"/>
      <c r="BA24" s="160"/>
      <c r="BB24" s="160"/>
      <c r="BC24" s="160"/>
      <c r="BD24" s="160"/>
      <c r="BE24" s="160"/>
      <c r="BF24" s="160"/>
      <c r="BG24" s="160"/>
      <c r="BH24" s="160"/>
      <c r="BI24" s="160"/>
      <c r="BJ24" s="160"/>
      <c r="BK24" s="160"/>
      <c r="BL24" s="160"/>
      <c r="BM24" s="160"/>
      <c r="BN24" s="160"/>
      <c r="BO24" s="160"/>
      <c r="BP24" s="160"/>
      <c r="BQ24" s="160"/>
      <c r="BR24" s="160"/>
      <c r="BS24" s="160"/>
      <c r="BT24" s="160"/>
      <c r="BU24" s="160"/>
      <c r="BV24" s="160"/>
      <c r="BW24" s="160"/>
      <c r="BX24" s="160"/>
      <c r="BY24" s="160"/>
      <c r="BZ24" s="160"/>
      <c r="CA24" s="160"/>
      <c r="CB24" s="160"/>
      <c r="CC24" s="160"/>
      <c r="CD24" s="160"/>
      <c r="CE24" s="160"/>
      <c r="CF24" s="160"/>
      <c r="CG24" s="160"/>
      <c r="CH24" s="160"/>
      <c r="CI24" s="160"/>
      <c r="CJ24" s="160"/>
      <c r="CK24" s="160"/>
      <c r="CL24" s="160"/>
      <c r="CM24" s="160"/>
      <c r="CN24" s="160"/>
      <c r="CO24" s="160"/>
      <c r="CP24" s="160"/>
      <c r="CQ24" s="160"/>
      <c r="CR24" s="160"/>
      <c r="CS24" s="160"/>
      <c r="CT24" s="160"/>
      <c r="CU24" s="160"/>
      <c r="CV24" s="160"/>
      <c r="CW24" s="160"/>
      <c r="CX24" s="160"/>
      <c r="CY24" s="160"/>
      <c r="CZ24" s="160"/>
      <c r="DA24" s="160"/>
      <c r="DB24" s="160"/>
      <c r="DC24" s="160"/>
      <c r="DD24" s="160"/>
      <c r="DE24" s="160"/>
      <c r="DF24" s="160"/>
      <c r="DG24" s="160"/>
      <c r="DH24" s="160"/>
      <c r="DI24" s="160"/>
      <c r="DJ24" s="160"/>
      <c r="DK24" s="160"/>
      <c r="DL24" s="160"/>
      <c r="DM24" s="160"/>
      <c r="DN24" s="160"/>
      <c r="DO24" s="160"/>
      <c r="DP24" s="160"/>
      <c r="DQ24" s="160"/>
      <c r="DR24" s="160"/>
      <c r="DS24" s="160"/>
      <c r="DT24" s="160"/>
      <c r="DU24" s="160"/>
      <c r="DV24" s="160"/>
      <c r="DW24" s="160"/>
      <c r="DX24" s="160"/>
      <c r="DY24" s="160"/>
      <c r="DZ24" s="160"/>
      <c r="EA24" s="160"/>
      <c r="EB24" s="160"/>
      <c r="EC24" s="160"/>
      <c r="ED24" s="160"/>
      <c r="EE24" s="160"/>
      <c r="EF24" s="160"/>
      <c r="EG24" s="160"/>
      <c r="EH24" s="160"/>
      <c r="EI24" s="160"/>
      <c r="EJ24" s="160"/>
      <c r="EK24" s="160"/>
      <c r="EL24" s="160"/>
      <c r="EM24" s="160"/>
      <c r="EN24" s="160"/>
      <c r="EO24" s="160"/>
      <c r="EP24" s="160"/>
      <c r="EQ24" s="160"/>
      <c r="ER24" s="160"/>
    </row>
    <row r="25" ht="107.25" customHeight="1">
      <c r="A25" s="114">
        <v>24.0</v>
      </c>
      <c r="B25" s="151" t="s">
        <v>428</v>
      </c>
      <c r="C25" s="152" t="s">
        <v>317</v>
      </c>
      <c r="D25" s="153" t="s">
        <v>228</v>
      </c>
      <c r="E25" s="154" t="s">
        <v>229</v>
      </c>
      <c r="F25" s="153" t="s">
        <v>429</v>
      </c>
      <c r="G25" s="155" t="s">
        <v>430</v>
      </c>
      <c r="H25" s="156" t="s">
        <v>431</v>
      </c>
      <c r="I25" s="157" t="s">
        <v>432</v>
      </c>
      <c r="J25" s="156" t="s">
        <v>433</v>
      </c>
      <c r="K25" s="157" t="s">
        <v>434</v>
      </c>
      <c r="L25" s="151" t="s">
        <v>314</v>
      </c>
      <c r="M25" s="151" t="s">
        <v>237</v>
      </c>
      <c r="N25" s="151" t="s">
        <v>47</v>
      </c>
      <c r="O25" s="151" t="s">
        <v>43</v>
      </c>
      <c r="P25" s="156"/>
      <c r="Q25" s="151" t="s">
        <v>354</v>
      </c>
      <c r="R25" s="158" t="s">
        <v>435</v>
      </c>
      <c r="S25" s="151" t="s">
        <v>240</v>
      </c>
      <c r="T25" s="159"/>
      <c r="U25" s="159"/>
      <c r="V25" s="159"/>
      <c r="W25" s="160"/>
      <c r="X25" s="160"/>
      <c r="Y25" s="160"/>
      <c r="Z25" s="160"/>
      <c r="AA25" s="160"/>
      <c r="AB25" s="160"/>
      <c r="AC25" s="160"/>
      <c r="AD25" s="160"/>
      <c r="AE25" s="160"/>
      <c r="AF25" s="160"/>
      <c r="AG25" s="160"/>
      <c r="AH25" s="160"/>
      <c r="AI25" s="160"/>
      <c r="AJ25" s="160"/>
      <c r="AK25" s="160"/>
      <c r="AL25" s="160"/>
      <c r="AM25" s="160"/>
      <c r="AN25" s="160"/>
      <c r="AO25" s="160"/>
      <c r="AP25" s="160"/>
      <c r="AQ25" s="160"/>
      <c r="AR25" s="160"/>
      <c r="AS25" s="160"/>
      <c r="AT25" s="160"/>
      <c r="AU25" s="160"/>
      <c r="AV25" s="160"/>
      <c r="AW25" s="160"/>
      <c r="AX25" s="160"/>
      <c r="AY25" s="160"/>
      <c r="AZ25" s="160"/>
      <c r="BA25" s="160"/>
      <c r="BB25" s="160"/>
      <c r="BC25" s="160"/>
      <c r="BD25" s="160"/>
      <c r="BE25" s="160"/>
      <c r="BF25" s="160"/>
      <c r="BG25" s="160"/>
      <c r="BH25" s="160"/>
      <c r="BI25" s="160"/>
      <c r="BJ25" s="160"/>
      <c r="BK25" s="160"/>
      <c r="BL25" s="160"/>
      <c r="BM25" s="160"/>
      <c r="BN25" s="160"/>
      <c r="BO25" s="160"/>
      <c r="BP25" s="160"/>
      <c r="BQ25" s="160"/>
      <c r="BR25" s="160"/>
      <c r="BS25" s="160"/>
      <c r="BT25" s="160"/>
      <c r="BU25" s="160"/>
      <c r="BV25" s="160"/>
      <c r="BW25" s="160"/>
      <c r="BX25" s="160"/>
      <c r="BY25" s="160"/>
      <c r="BZ25" s="160"/>
      <c r="CA25" s="160"/>
      <c r="CB25" s="160"/>
      <c r="CC25" s="160"/>
      <c r="CD25" s="160"/>
      <c r="CE25" s="160"/>
      <c r="CF25" s="160"/>
      <c r="CG25" s="160"/>
      <c r="CH25" s="160"/>
      <c r="CI25" s="160"/>
      <c r="CJ25" s="160"/>
      <c r="CK25" s="160"/>
      <c r="CL25" s="160"/>
      <c r="CM25" s="160"/>
      <c r="CN25" s="160"/>
      <c r="CO25" s="160"/>
      <c r="CP25" s="160"/>
      <c r="CQ25" s="160"/>
      <c r="CR25" s="160"/>
      <c r="CS25" s="160"/>
      <c r="CT25" s="160"/>
      <c r="CU25" s="160"/>
      <c r="CV25" s="160"/>
      <c r="CW25" s="160"/>
      <c r="CX25" s="160"/>
      <c r="CY25" s="160"/>
      <c r="CZ25" s="160"/>
      <c r="DA25" s="160"/>
      <c r="DB25" s="160"/>
      <c r="DC25" s="160"/>
      <c r="DD25" s="160"/>
      <c r="DE25" s="160"/>
      <c r="DF25" s="160"/>
      <c r="DG25" s="160"/>
      <c r="DH25" s="160"/>
      <c r="DI25" s="160"/>
      <c r="DJ25" s="160"/>
      <c r="DK25" s="160"/>
      <c r="DL25" s="160"/>
      <c r="DM25" s="160"/>
      <c r="DN25" s="160"/>
      <c r="DO25" s="160"/>
      <c r="DP25" s="160"/>
      <c r="DQ25" s="160"/>
      <c r="DR25" s="160"/>
      <c r="DS25" s="160"/>
      <c r="DT25" s="160"/>
      <c r="DU25" s="160"/>
      <c r="DV25" s="160"/>
      <c r="DW25" s="160"/>
      <c r="DX25" s="160"/>
      <c r="DY25" s="160"/>
      <c r="DZ25" s="160"/>
      <c r="EA25" s="160"/>
      <c r="EB25" s="160"/>
      <c r="EC25" s="160"/>
      <c r="ED25" s="160"/>
      <c r="EE25" s="160"/>
      <c r="EF25" s="160"/>
      <c r="EG25" s="160"/>
      <c r="EH25" s="160"/>
      <c r="EI25" s="160"/>
      <c r="EJ25" s="160"/>
      <c r="EK25" s="160"/>
      <c r="EL25" s="160"/>
      <c r="EM25" s="160"/>
      <c r="EN25" s="160"/>
      <c r="EO25" s="160"/>
      <c r="EP25" s="160"/>
      <c r="EQ25" s="160"/>
      <c r="ER25" s="160"/>
    </row>
    <row r="26" ht="107.25" customHeight="1">
      <c r="A26" s="114">
        <v>25.0</v>
      </c>
      <c r="B26" s="151" t="s">
        <v>436</v>
      </c>
      <c r="C26" s="152" t="s">
        <v>95</v>
      </c>
      <c r="D26" s="153" t="s">
        <v>437</v>
      </c>
      <c r="E26" s="154" t="s">
        <v>318</v>
      </c>
      <c r="F26" s="153" t="s">
        <v>252</v>
      </c>
      <c r="G26" s="155" t="s">
        <v>438</v>
      </c>
      <c r="H26" s="156" t="s">
        <v>439</v>
      </c>
      <c r="I26" s="157" t="s">
        <v>440</v>
      </c>
      <c r="J26" s="156" t="s">
        <v>441</v>
      </c>
      <c r="K26" s="157" t="s">
        <v>442</v>
      </c>
      <c r="L26" s="151" t="s">
        <v>314</v>
      </c>
      <c r="M26" s="151" t="s">
        <v>237</v>
      </c>
      <c r="N26" s="151" t="s">
        <v>47</v>
      </c>
      <c r="O26" s="151" t="s">
        <v>47</v>
      </c>
      <c r="P26" s="156" t="s">
        <v>443</v>
      </c>
      <c r="Q26" s="151" t="s">
        <v>249</v>
      </c>
      <c r="R26" s="158" t="s">
        <v>444</v>
      </c>
      <c r="S26" s="151" t="s">
        <v>240</v>
      </c>
      <c r="T26" s="159"/>
      <c r="U26" s="159"/>
      <c r="V26" s="159"/>
      <c r="W26" s="160"/>
      <c r="X26" s="160"/>
      <c r="Y26" s="160"/>
      <c r="Z26" s="160"/>
      <c r="AA26" s="160"/>
      <c r="AB26" s="160"/>
      <c r="AC26" s="160"/>
      <c r="AD26" s="160"/>
      <c r="AE26" s="160"/>
      <c r="AF26" s="160"/>
      <c r="AG26" s="160"/>
      <c r="AH26" s="160"/>
      <c r="AI26" s="160"/>
      <c r="AJ26" s="160"/>
      <c r="AK26" s="160"/>
      <c r="AL26" s="160"/>
      <c r="AM26" s="160"/>
      <c r="AN26" s="160"/>
      <c r="AO26" s="160"/>
      <c r="AP26" s="160"/>
      <c r="AQ26" s="160"/>
      <c r="AR26" s="160"/>
      <c r="AS26" s="160"/>
      <c r="AT26" s="160"/>
      <c r="AU26" s="160"/>
      <c r="AV26" s="160"/>
      <c r="AW26" s="160"/>
      <c r="AX26" s="160"/>
      <c r="AY26" s="160"/>
      <c r="AZ26" s="160"/>
      <c r="BA26" s="160"/>
      <c r="BB26" s="160"/>
      <c r="BC26" s="160"/>
      <c r="BD26" s="160"/>
      <c r="BE26" s="160"/>
      <c r="BF26" s="160"/>
      <c r="BG26" s="160"/>
      <c r="BH26" s="160"/>
      <c r="BI26" s="160"/>
      <c r="BJ26" s="160"/>
      <c r="BK26" s="160"/>
      <c r="BL26" s="160"/>
      <c r="BM26" s="160"/>
      <c r="BN26" s="160"/>
      <c r="BO26" s="160"/>
      <c r="BP26" s="160"/>
      <c r="BQ26" s="160"/>
      <c r="BR26" s="160"/>
      <c r="BS26" s="160"/>
      <c r="BT26" s="160"/>
      <c r="BU26" s="160"/>
      <c r="BV26" s="160"/>
      <c r="BW26" s="160"/>
      <c r="BX26" s="160"/>
      <c r="BY26" s="160"/>
      <c r="BZ26" s="160"/>
      <c r="CA26" s="160"/>
      <c r="CB26" s="160"/>
      <c r="CC26" s="160"/>
      <c r="CD26" s="160"/>
      <c r="CE26" s="160"/>
      <c r="CF26" s="160"/>
      <c r="CG26" s="160"/>
      <c r="CH26" s="160"/>
      <c r="CI26" s="160"/>
      <c r="CJ26" s="160"/>
      <c r="CK26" s="160"/>
      <c r="CL26" s="160"/>
      <c r="CM26" s="160"/>
      <c r="CN26" s="160"/>
      <c r="CO26" s="160"/>
      <c r="CP26" s="160"/>
      <c r="CQ26" s="160"/>
      <c r="CR26" s="160"/>
      <c r="CS26" s="160"/>
      <c r="CT26" s="160"/>
      <c r="CU26" s="160"/>
      <c r="CV26" s="160"/>
      <c r="CW26" s="160"/>
      <c r="CX26" s="160"/>
      <c r="CY26" s="160"/>
      <c r="CZ26" s="160"/>
      <c r="DA26" s="160"/>
      <c r="DB26" s="160"/>
      <c r="DC26" s="160"/>
      <c r="DD26" s="160"/>
      <c r="DE26" s="160"/>
      <c r="DF26" s="160"/>
      <c r="DG26" s="160"/>
      <c r="DH26" s="160"/>
      <c r="DI26" s="160"/>
      <c r="DJ26" s="160"/>
      <c r="DK26" s="160"/>
      <c r="DL26" s="160"/>
      <c r="DM26" s="160"/>
      <c r="DN26" s="160"/>
      <c r="DO26" s="160"/>
      <c r="DP26" s="160"/>
      <c r="DQ26" s="160"/>
      <c r="DR26" s="160"/>
      <c r="DS26" s="160"/>
      <c r="DT26" s="160"/>
      <c r="DU26" s="160"/>
      <c r="DV26" s="160"/>
      <c r="DW26" s="160"/>
      <c r="DX26" s="160"/>
      <c r="DY26" s="160"/>
      <c r="DZ26" s="160"/>
      <c r="EA26" s="160"/>
      <c r="EB26" s="160"/>
      <c r="EC26" s="160"/>
      <c r="ED26" s="160"/>
      <c r="EE26" s="160"/>
      <c r="EF26" s="160"/>
      <c r="EG26" s="160"/>
      <c r="EH26" s="160"/>
      <c r="EI26" s="160"/>
      <c r="EJ26" s="160"/>
      <c r="EK26" s="160"/>
      <c r="EL26" s="160"/>
      <c r="EM26" s="160"/>
      <c r="EN26" s="160"/>
      <c r="EO26" s="160"/>
      <c r="EP26" s="160"/>
      <c r="EQ26" s="160"/>
      <c r="ER26" s="160"/>
    </row>
    <row r="27" ht="107.25" customHeight="1">
      <c r="A27" s="114">
        <v>26.0</v>
      </c>
      <c r="B27" s="151" t="s">
        <v>346</v>
      </c>
      <c r="C27" s="152" t="s">
        <v>126</v>
      </c>
      <c r="D27" s="153" t="s">
        <v>127</v>
      </c>
      <c r="E27" s="154" t="s">
        <v>318</v>
      </c>
      <c r="F27" s="153" t="s">
        <v>230</v>
      </c>
      <c r="G27" s="155" t="s">
        <v>347</v>
      </c>
      <c r="H27" s="156" t="s">
        <v>445</v>
      </c>
      <c r="I27" s="157" t="s">
        <v>446</v>
      </c>
      <c r="J27" s="156" t="s">
        <v>447</v>
      </c>
      <c r="K27" s="157" t="s">
        <v>448</v>
      </c>
      <c r="L27" s="151" t="s">
        <v>352</v>
      </c>
      <c r="M27" s="151" t="s">
        <v>275</v>
      </c>
      <c r="N27" s="151" t="s">
        <v>47</v>
      </c>
      <c r="O27" s="151" t="s">
        <v>45</v>
      </c>
      <c r="P27" s="156" t="s">
        <v>449</v>
      </c>
      <c r="Q27" s="151" t="s">
        <v>354</v>
      </c>
      <c r="R27" s="158" t="s">
        <v>450</v>
      </c>
      <c r="S27" s="151" t="s">
        <v>240</v>
      </c>
      <c r="T27" s="159"/>
      <c r="U27" s="159"/>
      <c r="V27" s="159"/>
      <c r="W27" s="160"/>
      <c r="X27" s="160"/>
      <c r="Y27" s="160"/>
      <c r="Z27" s="160"/>
      <c r="AA27" s="160"/>
      <c r="AB27" s="160"/>
      <c r="AC27" s="160"/>
      <c r="AD27" s="160"/>
      <c r="AE27" s="160"/>
      <c r="AF27" s="160"/>
      <c r="AG27" s="160"/>
      <c r="AH27" s="160"/>
      <c r="AI27" s="160"/>
      <c r="AJ27" s="160"/>
      <c r="AK27" s="160"/>
      <c r="AL27" s="160"/>
      <c r="AM27" s="160"/>
      <c r="AN27" s="160"/>
      <c r="AO27" s="160"/>
      <c r="AP27" s="160"/>
      <c r="AQ27" s="160"/>
      <c r="AR27" s="160"/>
      <c r="AS27" s="160"/>
      <c r="AT27" s="160"/>
      <c r="AU27" s="160"/>
      <c r="AV27" s="160"/>
      <c r="AW27" s="160"/>
      <c r="AX27" s="160"/>
      <c r="AY27" s="160"/>
      <c r="AZ27" s="160"/>
      <c r="BA27" s="160"/>
      <c r="BB27" s="160"/>
      <c r="BC27" s="160"/>
      <c r="BD27" s="160"/>
      <c r="BE27" s="160"/>
      <c r="BF27" s="160"/>
      <c r="BG27" s="160"/>
      <c r="BH27" s="160"/>
      <c r="BI27" s="160"/>
      <c r="BJ27" s="160"/>
      <c r="BK27" s="160"/>
      <c r="BL27" s="160"/>
      <c r="BM27" s="160"/>
      <c r="BN27" s="160"/>
      <c r="BO27" s="160"/>
      <c r="BP27" s="160"/>
      <c r="BQ27" s="160"/>
      <c r="BR27" s="160"/>
      <c r="BS27" s="160"/>
      <c r="BT27" s="160"/>
      <c r="BU27" s="160"/>
      <c r="BV27" s="160"/>
      <c r="BW27" s="160"/>
      <c r="BX27" s="160"/>
      <c r="BY27" s="160"/>
      <c r="BZ27" s="160"/>
      <c r="CA27" s="160"/>
      <c r="CB27" s="160"/>
      <c r="CC27" s="160"/>
      <c r="CD27" s="160"/>
      <c r="CE27" s="160"/>
      <c r="CF27" s="160"/>
      <c r="CG27" s="160"/>
      <c r="CH27" s="160"/>
      <c r="CI27" s="160"/>
      <c r="CJ27" s="160"/>
      <c r="CK27" s="160"/>
      <c r="CL27" s="160"/>
      <c r="CM27" s="160"/>
      <c r="CN27" s="160"/>
      <c r="CO27" s="160"/>
      <c r="CP27" s="160"/>
      <c r="CQ27" s="160"/>
      <c r="CR27" s="160"/>
      <c r="CS27" s="160"/>
      <c r="CT27" s="160"/>
      <c r="CU27" s="160"/>
      <c r="CV27" s="160"/>
      <c r="CW27" s="160"/>
      <c r="CX27" s="160"/>
      <c r="CY27" s="160"/>
      <c r="CZ27" s="160"/>
      <c r="DA27" s="160"/>
      <c r="DB27" s="160"/>
      <c r="DC27" s="160"/>
      <c r="DD27" s="160"/>
      <c r="DE27" s="160"/>
      <c r="DF27" s="160"/>
      <c r="DG27" s="160"/>
      <c r="DH27" s="160"/>
      <c r="DI27" s="160"/>
      <c r="DJ27" s="160"/>
      <c r="DK27" s="160"/>
      <c r="DL27" s="160"/>
      <c r="DM27" s="160"/>
      <c r="DN27" s="160"/>
      <c r="DO27" s="160"/>
      <c r="DP27" s="160"/>
      <c r="DQ27" s="160"/>
      <c r="DR27" s="160"/>
      <c r="DS27" s="160"/>
      <c r="DT27" s="160"/>
      <c r="DU27" s="160"/>
      <c r="DV27" s="160"/>
      <c r="DW27" s="160"/>
      <c r="DX27" s="160"/>
      <c r="DY27" s="160"/>
      <c r="DZ27" s="160"/>
      <c r="EA27" s="160"/>
      <c r="EB27" s="160"/>
      <c r="EC27" s="160"/>
      <c r="ED27" s="160"/>
      <c r="EE27" s="160"/>
      <c r="EF27" s="160"/>
      <c r="EG27" s="160"/>
      <c r="EH27" s="160"/>
      <c r="EI27" s="160"/>
      <c r="EJ27" s="160"/>
      <c r="EK27" s="160"/>
      <c r="EL27" s="160"/>
      <c r="EM27" s="160"/>
      <c r="EN27" s="160"/>
      <c r="EO27" s="160"/>
      <c r="EP27" s="160"/>
      <c r="EQ27" s="160"/>
      <c r="ER27" s="160"/>
    </row>
    <row r="28" ht="107.25" customHeight="1">
      <c r="A28" s="114">
        <v>27.0</v>
      </c>
      <c r="B28" s="151" t="s">
        <v>451</v>
      </c>
      <c r="C28" s="152" t="s">
        <v>126</v>
      </c>
      <c r="D28" s="153" t="s">
        <v>127</v>
      </c>
      <c r="E28" s="154" t="s">
        <v>229</v>
      </c>
      <c r="F28" s="153" t="s">
        <v>362</v>
      </c>
      <c r="G28" s="155" t="s">
        <v>452</v>
      </c>
      <c r="H28" s="156" t="s">
        <v>453</v>
      </c>
      <c r="I28" s="157" t="s">
        <v>454</v>
      </c>
      <c r="J28" s="156" t="s">
        <v>455</v>
      </c>
      <c r="K28" s="157" t="s">
        <v>456</v>
      </c>
      <c r="L28" s="151" t="s">
        <v>314</v>
      </c>
      <c r="M28" s="151" t="s">
        <v>237</v>
      </c>
      <c r="N28" s="151" t="s">
        <v>47</v>
      </c>
      <c r="O28" s="151" t="s">
        <v>45</v>
      </c>
      <c r="P28" s="156" t="s">
        <v>457</v>
      </c>
      <c r="Q28" s="151" t="s">
        <v>354</v>
      </c>
      <c r="R28" s="158" t="s">
        <v>458</v>
      </c>
      <c r="S28" s="151" t="s">
        <v>240</v>
      </c>
      <c r="T28" s="159"/>
      <c r="U28" s="159"/>
      <c r="V28" s="159"/>
      <c r="W28" s="160"/>
      <c r="X28" s="160"/>
      <c r="Y28" s="160"/>
      <c r="Z28" s="160"/>
      <c r="AA28" s="160"/>
      <c r="AB28" s="160"/>
      <c r="AC28" s="160"/>
      <c r="AD28" s="160"/>
      <c r="AE28" s="160"/>
      <c r="AF28" s="160"/>
      <c r="AG28" s="160"/>
      <c r="AH28" s="160"/>
      <c r="AI28" s="160"/>
      <c r="AJ28" s="160"/>
      <c r="AK28" s="160"/>
      <c r="AL28" s="160"/>
      <c r="AM28" s="160"/>
      <c r="AN28" s="160"/>
      <c r="AO28" s="160"/>
      <c r="AP28" s="160"/>
      <c r="AQ28" s="160"/>
      <c r="AR28" s="160"/>
      <c r="AS28" s="160"/>
      <c r="AT28" s="160"/>
      <c r="AU28" s="160"/>
      <c r="AV28" s="160"/>
      <c r="AW28" s="160"/>
      <c r="AX28" s="160"/>
      <c r="AY28" s="160"/>
      <c r="AZ28" s="160"/>
      <c r="BA28" s="160"/>
      <c r="BB28" s="160"/>
      <c r="BC28" s="160"/>
      <c r="BD28" s="160"/>
      <c r="BE28" s="160"/>
      <c r="BF28" s="160"/>
      <c r="BG28" s="160"/>
      <c r="BH28" s="160"/>
      <c r="BI28" s="160"/>
      <c r="BJ28" s="160"/>
      <c r="BK28" s="160"/>
      <c r="BL28" s="160"/>
      <c r="BM28" s="160"/>
      <c r="BN28" s="160"/>
      <c r="BO28" s="160"/>
      <c r="BP28" s="160"/>
      <c r="BQ28" s="160"/>
      <c r="BR28" s="160"/>
      <c r="BS28" s="160"/>
      <c r="BT28" s="160"/>
      <c r="BU28" s="160"/>
      <c r="BV28" s="160"/>
      <c r="BW28" s="160"/>
      <c r="BX28" s="160"/>
      <c r="BY28" s="160"/>
      <c r="BZ28" s="160"/>
      <c r="CA28" s="160"/>
      <c r="CB28" s="160"/>
      <c r="CC28" s="160"/>
      <c r="CD28" s="160"/>
      <c r="CE28" s="160"/>
      <c r="CF28" s="160"/>
      <c r="CG28" s="160"/>
      <c r="CH28" s="160"/>
      <c r="CI28" s="160"/>
      <c r="CJ28" s="160"/>
      <c r="CK28" s="160"/>
      <c r="CL28" s="160"/>
      <c r="CM28" s="160"/>
      <c r="CN28" s="160"/>
      <c r="CO28" s="160"/>
      <c r="CP28" s="160"/>
      <c r="CQ28" s="160"/>
      <c r="CR28" s="160"/>
      <c r="CS28" s="160"/>
      <c r="CT28" s="160"/>
      <c r="CU28" s="160"/>
      <c r="CV28" s="160"/>
      <c r="CW28" s="160"/>
      <c r="CX28" s="160"/>
      <c r="CY28" s="160"/>
      <c r="CZ28" s="160"/>
      <c r="DA28" s="160"/>
      <c r="DB28" s="160"/>
      <c r="DC28" s="160"/>
      <c r="DD28" s="160"/>
      <c r="DE28" s="160"/>
      <c r="DF28" s="160"/>
      <c r="DG28" s="160"/>
      <c r="DH28" s="160"/>
      <c r="DI28" s="160"/>
      <c r="DJ28" s="160"/>
      <c r="DK28" s="160"/>
      <c r="DL28" s="160"/>
      <c r="DM28" s="160"/>
      <c r="DN28" s="160"/>
      <c r="DO28" s="160"/>
      <c r="DP28" s="160"/>
      <c r="DQ28" s="160"/>
      <c r="DR28" s="160"/>
      <c r="DS28" s="160"/>
      <c r="DT28" s="160"/>
      <c r="DU28" s="160"/>
      <c r="DV28" s="160"/>
      <c r="DW28" s="160"/>
      <c r="DX28" s="160"/>
      <c r="DY28" s="160"/>
      <c r="DZ28" s="160"/>
      <c r="EA28" s="160"/>
      <c r="EB28" s="160"/>
      <c r="EC28" s="160"/>
      <c r="ED28" s="160"/>
      <c r="EE28" s="160"/>
      <c r="EF28" s="160"/>
      <c r="EG28" s="160"/>
      <c r="EH28" s="160"/>
      <c r="EI28" s="160"/>
      <c r="EJ28" s="160"/>
      <c r="EK28" s="160"/>
      <c r="EL28" s="160"/>
      <c r="EM28" s="160"/>
      <c r="EN28" s="160"/>
      <c r="EO28" s="160"/>
      <c r="EP28" s="160"/>
      <c r="EQ28" s="160"/>
      <c r="ER28" s="160"/>
    </row>
    <row r="29" ht="107.25" customHeight="1">
      <c r="A29" s="114">
        <v>28.0</v>
      </c>
      <c r="B29" s="151" t="s">
        <v>293</v>
      </c>
      <c r="C29" s="152" t="s">
        <v>126</v>
      </c>
      <c r="D29" s="153" t="s">
        <v>127</v>
      </c>
      <c r="E29" s="154" t="s">
        <v>229</v>
      </c>
      <c r="F29" s="153" t="s">
        <v>379</v>
      </c>
      <c r="G29" s="155" t="s">
        <v>294</v>
      </c>
      <c r="H29" s="156" t="s">
        <v>459</v>
      </c>
      <c r="I29" s="157" t="s">
        <v>460</v>
      </c>
      <c r="J29" s="156" t="s">
        <v>461</v>
      </c>
      <c r="K29" s="157" t="s">
        <v>462</v>
      </c>
      <c r="L29" s="151" t="s">
        <v>258</v>
      </c>
      <c r="M29" s="151" t="s">
        <v>237</v>
      </c>
      <c r="N29" s="151" t="s">
        <v>45</v>
      </c>
      <c r="O29" s="151" t="s">
        <v>45</v>
      </c>
      <c r="P29" s="156"/>
      <c r="Q29" s="151" t="s">
        <v>259</v>
      </c>
      <c r="R29" s="158" t="s">
        <v>463</v>
      </c>
      <c r="S29" s="151" t="s">
        <v>240</v>
      </c>
      <c r="T29" s="159"/>
      <c r="U29" s="159"/>
      <c r="V29" s="159"/>
      <c r="W29" s="160"/>
      <c r="X29" s="160"/>
      <c r="Y29" s="160"/>
      <c r="Z29" s="160"/>
      <c r="AA29" s="160"/>
      <c r="AB29" s="160"/>
      <c r="AC29" s="160"/>
      <c r="AD29" s="160"/>
      <c r="AE29" s="160"/>
      <c r="AF29" s="160"/>
      <c r="AG29" s="160"/>
      <c r="AH29" s="160"/>
      <c r="AI29" s="160"/>
      <c r="AJ29" s="160"/>
      <c r="AK29" s="160"/>
      <c r="AL29" s="160"/>
      <c r="AM29" s="160"/>
      <c r="AN29" s="160"/>
      <c r="AO29" s="160"/>
      <c r="AP29" s="160"/>
      <c r="AQ29" s="160"/>
      <c r="AR29" s="160"/>
      <c r="AS29" s="160"/>
      <c r="AT29" s="160"/>
      <c r="AU29" s="160"/>
      <c r="AV29" s="160"/>
      <c r="AW29" s="160"/>
      <c r="AX29" s="160"/>
      <c r="AY29" s="160"/>
      <c r="AZ29" s="160"/>
      <c r="BA29" s="160"/>
      <c r="BB29" s="160"/>
      <c r="BC29" s="160"/>
      <c r="BD29" s="160"/>
      <c r="BE29" s="160"/>
      <c r="BF29" s="160"/>
      <c r="BG29" s="160"/>
      <c r="BH29" s="160"/>
      <c r="BI29" s="160"/>
      <c r="BJ29" s="160"/>
      <c r="BK29" s="160"/>
      <c r="BL29" s="160"/>
      <c r="BM29" s="160"/>
      <c r="BN29" s="160"/>
      <c r="BO29" s="160"/>
      <c r="BP29" s="160"/>
      <c r="BQ29" s="160"/>
      <c r="BR29" s="160"/>
      <c r="BS29" s="160"/>
      <c r="BT29" s="160"/>
      <c r="BU29" s="160"/>
      <c r="BV29" s="160"/>
      <c r="BW29" s="160"/>
      <c r="BX29" s="160"/>
      <c r="BY29" s="160"/>
      <c r="BZ29" s="160"/>
      <c r="CA29" s="160"/>
      <c r="CB29" s="160"/>
      <c r="CC29" s="160"/>
      <c r="CD29" s="160"/>
      <c r="CE29" s="160"/>
      <c r="CF29" s="160"/>
      <c r="CG29" s="160"/>
      <c r="CH29" s="160"/>
      <c r="CI29" s="160"/>
      <c r="CJ29" s="160"/>
      <c r="CK29" s="160"/>
      <c r="CL29" s="160"/>
      <c r="CM29" s="160"/>
      <c r="CN29" s="160"/>
      <c r="CO29" s="160"/>
      <c r="CP29" s="160"/>
      <c r="CQ29" s="160"/>
      <c r="CR29" s="160"/>
      <c r="CS29" s="160"/>
      <c r="CT29" s="160"/>
      <c r="CU29" s="160"/>
      <c r="CV29" s="160"/>
      <c r="CW29" s="160"/>
      <c r="CX29" s="160"/>
      <c r="CY29" s="160"/>
      <c r="CZ29" s="160"/>
      <c r="DA29" s="160"/>
      <c r="DB29" s="160"/>
      <c r="DC29" s="160"/>
      <c r="DD29" s="160"/>
      <c r="DE29" s="160"/>
      <c r="DF29" s="160"/>
      <c r="DG29" s="160"/>
      <c r="DH29" s="160"/>
      <c r="DI29" s="160"/>
      <c r="DJ29" s="160"/>
      <c r="DK29" s="160"/>
      <c r="DL29" s="160"/>
      <c r="DM29" s="160"/>
      <c r="DN29" s="160"/>
      <c r="DO29" s="160"/>
      <c r="DP29" s="160"/>
      <c r="DQ29" s="160"/>
      <c r="DR29" s="160"/>
      <c r="DS29" s="160"/>
      <c r="DT29" s="160"/>
      <c r="DU29" s="160"/>
      <c r="DV29" s="160"/>
      <c r="DW29" s="160"/>
      <c r="DX29" s="160"/>
      <c r="DY29" s="160"/>
      <c r="DZ29" s="160"/>
      <c r="EA29" s="160"/>
      <c r="EB29" s="160"/>
      <c r="EC29" s="160"/>
      <c r="ED29" s="160"/>
      <c r="EE29" s="160"/>
      <c r="EF29" s="160"/>
      <c r="EG29" s="160"/>
      <c r="EH29" s="160"/>
      <c r="EI29" s="160"/>
      <c r="EJ29" s="160"/>
      <c r="EK29" s="160"/>
      <c r="EL29" s="160"/>
      <c r="EM29" s="160"/>
      <c r="EN29" s="160"/>
      <c r="EO29" s="160"/>
      <c r="EP29" s="160"/>
      <c r="EQ29" s="160"/>
      <c r="ER29" s="160"/>
    </row>
    <row r="30" ht="107.25" customHeight="1">
      <c r="A30" s="114">
        <v>29.0</v>
      </c>
      <c r="B30" s="151" t="s">
        <v>464</v>
      </c>
      <c r="C30" s="152" t="s">
        <v>177</v>
      </c>
      <c r="D30" s="153" t="s">
        <v>465</v>
      </c>
      <c r="E30" s="154" t="s">
        <v>229</v>
      </c>
      <c r="F30" s="153" t="s">
        <v>379</v>
      </c>
      <c r="G30" s="155" t="s">
        <v>466</v>
      </c>
      <c r="H30" s="156" t="s">
        <v>467</v>
      </c>
      <c r="I30" s="157" t="s">
        <v>468</v>
      </c>
      <c r="J30" s="156" t="s">
        <v>469</v>
      </c>
      <c r="K30" s="157" t="s">
        <v>470</v>
      </c>
      <c r="L30" s="151" t="s">
        <v>248</v>
      </c>
      <c r="M30" s="151" t="s">
        <v>237</v>
      </c>
      <c r="N30" s="151" t="s">
        <v>45</v>
      </c>
      <c r="O30" s="151" t="s">
        <v>45</v>
      </c>
      <c r="P30" s="156"/>
      <c r="Q30" s="151" t="s">
        <v>249</v>
      </c>
      <c r="R30" s="158" t="s">
        <v>471</v>
      </c>
      <c r="S30" s="151" t="s">
        <v>240</v>
      </c>
      <c r="T30" s="159"/>
      <c r="U30" s="159"/>
      <c r="V30" s="159"/>
      <c r="W30" s="160"/>
      <c r="X30" s="160"/>
      <c r="Y30" s="160"/>
      <c r="Z30" s="160"/>
      <c r="AA30" s="160"/>
      <c r="AB30" s="160"/>
      <c r="AC30" s="160"/>
      <c r="AD30" s="160"/>
      <c r="AE30" s="160"/>
      <c r="AF30" s="160"/>
      <c r="AG30" s="160"/>
      <c r="AH30" s="160"/>
      <c r="AI30" s="160"/>
      <c r="AJ30" s="160"/>
      <c r="AK30" s="160"/>
      <c r="AL30" s="160"/>
      <c r="AM30" s="160"/>
      <c r="AN30" s="160"/>
      <c r="AO30" s="160"/>
      <c r="AP30" s="160"/>
      <c r="AQ30" s="160"/>
      <c r="AR30" s="160"/>
      <c r="AS30" s="160"/>
      <c r="AT30" s="160"/>
      <c r="AU30" s="160"/>
      <c r="AV30" s="160"/>
      <c r="AW30" s="160"/>
      <c r="AX30" s="160"/>
      <c r="AY30" s="160"/>
      <c r="AZ30" s="160"/>
      <c r="BA30" s="160"/>
      <c r="BB30" s="160"/>
      <c r="BC30" s="160"/>
      <c r="BD30" s="160"/>
      <c r="BE30" s="160"/>
      <c r="BF30" s="160"/>
      <c r="BG30" s="160"/>
      <c r="BH30" s="160"/>
      <c r="BI30" s="160"/>
      <c r="BJ30" s="160"/>
      <c r="BK30" s="160"/>
      <c r="BL30" s="160"/>
      <c r="BM30" s="160"/>
      <c r="BN30" s="160"/>
      <c r="BO30" s="160"/>
      <c r="BP30" s="160"/>
      <c r="BQ30" s="160"/>
      <c r="BR30" s="160"/>
      <c r="BS30" s="160"/>
      <c r="BT30" s="160"/>
      <c r="BU30" s="160"/>
      <c r="BV30" s="160"/>
      <c r="BW30" s="160"/>
      <c r="BX30" s="160"/>
      <c r="BY30" s="160"/>
      <c r="BZ30" s="160"/>
      <c r="CA30" s="160"/>
      <c r="CB30" s="160"/>
      <c r="CC30" s="160"/>
      <c r="CD30" s="160"/>
      <c r="CE30" s="160"/>
      <c r="CF30" s="160"/>
      <c r="CG30" s="160"/>
      <c r="CH30" s="160"/>
      <c r="CI30" s="160"/>
      <c r="CJ30" s="160"/>
      <c r="CK30" s="160"/>
      <c r="CL30" s="160"/>
      <c r="CM30" s="160"/>
      <c r="CN30" s="160"/>
      <c r="CO30" s="160"/>
      <c r="CP30" s="160"/>
      <c r="CQ30" s="160"/>
      <c r="CR30" s="160"/>
      <c r="CS30" s="160"/>
      <c r="CT30" s="160"/>
      <c r="CU30" s="160"/>
      <c r="CV30" s="160"/>
      <c r="CW30" s="160"/>
      <c r="CX30" s="160"/>
      <c r="CY30" s="160"/>
      <c r="CZ30" s="160"/>
      <c r="DA30" s="160"/>
      <c r="DB30" s="160"/>
      <c r="DC30" s="160"/>
      <c r="DD30" s="160"/>
      <c r="DE30" s="160"/>
      <c r="DF30" s="160"/>
      <c r="DG30" s="160"/>
      <c r="DH30" s="160"/>
      <c r="DI30" s="160"/>
      <c r="DJ30" s="160"/>
      <c r="DK30" s="160"/>
      <c r="DL30" s="160"/>
      <c r="DM30" s="160"/>
      <c r="DN30" s="160"/>
      <c r="DO30" s="160"/>
      <c r="DP30" s="160"/>
      <c r="DQ30" s="160"/>
      <c r="DR30" s="160"/>
      <c r="DS30" s="160"/>
      <c r="DT30" s="160"/>
      <c r="DU30" s="160"/>
      <c r="DV30" s="160"/>
      <c r="DW30" s="160"/>
      <c r="DX30" s="160"/>
      <c r="DY30" s="160"/>
      <c r="DZ30" s="160"/>
      <c r="EA30" s="160"/>
      <c r="EB30" s="160"/>
      <c r="EC30" s="160"/>
      <c r="ED30" s="160"/>
      <c r="EE30" s="160"/>
      <c r="EF30" s="160"/>
      <c r="EG30" s="160"/>
      <c r="EH30" s="160"/>
      <c r="EI30" s="160"/>
      <c r="EJ30" s="160"/>
      <c r="EK30" s="160"/>
      <c r="EL30" s="160"/>
      <c r="EM30" s="160"/>
      <c r="EN30" s="160"/>
      <c r="EO30" s="160"/>
      <c r="EP30" s="160"/>
      <c r="EQ30" s="160"/>
      <c r="ER30" s="160"/>
    </row>
    <row r="31" ht="107.25" customHeight="1">
      <c r="A31" s="114">
        <v>30.0</v>
      </c>
      <c r="B31" s="151" t="s">
        <v>472</v>
      </c>
      <c r="C31" s="152" t="s">
        <v>181</v>
      </c>
      <c r="D31" s="153" t="s">
        <v>473</v>
      </c>
      <c r="E31" s="154" t="s">
        <v>318</v>
      </c>
      <c r="F31" s="153" t="s">
        <v>474</v>
      </c>
      <c r="G31" s="155" t="s">
        <v>475</v>
      </c>
      <c r="H31" s="156" t="s">
        <v>476</v>
      </c>
      <c r="I31" s="157" t="s">
        <v>477</v>
      </c>
      <c r="J31" s="156" t="s">
        <v>478</v>
      </c>
      <c r="K31" s="157" t="s">
        <v>479</v>
      </c>
      <c r="L31" s="151" t="s">
        <v>480</v>
      </c>
      <c r="M31" s="151" t="s">
        <v>237</v>
      </c>
      <c r="N31" s="151" t="s">
        <v>47</v>
      </c>
      <c r="O31" s="151" t="s">
        <v>47</v>
      </c>
      <c r="P31" s="156" t="s">
        <v>481</v>
      </c>
      <c r="Q31" s="151" t="s">
        <v>482</v>
      </c>
      <c r="R31" s="158" t="s">
        <v>483</v>
      </c>
      <c r="S31" s="151" t="s">
        <v>240</v>
      </c>
      <c r="T31" s="159"/>
      <c r="U31" s="159"/>
      <c r="V31" s="159"/>
      <c r="W31" s="160"/>
      <c r="X31" s="160"/>
      <c r="Y31" s="160"/>
      <c r="Z31" s="160"/>
      <c r="AA31" s="160"/>
      <c r="AB31" s="160"/>
      <c r="AC31" s="160"/>
      <c r="AD31" s="160"/>
      <c r="AE31" s="160"/>
      <c r="AF31" s="160"/>
      <c r="AG31" s="160"/>
      <c r="AH31" s="160"/>
      <c r="AI31" s="160"/>
      <c r="AJ31" s="160"/>
      <c r="AK31" s="160"/>
      <c r="AL31" s="160"/>
      <c r="AM31" s="160"/>
      <c r="AN31" s="160"/>
      <c r="AO31" s="160"/>
      <c r="AP31" s="160"/>
      <c r="AQ31" s="160"/>
      <c r="AR31" s="160"/>
      <c r="AS31" s="160"/>
      <c r="AT31" s="160"/>
      <c r="AU31" s="160"/>
      <c r="AV31" s="160"/>
      <c r="AW31" s="160"/>
      <c r="AX31" s="160"/>
      <c r="AY31" s="160"/>
      <c r="AZ31" s="160"/>
      <c r="BA31" s="160"/>
      <c r="BB31" s="160"/>
      <c r="BC31" s="160"/>
      <c r="BD31" s="160"/>
      <c r="BE31" s="160"/>
      <c r="BF31" s="160"/>
      <c r="BG31" s="160"/>
      <c r="BH31" s="160"/>
      <c r="BI31" s="160"/>
      <c r="BJ31" s="160"/>
      <c r="BK31" s="160"/>
      <c r="BL31" s="160"/>
      <c r="BM31" s="160"/>
      <c r="BN31" s="160"/>
      <c r="BO31" s="160"/>
      <c r="BP31" s="160"/>
      <c r="BQ31" s="160"/>
      <c r="BR31" s="160"/>
      <c r="BS31" s="160"/>
      <c r="BT31" s="160"/>
      <c r="BU31" s="160"/>
      <c r="BV31" s="160"/>
      <c r="BW31" s="160"/>
      <c r="BX31" s="160"/>
      <c r="BY31" s="160"/>
      <c r="BZ31" s="160"/>
      <c r="CA31" s="160"/>
      <c r="CB31" s="160"/>
      <c r="CC31" s="160"/>
      <c r="CD31" s="160"/>
      <c r="CE31" s="160"/>
      <c r="CF31" s="160"/>
      <c r="CG31" s="160"/>
      <c r="CH31" s="160"/>
      <c r="CI31" s="160"/>
      <c r="CJ31" s="160"/>
      <c r="CK31" s="160"/>
      <c r="CL31" s="160"/>
      <c r="CM31" s="160"/>
      <c r="CN31" s="160"/>
      <c r="CO31" s="160"/>
      <c r="CP31" s="160"/>
      <c r="CQ31" s="160"/>
      <c r="CR31" s="160"/>
      <c r="CS31" s="160"/>
      <c r="CT31" s="160"/>
      <c r="CU31" s="160"/>
      <c r="CV31" s="160"/>
      <c r="CW31" s="160"/>
      <c r="CX31" s="160"/>
      <c r="CY31" s="160"/>
      <c r="CZ31" s="160"/>
      <c r="DA31" s="160"/>
      <c r="DB31" s="160"/>
      <c r="DC31" s="160"/>
      <c r="DD31" s="160"/>
      <c r="DE31" s="160"/>
      <c r="DF31" s="160"/>
      <c r="DG31" s="160"/>
      <c r="DH31" s="160"/>
      <c r="DI31" s="160"/>
      <c r="DJ31" s="160"/>
      <c r="DK31" s="160"/>
      <c r="DL31" s="160"/>
      <c r="DM31" s="160"/>
      <c r="DN31" s="160"/>
      <c r="DO31" s="160"/>
      <c r="DP31" s="160"/>
      <c r="DQ31" s="160"/>
      <c r="DR31" s="160"/>
      <c r="DS31" s="160"/>
      <c r="DT31" s="160"/>
      <c r="DU31" s="160"/>
      <c r="DV31" s="160"/>
      <c r="DW31" s="160"/>
      <c r="DX31" s="160"/>
      <c r="DY31" s="160"/>
      <c r="DZ31" s="160"/>
      <c r="EA31" s="160"/>
      <c r="EB31" s="160"/>
      <c r="EC31" s="160"/>
      <c r="ED31" s="160"/>
      <c r="EE31" s="160"/>
      <c r="EF31" s="160"/>
      <c r="EG31" s="160"/>
      <c r="EH31" s="160"/>
      <c r="EI31" s="160"/>
      <c r="EJ31" s="160"/>
      <c r="EK31" s="160"/>
      <c r="EL31" s="160"/>
      <c r="EM31" s="160"/>
      <c r="EN31" s="160"/>
      <c r="EO31" s="160"/>
      <c r="EP31" s="160"/>
      <c r="EQ31" s="160"/>
      <c r="ER31" s="160"/>
    </row>
    <row r="32" ht="107.25" customHeight="1">
      <c r="A32" s="114">
        <v>31.0</v>
      </c>
      <c r="B32" s="151" t="s">
        <v>387</v>
      </c>
      <c r="C32" s="152" t="s">
        <v>181</v>
      </c>
      <c r="D32" s="153" t="s">
        <v>473</v>
      </c>
      <c r="E32" s="154" t="s">
        <v>229</v>
      </c>
      <c r="F32" s="153" t="s">
        <v>230</v>
      </c>
      <c r="G32" s="155" t="s">
        <v>389</v>
      </c>
      <c r="H32" s="156" t="s">
        <v>484</v>
      </c>
      <c r="I32" s="157" t="s">
        <v>485</v>
      </c>
      <c r="J32" s="156" t="s">
        <v>486</v>
      </c>
      <c r="K32" s="157" t="s">
        <v>487</v>
      </c>
      <c r="L32" s="151" t="s">
        <v>394</v>
      </c>
      <c r="M32" s="151" t="s">
        <v>237</v>
      </c>
      <c r="N32" s="151" t="s">
        <v>45</v>
      </c>
      <c r="O32" s="151" t="s">
        <v>43</v>
      </c>
      <c r="P32" s="156"/>
      <c r="Q32" s="151" t="s">
        <v>396</v>
      </c>
      <c r="R32" s="158" t="s">
        <v>488</v>
      </c>
      <c r="S32" s="151" t="s">
        <v>240</v>
      </c>
      <c r="T32" s="159"/>
      <c r="U32" s="159"/>
      <c r="V32" s="159"/>
      <c r="W32" s="160"/>
      <c r="X32" s="160"/>
      <c r="Y32" s="160"/>
      <c r="Z32" s="160"/>
      <c r="AA32" s="160"/>
      <c r="AB32" s="160"/>
      <c r="AC32" s="160"/>
      <c r="AD32" s="160"/>
      <c r="AE32" s="160"/>
      <c r="AF32" s="160"/>
      <c r="AG32" s="160"/>
      <c r="AH32" s="160"/>
      <c r="AI32" s="160"/>
      <c r="AJ32" s="160"/>
      <c r="AK32" s="160"/>
      <c r="AL32" s="160"/>
      <c r="AM32" s="160"/>
      <c r="AN32" s="160"/>
      <c r="AO32" s="160"/>
      <c r="AP32" s="160"/>
      <c r="AQ32" s="160"/>
      <c r="AR32" s="160"/>
      <c r="AS32" s="160"/>
      <c r="AT32" s="160"/>
      <c r="AU32" s="160"/>
      <c r="AV32" s="160"/>
      <c r="AW32" s="160"/>
      <c r="AX32" s="160"/>
      <c r="AY32" s="160"/>
      <c r="AZ32" s="160"/>
      <c r="BA32" s="160"/>
      <c r="BB32" s="160"/>
      <c r="BC32" s="160"/>
      <c r="BD32" s="160"/>
      <c r="BE32" s="160"/>
      <c r="BF32" s="160"/>
      <c r="BG32" s="160"/>
      <c r="BH32" s="160"/>
      <c r="BI32" s="160"/>
      <c r="BJ32" s="160"/>
      <c r="BK32" s="160"/>
      <c r="BL32" s="160"/>
      <c r="BM32" s="160"/>
      <c r="BN32" s="160"/>
      <c r="BO32" s="160"/>
      <c r="BP32" s="160"/>
      <c r="BQ32" s="160"/>
      <c r="BR32" s="160"/>
      <c r="BS32" s="160"/>
      <c r="BT32" s="160"/>
      <c r="BU32" s="160"/>
      <c r="BV32" s="160"/>
      <c r="BW32" s="160"/>
      <c r="BX32" s="160"/>
      <c r="BY32" s="160"/>
      <c r="BZ32" s="160"/>
      <c r="CA32" s="160"/>
      <c r="CB32" s="160"/>
      <c r="CC32" s="160"/>
      <c r="CD32" s="160"/>
      <c r="CE32" s="160"/>
      <c r="CF32" s="160"/>
      <c r="CG32" s="160"/>
      <c r="CH32" s="160"/>
      <c r="CI32" s="160"/>
      <c r="CJ32" s="160"/>
      <c r="CK32" s="160"/>
      <c r="CL32" s="160"/>
      <c r="CM32" s="160"/>
      <c r="CN32" s="160"/>
      <c r="CO32" s="160"/>
      <c r="CP32" s="160"/>
      <c r="CQ32" s="160"/>
      <c r="CR32" s="160"/>
      <c r="CS32" s="160"/>
      <c r="CT32" s="160"/>
      <c r="CU32" s="160"/>
      <c r="CV32" s="160"/>
      <c r="CW32" s="160"/>
      <c r="CX32" s="160"/>
      <c r="CY32" s="160"/>
      <c r="CZ32" s="160"/>
      <c r="DA32" s="160"/>
      <c r="DB32" s="160"/>
      <c r="DC32" s="160"/>
      <c r="DD32" s="160"/>
      <c r="DE32" s="160"/>
      <c r="DF32" s="160"/>
      <c r="DG32" s="160"/>
      <c r="DH32" s="160"/>
      <c r="DI32" s="160"/>
      <c r="DJ32" s="160"/>
      <c r="DK32" s="160"/>
      <c r="DL32" s="160"/>
      <c r="DM32" s="160"/>
      <c r="DN32" s="160"/>
      <c r="DO32" s="160"/>
      <c r="DP32" s="160"/>
      <c r="DQ32" s="160"/>
      <c r="DR32" s="160"/>
      <c r="DS32" s="160"/>
      <c r="DT32" s="160"/>
      <c r="DU32" s="160"/>
      <c r="DV32" s="160"/>
      <c r="DW32" s="160"/>
      <c r="DX32" s="160"/>
      <c r="DY32" s="160"/>
      <c r="DZ32" s="160"/>
      <c r="EA32" s="160"/>
      <c r="EB32" s="160"/>
      <c r="EC32" s="160"/>
      <c r="ED32" s="160"/>
      <c r="EE32" s="160"/>
      <c r="EF32" s="160"/>
      <c r="EG32" s="160"/>
      <c r="EH32" s="160"/>
      <c r="EI32" s="160"/>
      <c r="EJ32" s="160"/>
      <c r="EK32" s="160"/>
      <c r="EL32" s="160"/>
      <c r="EM32" s="160"/>
      <c r="EN32" s="160"/>
      <c r="EO32" s="160"/>
      <c r="EP32" s="160"/>
      <c r="EQ32" s="160"/>
      <c r="ER32" s="160"/>
    </row>
    <row r="33" ht="107.25" customHeight="1">
      <c r="A33" s="114">
        <v>32.0</v>
      </c>
      <c r="B33" s="151" t="s">
        <v>308</v>
      </c>
      <c r="C33" s="152" t="s">
        <v>197</v>
      </c>
      <c r="D33" s="153" t="s">
        <v>198</v>
      </c>
      <c r="E33" s="154" t="s">
        <v>318</v>
      </c>
      <c r="F33" s="153" t="s">
        <v>362</v>
      </c>
      <c r="G33" s="155" t="s">
        <v>489</v>
      </c>
      <c r="H33" s="156" t="s">
        <v>490</v>
      </c>
      <c r="I33" s="157" t="s">
        <v>491</v>
      </c>
      <c r="J33" s="156" t="s">
        <v>492</v>
      </c>
      <c r="K33" s="157" t="s">
        <v>493</v>
      </c>
      <c r="L33" s="151" t="s">
        <v>248</v>
      </c>
      <c r="M33" s="151" t="s">
        <v>237</v>
      </c>
      <c r="N33" s="151" t="s">
        <v>47</v>
      </c>
      <c r="O33" s="151" t="s">
        <v>45</v>
      </c>
      <c r="P33" s="156"/>
      <c r="Q33" s="151" t="s">
        <v>249</v>
      </c>
      <c r="R33" s="158" t="s">
        <v>494</v>
      </c>
      <c r="S33" s="151" t="s">
        <v>240</v>
      </c>
      <c r="T33" s="159"/>
      <c r="U33" s="159"/>
      <c r="V33" s="159"/>
      <c r="W33" s="160"/>
      <c r="X33" s="160"/>
      <c r="Y33" s="160"/>
      <c r="Z33" s="160"/>
      <c r="AA33" s="160"/>
      <c r="AB33" s="160"/>
      <c r="AC33" s="160"/>
      <c r="AD33" s="160"/>
      <c r="AE33" s="160"/>
      <c r="AF33" s="160"/>
      <c r="AG33" s="160"/>
      <c r="AH33" s="160"/>
      <c r="AI33" s="160"/>
      <c r="AJ33" s="160"/>
      <c r="AK33" s="160"/>
      <c r="AL33" s="160"/>
      <c r="AM33" s="160"/>
      <c r="AN33" s="160"/>
      <c r="AO33" s="160"/>
      <c r="AP33" s="160"/>
      <c r="AQ33" s="160"/>
      <c r="AR33" s="160"/>
      <c r="AS33" s="160"/>
      <c r="AT33" s="160"/>
      <c r="AU33" s="160"/>
      <c r="AV33" s="160"/>
      <c r="AW33" s="160"/>
      <c r="AX33" s="160"/>
      <c r="AY33" s="160"/>
      <c r="AZ33" s="160"/>
      <c r="BA33" s="160"/>
      <c r="BB33" s="160"/>
      <c r="BC33" s="160"/>
      <c r="BD33" s="160"/>
      <c r="BE33" s="160"/>
      <c r="BF33" s="160"/>
      <c r="BG33" s="160"/>
      <c r="BH33" s="160"/>
      <c r="BI33" s="160"/>
      <c r="BJ33" s="160"/>
      <c r="BK33" s="160"/>
      <c r="BL33" s="160"/>
      <c r="BM33" s="160"/>
      <c r="BN33" s="160"/>
      <c r="BO33" s="160"/>
      <c r="BP33" s="160"/>
      <c r="BQ33" s="160"/>
      <c r="BR33" s="160"/>
      <c r="BS33" s="160"/>
      <c r="BT33" s="160"/>
      <c r="BU33" s="160"/>
      <c r="BV33" s="160"/>
      <c r="BW33" s="160"/>
      <c r="BX33" s="160"/>
      <c r="BY33" s="160"/>
      <c r="BZ33" s="160"/>
      <c r="CA33" s="160"/>
      <c r="CB33" s="160"/>
      <c r="CC33" s="160"/>
      <c r="CD33" s="160"/>
      <c r="CE33" s="160"/>
      <c r="CF33" s="160"/>
      <c r="CG33" s="160"/>
      <c r="CH33" s="160"/>
      <c r="CI33" s="160"/>
      <c r="CJ33" s="160"/>
      <c r="CK33" s="160"/>
      <c r="CL33" s="160"/>
      <c r="CM33" s="160"/>
      <c r="CN33" s="160"/>
      <c r="CO33" s="160"/>
      <c r="CP33" s="160"/>
      <c r="CQ33" s="160"/>
      <c r="CR33" s="160"/>
      <c r="CS33" s="160"/>
      <c r="CT33" s="160"/>
      <c r="CU33" s="160"/>
      <c r="CV33" s="160"/>
      <c r="CW33" s="160"/>
      <c r="CX33" s="160"/>
      <c r="CY33" s="160"/>
      <c r="CZ33" s="160"/>
      <c r="DA33" s="160"/>
      <c r="DB33" s="160"/>
      <c r="DC33" s="160"/>
      <c r="DD33" s="160"/>
      <c r="DE33" s="160"/>
      <c r="DF33" s="160"/>
      <c r="DG33" s="160"/>
      <c r="DH33" s="160"/>
      <c r="DI33" s="160"/>
      <c r="DJ33" s="160"/>
      <c r="DK33" s="160"/>
      <c r="DL33" s="160"/>
      <c r="DM33" s="160"/>
      <c r="DN33" s="160"/>
      <c r="DO33" s="160"/>
      <c r="DP33" s="160"/>
      <c r="DQ33" s="160"/>
      <c r="DR33" s="160"/>
      <c r="DS33" s="160"/>
      <c r="DT33" s="160"/>
      <c r="DU33" s="160"/>
      <c r="DV33" s="160"/>
      <c r="DW33" s="160"/>
      <c r="DX33" s="160"/>
      <c r="DY33" s="160"/>
      <c r="DZ33" s="160"/>
      <c r="EA33" s="160"/>
      <c r="EB33" s="160"/>
      <c r="EC33" s="160"/>
      <c r="ED33" s="160"/>
      <c r="EE33" s="160"/>
      <c r="EF33" s="160"/>
      <c r="EG33" s="160"/>
      <c r="EH33" s="160"/>
      <c r="EI33" s="160"/>
      <c r="EJ33" s="160"/>
      <c r="EK33" s="160"/>
      <c r="EL33" s="160"/>
      <c r="EM33" s="160"/>
      <c r="EN33" s="160"/>
      <c r="EO33" s="160"/>
      <c r="EP33" s="160"/>
      <c r="EQ33" s="160"/>
      <c r="ER33" s="160"/>
    </row>
    <row r="34" ht="107.25" customHeight="1">
      <c r="A34" s="114">
        <v>33.0</v>
      </c>
      <c r="B34" s="151" t="s">
        <v>495</v>
      </c>
      <c r="C34" s="152" t="s">
        <v>197</v>
      </c>
      <c r="D34" s="153" t="s">
        <v>198</v>
      </c>
      <c r="E34" s="154" t="s">
        <v>318</v>
      </c>
      <c r="F34" s="153" t="s">
        <v>230</v>
      </c>
      <c r="G34" s="155" t="s">
        <v>496</v>
      </c>
      <c r="H34" s="156" t="s">
        <v>497</v>
      </c>
      <c r="I34" s="157" t="s">
        <v>498</v>
      </c>
      <c r="J34" s="156" t="s">
        <v>499</v>
      </c>
      <c r="K34" s="157" t="s">
        <v>500</v>
      </c>
      <c r="L34" s="151" t="s">
        <v>290</v>
      </c>
      <c r="M34" s="151" t="s">
        <v>275</v>
      </c>
      <c r="N34" s="151" t="s">
        <v>45</v>
      </c>
      <c r="O34" s="151" t="s">
        <v>45</v>
      </c>
      <c r="P34" s="156" t="s">
        <v>501</v>
      </c>
      <c r="Q34" s="151" t="s">
        <v>291</v>
      </c>
      <c r="R34" s="158" t="s">
        <v>502</v>
      </c>
      <c r="S34" s="151" t="s">
        <v>240</v>
      </c>
      <c r="T34" s="159"/>
      <c r="U34" s="159"/>
      <c r="V34" s="159"/>
      <c r="W34" s="160"/>
      <c r="X34" s="160"/>
      <c r="Y34" s="160"/>
      <c r="Z34" s="160"/>
      <c r="AA34" s="160"/>
      <c r="AB34" s="160"/>
      <c r="AC34" s="160"/>
      <c r="AD34" s="160"/>
      <c r="AE34" s="160"/>
      <c r="AF34" s="160"/>
      <c r="AG34" s="160"/>
      <c r="AH34" s="160"/>
      <c r="AI34" s="160"/>
      <c r="AJ34" s="160"/>
      <c r="AK34" s="160"/>
      <c r="AL34" s="160"/>
      <c r="AM34" s="160"/>
      <c r="AN34" s="160"/>
      <c r="AO34" s="160"/>
      <c r="AP34" s="160"/>
      <c r="AQ34" s="160"/>
      <c r="AR34" s="160"/>
      <c r="AS34" s="160"/>
      <c r="AT34" s="160"/>
      <c r="AU34" s="160"/>
      <c r="AV34" s="160"/>
      <c r="AW34" s="160"/>
      <c r="AX34" s="160"/>
      <c r="AY34" s="160"/>
      <c r="AZ34" s="160"/>
      <c r="BA34" s="160"/>
      <c r="BB34" s="160"/>
      <c r="BC34" s="160"/>
      <c r="BD34" s="160"/>
      <c r="BE34" s="160"/>
      <c r="BF34" s="160"/>
      <c r="BG34" s="160"/>
      <c r="BH34" s="160"/>
      <c r="BI34" s="160"/>
      <c r="BJ34" s="160"/>
      <c r="BK34" s="160"/>
      <c r="BL34" s="160"/>
      <c r="BM34" s="160"/>
      <c r="BN34" s="160"/>
      <c r="BO34" s="160"/>
      <c r="BP34" s="160"/>
      <c r="BQ34" s="160"/>
      <c r="BR34" s="160"/>
      <c r="BS34" s="160"/>
      <c r="BT34" s="160"/>
      <c r="BU34" s="160"/>
      <c r="BV34" s="160"/>
      <c r="BW34" s="160"/>
      <c r="BX34" s="160"/>
      <c r="BY34" s="160"/>
      <c r="BZ34" s="160"/>
      <c r="CA34" s="160"/>
      <c r="CB34" s="160"/>
      <c r="CC34" s="160"/>
      <c r="CD34" s="160"/>
      <c r="CE34" s="160"/>
      <c r="CF34" s="160"/>
      <c r="CG34" s="160"/>
      <c r="CH34" s="160"/>
      <c r="CI34" s="160"/>
      <c r="CJ34" s="160"/>
      <c r="CK34" s="160"/>
      <c r="CL34" s="160"/>
      <c r="CM34" s="160"/>
      <c r="CN34" s="160"/>
      <c r="CO34" s="160"/>
      <c r="CP34" s="160"/>
      <c r="CQ34" s="160"/>
      <c r="CR34" s="160"/>
      <c r="CS34" s="160"/>
      <c r="CT34" s="160"/>
      <c r="CU34" s="160"/>
      <c r="CV34" s="160"/>
      <c r="CW34" s="160"/>
      <c r="CX34" s="160"/>
      <c r="CY34" s="160"/>
      <c r="CZ34" s="160"/>
      <c r="DA34" s="160"/>
      <c r="DB34" s="160"/>
      <c r="DC34" s="160"/>
      <c r="DD34" s="160"/>
      <c r="DE34" s="160"/>
      <c r="DF34" s="160"/>
      <c r="DG34" s="160"/>
      <c r="DH34" s="160"/>
      <c r="DI34" s="160"/>
      <c r="DJ34" s="160"/>
      <c r="DK34" s="160"/>
      <c r="DL34" s="160"/>
      <c r="DM34" s="160"/>
      <c r="DN34" s="160"/>
      <c r="DO34" s="160"/>
      <c r="DP34" s="160"/>
      <c r="DQ34" s="160"/>
      <c r="DR34" s="160"/>
      <c r="DS34" s="160"/>
      <c r="DT34" s="160"/>
      <c r="DU34" s="160"/>
      <c r="DV34" s="160"/>
      <c r="DW34" s="160"/>
      <c r="DX34" s="160"/>
      <c r="DY34" s="160"/>
      <c r="DZ34" s="160"/>
      <c r="EA34" s="160"/>
      <c r="EB34" s="160"/>
      <c r="EC34" s="160"/>
      <c r="ED34" s="160"/>
      <c r="EE34" s="160"/>
      <c r="EF34" s="160"/>
      <c r="EG34" s="160"/>
      <c r="EH34" s="160"/>
      <c r="EI34" s="160"/>
      <c r="EJ34" s="160"/>
      <c r="EK34" s="160"/>
      <c r="EL34" s="160"/>
      <c r="EM34" s="160"/>
      <c r="EN34" s="160"/>
      <c r="EO34" s="160"/>
      <c r="EP34" s="160"/>
      <c r="EQ34" s="160"/>
      <c r="ER34" s="160"/>
    </row>
    <row r="35" ht="107.25" customHeight="1">
      <c r="A35" s="114">
        <v>34.0</v>
      </c>
      <c r="B35" s="151" t="s">
        <v>308</v>
      </c>
      <c r="C35" s="152" t="s">
        <v>503</v>
      </c>
      <c r="D35" s="153" t="s">
        <v>504</v>
      </c>
      <c r="E35" s="154" t="s">
        <v>229</v>
      </c>
      <c r="F35" s="153" t="s">
        <v>242</v>
      </c>
      <c r="G35" s="155" t="s">
        <v>505</v>
      </c>
      <c r="H35" s="156" t="s">
        <v>506</v>
      </c>
      <c r="I35" s="157" t="s">
        <v>507</v>
      </c>
      <c r="J35" s="156" t="s">
        <v>508</v>
      </c>
      <c r="K35" s="157" t="s">
        <v>509</v>
      </c>
      <c r="L35" s="151" t="s">
        <v>510</v>
      </c>
      <c r="M35" s="151" t="s">
        <v>275</v>
      </c>
      <c r="N35" s="151" t="s">
        <v>47</v>
      </c>
      <c r="O35" s="151" t="s">
        <v>45</v>
      </c>
      <c r="P35" s="156"/>
      <c r="Q35" s="151" t="s">
        <v>396</v>
      </c>
      <c r="R35" s="158" t="s">
        <v>511</v>
      </c>
      <c r="S35" s="151" t="s">
        <v>240</v>
      </c>
      <c r="T35" s="159"/>
      <c r="U35" s="159"/>
      <c r="V35" s="159"/>
      <c r="W35" s="160"/>
      <c r="X35" s="160"/>
      <c r="Y35" s="160"/>
      <c r="Z35" s="160"/>
      <c r="AA35" s="160"/>
      <c r="AB35" s="160"/>
      <c r="AC35" s="160"/>
      <c r="AD35" s="160"/>
      <c r="AE35" s="160"/>
      <c r="AF35" s="160"/>
      <c r="AG35" s="160"/>
      <c r="AH35" s="160"/>
      <c r="AI35" s="160"/>
      <c r="AJ35" s="160"/>
      <c r="AK35" s="160"/>
      <c r="AL35" s="160"/>
      <c r="AM35" s="160"/>
      <c r="AN35" s="160"/>
      <c r="AO35" s="160"/>
      <c r="AP35" s="160"/>
      <c r="AQ35" s="160"/>
      <c r="AR35" s="160"/>
      <c r="AS35" s="160"/>
      <c r="AT35" s="160"/>
      <c r="AU35" s="160"/>
      <c r="AV35" s="160"/>
      <c r="AW35" s="160"/>
      <c r="AX35" s="160"/>
      <c r="AY35" s="160"/>
      <c r="AZ35" s="160"/>
      <c r="BA35" s="160"/>
      <c r="BB35" s="160"/>
      <c r="BC35" s="160"/>
      <c r="BD35" s="160"/>
      <c r="BE35" s="160"/>
      <c r="BF35" s="160"/>
      <c r="BG35" s="160"/>
      <c r="BH35" s="160"/>
      <c r="BI35" s="160"/>
      <c r="BJ35" s="160"/>
      <c r="BK35" s="160"/>
      <c r="BL35" s="160"/>
      <c r="BM35" s="160"/>
      <c r="BN35" s="160"/>
      <c r="BO35" s="160"/>
      <c r="BP35" s="160"/>
      <c r="BQ35" s="160"/>
      <c r="BR35" s="160"/>
      <c r="BS35" s="160"/>
      <c r="BT35" s="160"/>
      <c r="BU35" s="160"/>
      <c r="BV35" s="160"/>
      <c r="BW35" s="160"/>
      <c r="BX35" s="160"/>
      <c r="BY35" s="160"/>
      <c r="BZ35" s="160"/>
      <c r="CA35" s="160"/>
      <c r="CB35" s="160"/>
      <c r="CC35" s="160"/>
      <c r="CD35" s="160"/>
      <c r="CE35" s="160"/>
      <c r="CF35" s="160"/>
      <c r="CG35" s="160"/>
      <c r="CH35" s="160"/>
      <c r="CI35" s="160"/>
      <c r="CJ35" s="160"/>
      <c r="CK35" s="160"/>
      <c r="CL35" s="160"/>
      <c r="CM35" s="160"/>
      <c r="CN35" s="160"/>
      <c r="CO35" s="160"/>
      <c r="CP35" s="160"/>
      <c r="CQ35" s="160"/>
      <c r="CR35" s="160"/>
      <c r="CS35" s="160"/>
      <c r="CT35" s="160"/>
      <c r="CU35" s="160"/>
      <c r="CV35" s="160"/>
      <c r="CW35" s="160"/>
      <c r="CX35" s="160"/>
      <c r="CY35" s="160"/>
      <c r="CZ35" s="160"/>
      <c r="DA35" s="160"/>
      <c r="DB35" s="160"/>
      <c r="DC35" s="160"/>
      <c r="DD35" s="160"/>
      <c r="DE35" s="160"/>
      <c r="DF35" s="160"/>
      <c r="DG35" s="160"/>
      <c r="DH35" s="160"/>
      <c r="DI35" s="160"/>
      <c r="DJ35" s="160"/>
      <c r="DK35" s="160"/>
      <c r="DL35" s="160"/>
      <c r="DM35" s="160"/>
      <c r="DN35" s="160"/>
      <c r="DO35" s="160"/>
      <c r="DP35" s="160"/>
      <c r="DQ35" s="160"/>
      <c r="DR35" s="160"/>
      <c r="DS35" s="160"/>
      <c r="DT35" s="160"/>
      <c r="DU35" s="160"/>
      <c r="DV35" s="160"/>
      <c r="DW35" s="160"/>
      <c r="DX35" s="160"/>
      <c r="DY35" s="160"/>
      <c r="DZ35" s="160"/>
      <c r="EA35" s="160"/>
      <c r="EB35" s="160"/>
      <c r="EC35" s="160"/>
      <c r="ED35" s="160"/>
      <c r="EE35" s="160"/>
      <c r="EF35" s="160"/>
      <c r="EG35" s="160"/>
      <c r="EH35" s="160"/>
      <c r="EI35" s="160"/>
      <c r="EJ35" s="160"/>
      <c r="EK35" s="160"/>
      <c r="EL35" s="160"/>
      <c r="EM35" s="160"/>
      <c r="EN35" s="160"/>
      <c r="EO35" s="160"/>
      <c r="EP35" s="160"/>
      <c r="EQ35" s="160"/>
      <c r="ER35" s="160"/>
    </row>
    <row r="36" ht="107.25" customHeight="1">
      <c r="A36" s="114">
        <v>35.0</v>
      </c>
      <c r="B36" s="151" t="s">
        <v>308</v>
      </c>
      <c r="C36" s="152" t="s">
        <v>503</v>
      </c>
      <c r="D36" s="153" t="s">
        <v>512</v>
      </c>
      <c r="E36" s="154" t="s">
        <v>318</v>
      </c>
      <c r="F36" s="153" t="s">
        <v>242</v>
      </c>
      <c r="G36" s="155" t="s">
        <v>513</v>
      </c>
      <c r="H36" s="156" t="s">
        <v>514</v>
      </c>
      <c r="I36" s="157" t="s">
        <v>515</v>
      </c>
      <c r="J36" s="156" t="s">
        <v>516</v>
      </c>
      <c r="K36" s="157" t="s">
        <v>517</v>
      </c>
      <c r="L36" s="151" t="s">
        <v>510</v>
      </c>
      <c r="M36" s="151" t="s">
        <v>275</v>
      </c>
      <c r="N36" s="151" t="s">
        <v>45</v>
      </c>
      <c r="O36" s="151" t="s">
        <v>45</v>
      </c>
      <c r="P36" s="156" t="s">
        <v>518</v>
      </c>
      <c r="Q36" s="151" t="s">
        <v>354</v>
      </c>
      <c r="R36" s="158" t="s">
        <v>519</v>
      </c>
      <c r="S36" s="151" t="s">
        <v>240</v>
      </c>
      <c r="T36" s="159"/>
      <c r="U36" s="159"/>
      <c r="V36" s="159"/>
      <c r="W36" s="160"/>
      <c r="X36" s="160"/>
      <c r="Y36" s="160"/>
      <c r="Z36" s="160"/>
      <c r="AA36" s="160"/>
      <c r="AB36" s="160"/>
      <c r="AC36" s="160"/>
      <c r="AD36" s="160"/>
      <c r="AE36" s="160"/>
      <c r="AF36" s="160"/>
      <c r="AG36" s="160"/>
      <c r="AH36" s="160"/>
      <c r="AI36" s="160"/>
      <c r="AJ36" s="160"/>
      <c r="AK36" s="160"/>
      <c r="AL36" s="160"/>
      <c r="AM36" s="160"/>
      <c r="AN36" s="160"/>
      <c r="AO36" s="160"/>
      <c r="AP36" s="160"/>
      <c r="AQ36" s="160"/>
      <c r="AR36" s="160"/>
      <c r="AS36" s="160"/>
      <c r="AT36" s="160"/>
      <c r="AU36" s="160"/>
      <c r="AV36" s="160"/>
      <c r="AW36" s="160"/>
      <c r="AX36" s="160"/>
      <c r="AY36" s="160"/>
      <c r="AZ36" s="160"/>
      <c r="BA36" s="160"/>
      <c r="BB36" s="160"/>
      <c r="BC36" s="160"/>
      <c r="BD36" s="160"/>
      <c r="BE36" s="160"/>
      <c r="BF36" s="160"/>
      <c r="BG36" s="160"/>
      <c r="BH36" s="160"/>
      <c r="BI36" s="160"/>
      <c r="BJ36" s="160"/>
      <c r="BK36" s="160"/>
      <c r="BL36" s="160"/>
      <c r="BM36" s="160"/>
      <c r="BN36" s="160"/>
      <c r="BO36" s="160"/>
      <c r="BP36" s="160"/>
      <c r="BQ36" s="160"/>
      <c r="BR36" s="160"/>
      <c r="BS36" s="160"/>
      <c r="BT36" s="160"/>
      <c r="BU36" s="160"/>
      <c r="BV36" s="160"/>
      <c r="BW36" s="160"/>
      <c r="BX36" s="160"/>
      <c r="BY36" s="160"/>
      <c r="BZ36" s="160"/>
      <c r="CA36" s="160"/>
      <c r="CB36" s="160"/>
      <c r="CC36" s="160"/>
      <c r="CD36" s="160"/>
      <c r="CE36" s="160"/>
      <c r="CF36" s="160"/>
      <c r="CG36" s="160"/>
      <c r="CH36" s="160"/>
      <c r="CI36" s="160"/>
      <c r="CJ36" s="160"/>
      <c r="CK36" s="160"/>
      <c r="CL36" s="160"/>
      <c r="CM36" s="160"/>
      <c r="CN36" s="160"/>
      <c r="CO36" s="160"/>
      <c r="CP36" s="160"/>
      <c r="CQ36" s="160"/>
      <c r="CR36" s="160"/>
      <c r="CS36" s="160"/>
      <c r="CT36" s="160"/>
      <c r="CU36" s="160"/>
      <c r="CV36" s="160"/>
      <c r="CW36" s="160"/>
      <c r="CX36" s="160"/>
      <c r="CY36" s="160"/>
      <c r="CZ36" s="160"/>
      <c r="DA36" s="160"/>
      <c r="DB36" s="160"/>
      <c r="DC36" s="160"/>
      <c r="DD36" s="160"/>
      <c r="DE36" s="160"/>
      <c r="DF36" s="160"/>
      <c r="DG36" s="160"/>
      <c r="DH36" s="160"/>
      <c r="DI36" s="160"/>
      <c r="DJ36" s="160"/>
      <c r="DK36" s="160"/>
      <c r="DL36" s="160"/>
      <c r="DM36" s="160"/>
      <c r="DN36" s="160"/>
      <c r="DO36" s="160"/>
      <c r="DP36" s="160"/>
      <c r="DQ36" s="160"/>
      <c r="DR36" s="160"/>
      <c r="DS36" s="160"/>
      <c r="DT36" s="160"/>
      <c r="DU36" s="160"/>
      <c r="DV36" s="160"/>
      <c r="DW36" s="160"/>
      <c r="DX36" s="160"/>
      <c r="DY36" s="160"/>
      <c r="DZ36" s="160"/>
      <c r="EA36" s="160"/>
      <c r="EB36" s="160"/>
      <c r="EC36" s="160"/>
      <c r="ED36" s="160"/>
      <c r="EE36" s="160"/>
      <c r="EF36" s="160"/>
      <c r="EG36" s="160"/>
      <c r="EH36" s="160"/>
      <c r="EI36" s="160"/>
      <c r="EJ36" s="160"/>
      <c r="EK36" s="160"/>
      <c r="EL36" s="160"/>
      <c r="EM36" s="160"/>
      <c r="EN36" s="160"/>
      <c r="EO36" s="160"/>
      <c r="EP36" s="160"/>
      <c r="EQ36" s="160"/>
      <c r="ER36" s="160"/>
    </row>
    <row r="37" ht="107.25" customHeight="1">
      <c r="A37" s="114">
        <v>36.0</v>
      </c>
      <c r="B37" s="151" t="s">
        <v>387</v>
      </c>
      <c r="C37" s="152" t="s">
        <v>503</v>
      </c>
      <c r="D37" s="153" t="s">
        <v>520</v>
      </c>
      <c r="E37" s="154" t="s">
        <v>229</v>
      </c>
      <c r="F37" s="153" t="s">
        <v>521</v>
      </c>
      <c r="G37" s="155" t="s">
        <v>389</v>
      </c>
      <c r="H37" s="156" t="s">
        <v>522</v>
      </c>
      <c r="I37" s="157" t="s">
        <v>523</v>
      </c>
      <c r="J37" s="156" t="s">
        <v>524</v>
      </c>
      <c r="K37" s="157" t="s">
        <v>525</v>
      </c>
      <c r="L37" s="151" t="s">
        <v>394</v>
      </c>
      <c r="M37" s="151" t="s">
        <v>237</v>
      </c>
      <c r="N37" s="151" t="s">
        <v>45</v>
      </c>
      <c r="O37" s="151" t="s">
        <v>43</v>
      </c>
      <c r="P37" s="156" t="s">
        <v>526</v>
      </c>
      <c r="Q37" s="151" t="s">
        <v>396</v>
      </c>
      <c r="R37" s="158" t="s">
        <v>527</v>
      </c>
      <c r="S37" s="151" t="s">
        <v>240</v>
      </c>
      <c r="T37" s="159"/>
      <c r="U37" s="159"/>
      <c r="V37" s="159"/>
      <c r="W37" s="160"/>
      <c r="X37" s="160"/>
      <c r="Y37" s="160"/>
      <c r="Z37" s="160"/>
      <c r="AA37" s="160"/>
      <c r="AB37" s="160"/>
      <c r="AC37" s="160"/>
      <c r="AD37" s="160"/>
      <c r="AE37" s="160"/>
      <c r="AF37" s="160"/>
      <c r="AG37" s="160"/>
      <c r="AH37" s="160"/>
      <c r="AI37" s="160"/>
      <c r="AJ37" s="160"/>
      <c r="AK37" s="160"/>
      <c r="AL37" s="160"/>
      <c r="AM37" s="160"/>
      <c r="AN37" s="160"/>
      <c r="AO37" s="160"/>
      <c r="AP37" s="160"/>
      <c r="AQ37" s="160"/>
      <c r="AR37" s="160"/>
      <c r="AS37" s="160"/>
      <c r="AT37" s="160"/>
      <c r="AU37" s="160"/>
      <c r="AV37" s="160"/>
      <c r="AW37" s="160"/>
      <c r="AX37" s="160"/>
      <c r="AY37" s="160"/>
      <c r="AZ37" s="160"/>
      <c r="BA37" s="160"/>
      <c r="BB37" s="160"/>
      <c r="BC37" s="160"/>
      <c r="BD37" s="160"/>
      <c r="BE37" s="160"/>
      <c r="BF37" s="160"/>
      <c r="BG37" s="160"/>
      <c r="BH37" s="160"/>
      <c r="BI37" s="160"/>
      <c r="BJ37" s="160"/>
      <c r="BK37" s="160"/>
      <c r="BL37" s="160"/>
      <c r="BM37" s="160"/>
      <c r="BN37" s="160"/>
      <c r="BO37" s="160"/>
      <c r="BP37" s="160"/>
      <c r="BQ37" s="160"/>
      <c r="BR37" s="160"/>
      <c r="BS37" s="160"/>
      <c r="BT37" s="160"/>
      <c r="BU37" s="160"/>
      <c r="BV37" s="160"/>
      <c r="BW37" s="160"/>
      <c r="BX37" s="160"/>
      <c r="BY37" s="160"/>
      <c r="BZ37" s="160"/>
      <c r="CA37" s="160"/>
      <c r="CB37" s="160"/>
      <c r="CC37" s="160"/>
      <c r="CD37" s="160"/>
      <c r="CE37" s="160"/>
      <c r="CF37" s="160"/>
      <c r="CG37" s="160"/>
      <c r="CH37" s="160"/>
      <c r="CI37" s="160"/>
      <c r="CJ37" s="160"/>
      <c r="CK37" s="160"/>
      <c r="CL37" s="160"/>
      <c r="CM37" s="160"/>
      <c r="CN37" s="160"/>
      <c r="CO37" s="160"/>
      <c r="CP37" s="160"/>
      <c r="CQ37" s="160"/>
      <c r="CR37" s="160"/>
      <c r="CS37" s="160"/>
      <c r="CT37" s="160"/>
      <c r="CU37" s="160"/>
      <c r="CV37" s="160"/>
      <c r="CW37" s="160"/>
      <c r="CX37" s="160"/>
      <c r="CY37" s="160"/>
      <c r="CZ37" s="160"/>
      <c r="DA37" s="160"/>
      <c r="DB37" s="160"/>
      <c r="DC37" s="160"/>
      <c r="DD37" s="160"/>
      <c r="DE37" s="160"/>
      <c r="DF37" s="160"/>
      <c r="DG37" s="160"/>
      <c r="DH37" s="160"/>
      <c r="DI37" s="160"/>
      <c r="DJ37" s="160"/>
      <c r="DK37" s="160"/>
      <c r="DL37" s="160"/>
      <c r="DM37" s="160"/>
      <c r="DN37" s="160"/>
      <c r="DO37" s="160"/>
      <c r="DP37" s="160"/>
      <c r="DQ37" s="160"/>
      <c r="DR37" s="160"/>
      <c r="DS37" s="160"/>
      <c r="DT37" s="160"/>
      <c r="DU37" s="160"/>
      <c r="DV37" s="160"/>
      <c r="DW37" s="160"/>
      <c r="DX37" s="160"/>
      <c r="DY37" s="160"/>
      <c r="DZ37" s="160"/>
      <c r="EA37" s="160"/>
      <c r="EB37" s="160"/>
      <c r="EC37" s="160"/>
      <c r="ED37" s="160"/>
      <c r="EE37" s="160"/>
      <c r="EF37" s="160"/>
      <c r="EG37" s="160"/>
      <c r="EH37" s="160"/>
      <c r="EI37" s="160"/>
      <c r="EJ37" s="160"/>
      <c r="EK37" s="160"/>
      <c r="EL37" s="160"/>
      <c r="EM37" s="160"/>
      <c r="EN37" s="160"/>
      <c r="EO37" s="160"/>
      <c r="EP37" s="160"/>
      <c r="EQ37" s="160"/>
      <c r="ER37" s="160"/>
    </row>
    <row r="38" ht="107.25" customHeight="1">
      <c r="A38" s="114">
        <v>37.0</v>
      </c>
      <c r="B38" s="151" t="s">
        <v>308</v>
      </c>
      <c r="C38" s="152" t="s">
        <v>503</v>
      </c>
      <c r="D38" s="153" t="s">
        <v>528</v>
      </c>
      <c r="E38" s="154" t="s">
        <v>318</v>
      </c>
      <c r="F38" s="153" t="s">
        <v>429</v>
      </c>
      <c r="G38" s="155" t="s">
        <v>529</v>
      </c>
      <c r="H38" s="156" t="s">
        <v>530</v>
      </c>
      <c r="I38" s="157" t="s">
        <v>531</v>
      </c>
      <c r="J38" s="156" t="s">
        <v>532</v>
      </c>
      <c r="K38" s="157" t="s">
        <v>533</v>
      </c>
      <c r="L38" s="151" t="s">
        <v>248</v>
      </c>
      <c r="M38" s="151" t="s">
        <v>237</v>
      </c>
      <c r="N38" s="151" t="s">
        <v>45</v>
      </c>
      <c r="O38" s="151" t="s">
        <v>45</v>
      </c>
      <c r="P38" s="156" t="s">
        <v>534</v>
      </c>
      <c r="Q38" s="151" t="s">
        <v>291</v>
      </c>
      <c r="R38" s="158" t="s">
        <v>535</v>
      </c>
      <c r="S38" s="151" t="s">
        <v>240</v>
      </c>
      <c r="T38" s="159"/>
      <c r="U38" s="159"/>
      <c r="V38" s="159"/>
      <c r="W38" s="160"/>
      <c r="X38" s="160"/>
      <c r="Y38" s="160"/>
      <c r="Z38" s="160"/>
      <c r="AA38" s="160"/>
      <c r="AB38" s="160"/>
      <c r="AC38" s="160"/>
      <c r="AD38" s="160"/>
      <c r="AE38" s="160"/>
      <c r="AF38" s="160"/>
      <c r="AG38" s="160"/>
      <c r="AH38" s="160"/>
      <c r="AI38" s="160"/>
      <c r="AJ38" s="160"/>
      <c r="AK38" s="160"/>
      <c r="AL38" s="160"/>
      <c r="AM38" s="160"/>
      <c r="AN38" s="160"/>
      <c r="AO38" s="160"/>
      <c r="AP38" s="160"/>
      <c r="AQ38" s="160"/>
      <c r="AR38" s="160"/>
      <c r="AS38" s="160"/>
      <c r="AT38" s="160"/>
      <c r="AU38" s="160"/>
      <c r="AV38" s="160"/>
      <c r="AW38" s="160"/>
      <c r="AX38" s="160"/>
      <c r="AY38" s="160"/>
      <c r="AZ38" s="160"/>
      <c r="BA38" s="160"/>
      <c r="BB38" s="160"/>
      <c r="BC38" s="160"/>
      <c r="BD38" s="160"/>
      <c r="BE38" s="160"/>
      <c r="BF38" s="160"/>
      <c r="BG38" s="160"/>
      <c r="BH38" s="160"/>
      <c r="BI38" s="160"/>
      <c r="BJ38" s="160"/>
      <c r="BK38" s="160"/>
      <c r="BL38" s="160"/>
      <c r="BM38" s="160"/>
      <c r="BN38" s="160"/>
      <c r="BO38" s="160"/>
      <c r="BP38" s="160"/>
      <c r="BQ38" s="160"/>
      <c r="BR38" s="160"/>
      <c r="BS38" s="160"/>
      <c r="BT38" s="160"/>
      <c r="BU38" s="160"/>
      <c r="BV38" s="160"/>
      <c r="BW38" s="160"/>
      <c r="BX38" s="160"/>
      <c r="BY38" s="160"/>
      <c r="BZ38" s="160"/>
      <c r="CA38" s="160"/>
      <c r="CB38" s="160"/>
      <c r="CC38" s="160"/>
      <c r="CD38" s="160"/>
      <c r="CE38" s="160"/>
      <c r="CF38" s="160"/>
      <c r="CG38" s="160"/>
      <c r="CH38" s="160"/>
      <c r="CI38" s="160"/>
      <c r="CJ38" s="160"/>
      <c r="CK38" s="160"/>
      <c r="CL38" s="160"/>
      <c r="CM38" s="160"/>
      <c r="CN38" s="160"/>
      <c r="CO38" s="160"/>
      <c r="CP38" s="160"/>
      <c r="CQ38" s="160"/>
      <c r="CR38" s="160"/>
      <c r="CS38" s="160"/>
      <c r="CT38" s="160"/>
      <c r="CU38" s="160"/>
      <c r="CV38" s="160"/>
      <c r="CW38" s="160"/>
      <c r="CX38" s="160"/>
      <c r="CY38" s="160"/>
      <c r="CZ38" s="160"/>
      <c r="DA38" s="160"/>
      <c r="DB38" s="160"/>
      <c r="DC38" s="160"/>
      <c r="DD38" s="160"/>
      <c r="DE38" s="160"/>
      <c r="DF38" s="160"/>
      <c r="DG38" s="160"/>
      <c r="DH38" s="160"/>
      <c r="DI38" s="160"/>
      <c r="DJ38" s="160"/>
      <c r="DK38" s="160"/>
      <c r="DL38" s="160"/>
      <c r="DM38" s="160"/>
      <c r="DN38" s="160"/>
      <c r="DO38" s="160"/>
      <c r="DP38" s="160"/>
      <c r="DQ38" s="160"/>
      <c r="DR38" s="160"/>
      <c r="DS38" s="160"/>
      <c r="DT38" s="160"/>
      <c r="DU38" s="160"/>
      <c r="DV38" s="160"/>
      <c r="DW38" s="160"/>
      <c r="DX38" s="160"/>
      <c r="DY38" s="160"/>
      <c r="DZ38" s="160"/>
      <c r="EA38" s="160"/>
      <c r="EB38" s="160"/>
      <c r="EC38" s="160"/>
      <c r="ED38" s="160"/>
      <c r="EE38" s="160"/>
      <c r="EF38" s="160"/>
      <c r="EG38" s="160"/>
      <c r="EH38" s="160"/>
      <c r="EI38" s="160"/>
      <c r="EJ38" s="160"/>
      <c r="EK38" s="160"/>
      <c r="EL38" s="160"/>
      <c r="EM38" s="160"/>
      <c r="EN38" s="160"/>
      <c r="EO38" s="160"/>
      <c r="EP38" s="160"/>
      <c r="EQ38" s="160"/>
      <c r="ER38" s="160"/>
    </row>
    <row r="39" ht="107.25" customHeight="1">
      <c r="A39" s="114">
        <v>38.0</v>
      </c>
      <c r="B39" s="151" t="s">
        <v>428</v>
      </c>
      <c r="C39" s="152" t="s">
        <v>536</v>
      </c>
      <c r="D39" s="153" t="s">
        <v>537</v>
      </c>
      <c r="E39" s="154" t="s">
        <v>318</v>
      </c>
      <c r="F39" s="153" t="s">
        <v>242</v>
      </c>
      <c r="G39" s="155" t="s">
        <v>538</v>
      </c>
      <c r="H39" s="156" t="s">
        <v>539</v>
      </c>
      <c r="I39" s="157" t="s">
        <v>540</v>
      </c>
      <c r="J39" s="156" t="s">
        <v>541</v>
      </c>
      <c r="K39" s="157" t="s">
        <v>542</v>
      </c>
      <c r="L39" s="151" t="s">
        <v>314</v>
      </c>
      <c r="M39" s="151" t="s">
        <v>237</v>
      </c>
      <c r="N39" s="151" t="s">
        <v>47</v>
      </c>
      <c r="O39" s="151" t="s">
        <v>43</v>
      </c>
      <c r="P39" s="156" t="s">
        <v>543</v>
      </c>
      <c r="Q39" s="151" t="s">
        <v>354</v>
      </c>
      <c r="R39" s="158" t="s">
        <v>544</v>
      </c>
      <c r="S39" s="151" t="s">
        <v>240</v>
      </c>
      <c r="T39" s="159"/>
      <c r="U39" s="159"/>
      <c r="V39" s="159"/>
      <c r="W39" s="160"/>
      <c r="X39" s="160"/>
      <c r="Y39" s="160"/>
      <c r="Z39" s="160"/>
      <c r="AA39" s="160"/>
      <c r="AB39" s="160"/>
      <c r="AC39" s="160"/>
      <c r="AD39" s="160"/>
      <c r="AE39" s="160"/>
      <c r="AF39" s="160"/>
      <c r="AG39" s="160"/>
      <c r="AH39" s="160"/>
      <c r="AI39" s="160"/>
      <c r="AJ39" s="160"/>
      <c r="AK39" s="160"/>
      <c r="AL39" s="160"/>
      <c r="AM39" s="160"/>
      <c r="AN39" s="160"/>
      <c r="AO39" s="160"/>
      <c r="AP39" s="160"/>
      <c r="AQ39" s="160"/>
      <c r="AR39" s="160"/>
      <c r="AS39" s="160"/>
      <c r="AT39" s="160"/>
      <c r="AU39" s="160"/>
      <c r="AV39" s="160"/>
      <c r="AW39" s="160"/>
      <c r="AX39" s="160"/>
      <c r="AY39" s="160"/>
      <c r="AZ39" s="160"/>
      <c r="BA39" s="160"/>
      <c r="BB39" s="160"/>
      <c r="BC39" s="160"/>
      <c r="BD39" s="160"/>
      <c r="BE39" s="160"/>
      <c r="BF39" s="160"/>
      <c r="BG39" s="160"/>
      <c r="BH39" s="160"/>
      <c r="BI39" s="160"/>
      <c r="BJ39" s="160"/>
      <c r="BK39" s="160"/>
      <c r="BL39" s="160"/>
      <c r="BM39" s="160"/>
      <c r="BN39" s="160"/>
      <c r="BO39" s="160"/>
      <c r="BP39" s="160"/>
      <c r="BQ39" s="160"/>
      <c r="BR39" s="160"/>
      <c r="BS39" s="160"/>
      <c r="BT39" s="160"/>
      <c r="BU39" s="160"/>
      <c r="BV39" s="160"/>
      <c r="BW39" s="160"/>
      <c r="BX39" s="160"/>
      <c r="BY39" s="160"/>
      <c r="BZ39" s="160"/>
      <c r="CA39" s="160"/>
      <c r="CB39" s="160"/>
      <c r="CC39" s="160"/>
      <c r="CD39" s="160"/>
      <c r="CE39" s="160"/>
      <c r="CF39" s="160"/>
      <c r="CG39" s="160"/>
      <c r="CH39" s="160"/>
      <c r="CI39" s="160"/>
      <c r="CJ39" s="160"/>
      <c r="CK39" s="160"/>
      <c r="CL39" s="160"/>
      <c r="CM39" s="160"/>
      <c r="CN39" s="160"/>
      <c r="CO39" s="160"/>
      <c r="CP39" s="160"/>
      <c r="CQ39" s="160"/>
      <c r="CR39" s="160"/>
      <c r="CS39" s="160"/>
      <c r="CT39" s="160"/>
      <c r="CU39" s="160"/>
      <c r="CV39" s="160"/>
      <c r="CW39" s="160"/>
      <c r="CX39" s="160"/>
      <c r="CY39" s="160"/>
      <c r="CZ39" s="160"/>
      <c r="DA39" s="160"/>
      <c r="DB39" s="160"/>
      <c r="DC39" s="160"/>
      <c r="DD39" s="160"/>
      <c r="DE39" s="160"/>
      <c r="DF39" s="160"/>
      <c r="DG39" s="160"/>
      <c r="DH39" s="160"/>
      <c r="DI39" s="160"/>
      <c r="DJ39" s="160"/>
      <c r="DK39" s="160"/>
      <c r="DL39" s="160"/>
      <c r="DM39" s="160"/>
      <c r="DN39" s="160"/>
      <c r="DO39" s="160"/>
      <c r="DP39" s="160"/>
      <c r="DQ39" s="160"/>
      <c r="DR39" s="160"/>
      <c r="DS39" s="160"/>
      <c r="DT39" s="160"/>
      <c r="DU39" s="160"/>
      <c r="DV39" s="160"/>
      <c r="DW39" s="160"/>
      <c r="DX39" s="160"/>
      <c r="DY39" s="160"/>
      <c r="DZ39" s="160"/>
      <c r="EA39" s="160"/>
      <c r="EB39" s="160"/>
      <c r="EC39" s="160"/>
      <c r="ED39" s="160"/>
      <c r="EE39" s="160"/>
      <c r="EF39" s="160"/>
      <c r="EG39" s="160"/>
      <c r="EH39" s="160"/>
      <c r="EI39" s="160"/>
      <c r="EJ39" s="160"/>
      <c r="EK39" s="160"/>
      <c r="EL39" s="160"/>
      <c r="EM39" s="160"/>
      <c r="EN39" s="160"/>
      <c r="EO39" s="160"/>
      <c r="EP39" s="160"/>
      <c r="EQ39" s="160"/>
      <c r="ER39" s="160"/>
    </row>
    <row r="40" ht="107.25" customHeight="1">
      <c r="A40" s="114">
        <v>39.0</v>
      </c>
      <c r="B40" s="151" t="s">
        <v>261</v>
      </c>
      <c r="C40" s="152" t="s">
        <v>545</v>
      </c>
      <c r="D40" s="153" t="s">
        <v>546</v>
      </c>
      <c r="E40" s="154" t="s">
        <v>318</v>
      </c>
      <c r="F40" s="153" t="s">
        <v>242</v>
      </c>
      <c r="G40" s="155" t="s">
        <v>262</v>
      </c>
      <c r="H40" s="156" t="s">
        <v>547</v>
      </c>
      <c r="I40" s="157" t="s">
        <v>548</v>
      </c>
      <c r="J40" s="156" t="s">
        <v>549</v>
      </c>
      <c r="K40" s="157" t="s">
        <v>550</v>
      </c>
      <c r="L40" s="151" t="s">
        <v>248</v>
      </c>
      <c r="M40" s="151" t="s">
        <v>237</v>
      </c>
      <c r="N40" s="151" t="s">
        <v>47</v>
      </c>
      <c r="O40" s="151" t="s">
        <v>45</v>
      </c>
      <c r="P40" s="156" t="s">
        <v>551</v>
      </c>
      <c r="Q40" s="151" t="s">
        <v>249</v>
      </c>
      <c r="R40" s="158" t="s">
        <v>552</v>
      </c>
      <c r="S40" s="151" t="s">
        <v>240</v>
      </c>
      <c r="T40" s="159"/>
      <c r="U40" s="159"/>
      <c r="V40" s="159"/>
      <c r="W40" s="160"/>
      <c r="X40" s="160"/>
      <c r="Y40" s="160"/>
      <c r="Z40" s="160"/>
      <c r="AA40" s="160"/>
      <c r="AB40" s="160"/>
      <c r="AC40" s="160"/>
      <c r="AD40" s="160"/>
      <c r="AE40" s="160"/>
      <c r="AF40" s="160"/>
      <c r="AG40" s="160"/>
      <c r="AH40" s="160"/>
      <c r="AI40" s="160"/>
      <c r="AJ40" s="160"/>
      <c r="AK40" s="160"/>
      <c r="AL40" s="160"/>
      <c r="AM40" s="160"/>
      <c r="AN40" s="160"/>
      <c r="AO40" s="160"/>
      <c r="AP40" s="160"/>
      <c r="AQ40" s="160"/>
      <c r="AR40" s="160"/>
      <c r="AS40" s="160"/>
      <c r="AT40" s="160"/>
      <c r="AU40" s="160"/>
      <c r="AV40" s="160"/>
      <c r="AW40" s="160"/>
      <c r="AX40" s="160"/>
      <c r="AY40" s="160"/>
      <c r="AZ40" s="160"/>
      <c r="BA40" s="160"/>
      <c r="BB40" s="160"/>
      <c r="BC40" s="160"/>
      <c r="BD40" s="160"/>
      <c r="BE40" s="160"/>
      <c r="BF40" s="160"/>
      <c r="BG40" s="160"/>
      <c r="BH40" s="160"/>
      <c r="BI40" s="160"/>
      <c r="BJ40" s="160"/>
      <c r="BK40" s="160"/>
      <c r="BL40" s="160"/>
      <c r="BM40" s="160"/>
      <c r="BN40" s="160"/>
      <c r="BO40" s="160"/>
      <c r="BP40" s="160"/>
      <c r="BQ40" s="160"/>
      <c r="BR40" s="160"/>
      <c r="BS40" s="160"/>
      <c r="BT40" s="160"/>
      <c r="BU40" s="160"/>
      <c r="BV40" s="160"/>
      <c r="BW40" s="160"/>
      <c r="BX40" s="160"/>
      <c r="BY40" s="160"/>
      <c r="BZ40" s="160"/>
      <c r="CA40" s="160"/>
      <c r="CB40" s="160"/>
      <c r="CC40" s="160"/>
      <c r="CD40" s="160"/>
      <c r="CE40" s="160"/>
      <c r="CF40" s="160"/>
      <c r="CG40" s="160"/>
      <c r="CH40" s="160"/>
      <c r="CI40" s="160"/>
      <c r="CJ40" s="160"/>
      <c r="CK40" s="160"/>
      <c r="CL40" s="160"/>
      <c r="CM40" s="160"/>
      <c r="CN40" s="160"/>
      <c r="CO40" s="160"/>
      <c r="CP40" s="160"/>
      <c r="CQ40" s="160"/>
      <c r="CR40" s="160"/>
      <c r="CS40" s="160"/>
      <c r="CT40" s="160"/>
      <c r="CU40" s="160"/>
      <c r="CV40" s="160"/>
      <c r="CW40" s="160"/>
      <c r="CX40" s="160"/>
      <c r="CY40" s="160"/>
      <c r="CZ40" s="160"/>
      <c r="DA40" s="160"/>
      <c r="DB40" s="160"/>
      <c r="DC40" s="160"/>
      <c r="DD40" s="160"/>
      <c r="DE40" s="160"/>
      <c r="DF40" s="160"/>
      <c r="DG40" s="160"/>
      <c r="DH40" s="160"/>
      <c r="DI40" s="160"/>
      <c r="DJ40" s="160"/>
      <c r="DK40" s="160"/>
      <c r="DL40" s="160"/>
      <c r="DM40" s="160"/>
      <c r="DN40" s="160"/>
      <c r="DO40" s="160"/>
      <c r="DP40" s="160"/>
      <c r="DQ40" s="160"/>
      <c r="DR40" s="160"/>
      <c r="DS40" s="160"/>
      <c r="DT40" s="160"/>
      <c r="DU40" s="160"/>
      <c r="DV40" s="160"/>
      <c r="DW40" s="160"/>
      <c r="DX40" s="160"/>
      <c r="DY40" s="160"/>
      <c r="DZ40" s="160"/>
      <c r="EA40" s="160"/>
      <c r="EB40" s="160"/>
      <c r="EC40" s="160"/>
      <c r="ED40" s="160"/>
      <c r="EE40" s="160"/>
      <c r="EF40" s="160"/>
      <c r="EG40" s="160"/>
      <c r="EH40" s="160"/>
      <c r="EI40" s="160"/>
      <c r="EJ40" s="160"/>
      <c r="EK40" s="160"/>
      <c r="EL40" s="160"/>
      <c r="EM40" s="160"/>
      <c r="EN40" s="160"/>
      <c r="EO40" s="160"/>
      <c r="EP40" s="160"/>
      <c r="EQ40" s="160"/>
      <c r="ER40" s="160"/>
    </row>
    <row r="41" ht="107.25" customHeight="1">
      <c r="A41" s="114">
        <v>40.0</v>
      </c>
      <c r="B41" s="151" t="s">
        <v>553</v>
      </c>
      <c r="C41" s="152" t="s">
        <v>545</v>
      </c>
      <c r="D41" s="153" t="s">
        <v>546</v>
      </c>
      <c r="E41" s="154" t="s">
        <v>318</v>
      </c>
      <c r="F41" s="153" t="s">
        <v>429</v>
      </c>
      <c r="G41" s="155" t="s">
        <v>554</v>
      </c>
      <c r="H41" s="156" t="s">
        <v>555</v>
      </c>
      <c r="I41" s="157" t="s">
        <v>556</v>
      </c>
      <c r="J41" s="156" t="s">
        <v>557</v>
      </c>
      <c r="K41" s="157" t="s">
        <v>558</v>
      </c>
      <c r="L41" s="151" t="s">
        <v>559</v>
      </c>
      <c r="M41" s="151" t="s">
        <v>237</v>
      </c>
      <c r="N41" s="151" t="s">
        <v>45</v>
      </c>
      <c r="O41" s="151" t="s">
        <v>47</v>
      </c>
      <c r="P41" s="156"/>
      <c r="Q41" s="151" t="s">
        <v>259</v>
      </c>
      <c r="R41" s="158" t="s">
        <v>560</v>
      </c>
      <c r="S41" s="151" t="s">
        <v>240</v>
      </c>
      <c r="T41" s="159"/>
      <c r="U41" s="159"/>
      <c r="V41" s="159"/>
      <c r="W41" s="160"/>
      <c r="X41" s="160"/>
      <c r="Y41" s="160"/>
      <c r="Z41" s="160"/>
      <c r="AA41" s="160"/>
      <c r="AB41" s="160"/>
      <c r="AC41" s="160"/>
      <c r="AD41" s="160"/>
      <c r="AE41" s="160"/>
      <c r="AF41" s="160"/>
      <c r="AG41" s="160"/>
      <c r="AH41" s="160"/>
      <c r="AI41" s="160"/>
      <c r="AJ41" s="160"/>
      <c r="AK41" s="160"/>
      <c r="AL41" s="160"/>
      <c r="AM41" s="160"/>
      <c r="AN41" s="160"/>
      <c r="AO41" s="160"/>
      <c r="AP41" s="160"/>
      <c r="AQ41" s="160"/>
      <c r="AR41" s="160"/>
      <c r="AS41" s="160"/>
      <c r="AT41" s="160"/>
      <c r="AU41" s="160"/>
      <c r="AV41" s="160"/>
      <c r="AW41" s="160"/>
      <c r="AX41" s="160"/>
      <c r="AY41" s="160"/>
      <c r="AZ41" s="160"/>
      <c r="BA41" s="160"/>
      <c r="BB41" s="160"/>
      <c r="BC41" s="160"/>
      <c r="BD41" s="160"/>
      <c r="BE41" s="160"/>
      <c r="BF41" s="160"/>
      <c r="BG41" s="160"/>
      <c r="BH41" s="160"/>
      <c r="BI41" s="160"/>
      <c r="BJ41" s="160"/>
      <c r="BK41" s="160"/>
      <c r="BL41" s="160"/>
      <c r="BM41" s="160"/>
      <c r="BN41" s="160"/>
      <c r="BO41" s="160"/>
      <c r="BP41" s="160"/>
      <c r="BQ41" s="160"/>
      <c r="BR41" s="160"/>
      <c r="BS41" s="160"/>
      <c r="BT41" s="160"/>
      <c r="BU41" s="160"/>
      <c r="BV41" s="160"/>
      <c r="BW41" s="160"/>
      <c r="BX41" s="160"/>
      <c r="BY41" s="160"/>
      <c r="BZ41" s="160"/>
      <c r="CA41" s="160"/>
      <c r="CB41" s="160"/>
      <c r="CC41" s="160"/>
      <c r="CD41" s="160"/>
      <c r="CE41" s="160"/>
      <c r="CF41" s="160"/>
      <c r="CG41" s="160"/>
      <c r="CH41" s="160"/>
      <c r="CI41" s="160"/>
      <c r="CJ41" s="160"/>
      <c r="CK41" s="160"/>
      <c r="CL41" s="160"/>
      <c r="CM41" s="160"/>
      <c r="CN41" s="160"/>
      <c r="CO41" s="160"/>
      <c r="CP41" s="160"/>
      <c r="CQ41" s="160"/>
      <c r="CR41" s="160"/>
      <c r="CS41" s="160"/>
      <c r="CT41" s="160"/>
      <c r="CU41" s="160"/>
      <c r="CV41" s="160"/>
      <c r="CW41" s="160"/>
      <c r="CX41" s="160"/>
      <c r="CY41" s="160"/>
      <c r="CZ41" s="160"/>
      <c r="DA41" s="160"/>
      <c r="DB41" s="160"/>
      <c r="DC41" s="160"/>
      <c r="DD41" s="160"/>
      <c r="DE41" s="160"/>
      <c r="DF41" s="160"/>
      <c r="DG41" s="160"/>
      <c r="DH41" s="160"/>
      <c r="DI41" s="160"/>
      <c r="DJ41" s="160"/>
      <c r="DK41" s="160"/>
      <c r="DL41" s="160"/>
      <c r="DM41" s="160"/>
      <c r="DN41" s="160"/>
      <c r="DO41" s="160"/>
      <c r="DP41" s="160"/>
      <c r="DQ41" s="160"/>
      <c r="DR41" s="160"/>
      <c r="DS41" s="160"/>
      <c r="DT41" s="160"/>
      <c r="DU41" s="160"/>
      <c r="DV41" s="160"/>
      <c r="DW41" s="160"/>
      <c r="DX41" s="160"/>
      <c r="DY41" s="160"/>
      <c r="DZ41" s="160"/>
      <c r="EA41" s="160"/>
      <c r="EB41" s="160"/>
      <c r="EC41" s="160"/>
      <c r="ED41" s="160"/>
      <c r="EE41" s="160"/>
      <c r="EF41" s="160"/>
      <c r="EG41" s="160"/>
      <c r="EH41" s="160"/>
      <c r="EI41" s="160"/>
      <c r="EJ41" s="160"/>
      <c r="EK41" s="160"/>
      <c r="EL41" s="160"/>
      <c r="EM41" s="160"/>
      <c r="EN41" s="160"/>
      <c r="EO41" s="160"/>
      <c r="EP41" s="160"/>
      <c r="EQ41" s="160"/>
      <c r="ER41" s="160"/>
    </row>
    <row r="42" ht="107.25" customHeight="1">
      <c r="A42" s="114">
        <v>41.0</v>
      </c>
      <c r="B42" s="151" t="s">
        <v>561</v>
      </c>
      <c r="C42" s="152" t="s">
        <v>562</v>
      </c>
      <c r="D42" s="153" t="s">
        <v>563</v>
      </c>
      <c r="E42" s="154" t="s">
        <v>318</v>
      </c>
      <c r="F42" s="153" t="s">
        <v>230</v>
      </c>
      <c r="G42" s="155" t="s">
        <v>564</v>
      </c>
      <c r="H42" s="156" t="s">
        <v>565</v>
      </c>
      <c r="I42" s="157" t="s">
        <v>566</v>
      </c>
      <c r="J42" s="156" t="s">
        <v>567</v>
      </c>
      <c r="K42" s="157" t="s">
        <v>568</v>
      </c>
      <c r="L42" s="151" t="s">
        <v>569</v>
      </c>
      <c r="M42" s="151" t="s">
        <v>275</v>
      </c>
      <c r="N42" s="151" t="s">
        <v>47</v>
      </c>
      <c r="O42" s="151" t="s">
        <v>45</v>
      </c>
      <c r="P42" s="156" t="s">
        <v>570</v>
      </c>
      <c r="Q42" s="151" t="s">
        <v>354</v>
      </c>
      <c r="R42" s="158" t="s">
        <v>571</v>
      </c>
      <c r="S42" s="151" t="s">
        <v>240</v>
      </c>
      <c r="T42" s="159"/>
      <c r="U42" s="159"/>
      <c r="V42" s="159"/>
      <c r="W42" s="160"/>
      <c r="X42" s="160"/>
      <c r="Y42" s="160"/>
      <c r="Z42" s="160"/>
      <c r="AA42" s="160"/>
      <c r="AB42" s="160"/>
      <c r="AC42" s="160"/>
      <c r="AD42" s="160"/>
      <c r="AE42" s="160"/>
      <c r="AF42" s="160"/>
      <c r="AG42" s="160"/>
      <c r="AH42" s="160"/>
      <c r="AI42" s="160"/>
      <c r="AJ42" s="160"/>
      <c r="AK42" s="160"/>
      <c r="AL42" s="160"/>
      <c r="AM42" s="160"/>
      <c r="AN42" s="160"/>
      <c r="AO42" s="160"/>
      <c r="AP42" s="160"/>
      <c r="AQ42" s="160"/>
      <c r="AR42" s="160"/>
      <c r="AS42" s="160"/>
      <c r="AT42" s="160"/>
      <c r="AU42" s="160"/>
      <c r="AV42" s="160"/>
      <c r="AW42" s="160"/>
      <c r="AX42" s="160"/>
      <c r="AY42" s="160"/>
      <c r="AZ42" s="160"/>
      <c r="BA42" s="160"/>
      <c r="BB42" s="160"/>
      <c r="BC42" s="160"/>
      <c r="BD42" s="160"/>
      <c r="BE42" s="160"/>
      <c r="BF42" s="160"/>
      <c r="BG42" s="160"/>
      <c r="BH42" s="160"/>
      <c r="BI42" s="160"/>
      <c r="BJ42" s="160"/>
      <c r="BK42" s="160"/>
      <c r="BL42" s="160"/>
      <c r="BM42" s="160"/>
      <c r="BN42" s="160"/>
      <c r="BO42" s="160"/>
      <c r="BP42" s="160"/>
      <c r="BQ42" s="160"/>
      <c r="BR42" s="160"/>
      <c r="BS42" s="160"/>
      <c r="BT42" s="160"/>
      <c r="BU42" s="160"/>
      <c r="BV42" s="160"/>
      <c r="BW42" s="160"/>
      <c r="BX42" s="160"/>
      <c r="BY42" s="160"/>
      <c r="BZ42" s="160"/>
      <c r="CA42" s="160"/>
      <c r="CB42" s="160"/>
      <c r="CC42" s="160"/>
      <c r="CD42" s="160"/>
      <c r="CE42" s="160"/>
      <c r="CF42" s="160"/>
      <c r="CG42" s="160"/>
      <c r="CH42" s="160"/>
      <c r="CI42" s="160"/>
      <c r="CJ42" s="160"/>
      <c r="CK42" s="160"/>
      <c r="CL42" s="160"/>
      <c r="CM42" s="160"/>
      <c r="CN42" s="160"/>
      <c r="CO42" s="160"/>
      <c r="CP42" s="160"/>
      <c r="CQ42" s="160"/>
      <c r="CR42" s="160"/>
      <c r="CS42" s="160"/>
      <c r="CT42" s="160"/>
      <c r="CU42" s="160"/>
      <c r="CV42" s="160"/>
      <c r="CW42" s="160"/>
      <c r="CX42" s="160"/>
      <c r="CY42" s="160"/>
      <c r="CZ42" s="160"/>
      <c r="DA42" s="160"/>
      <c r="DB42" s="160"/>
      <c r="DC42" s="160"/>
      <c r="DD42" s="160"/>
      <c r="DE42" s="160"/>
      <c r="DF42" s="160"/>
      <c r="DG42" s="160"/>
      <c r="DH42" s="160"/>
      <c r="DI42" s="160"/>
      <c r="DJ42" s="160"/>
      <c r="DK42" s="160"/>
      <c r="DL42" s="160"/>
      <c r="DM42" s="160"/>
      <c r="DN42" s="160"/>
      <c r="DO42" s="160"/>
      <c r="DP42" s="160"/>
      <c r="DQ42" s="160"/>
      <c r="DR42" s="160"/>
      <c r="DS42" s="160"/>
      <c r="DT42" s="160"/>
      <c r="DU42" s="160"/>
      <c r="DV42" s="160"/>
      <c r="DW42" s="160"/>
      <c r="DX42" s="160"/>
      <c r="DY42" s="160"/>
      <c r="DZ42" s="160"/>
      <c r="EA42" s="160"/>
      <c r="EB42" s="160"/>
      <c r="EC42" s="160"/>
      <c r="ED42" s="160"/>
      <c r="EE42" s="160"/>
      <c r="EF42" s="160"/>
      <c r="EG42" s="160"/>
      <c r="EH42" s="160"/>
      <c r="EI42" s="160"/>
      <c r="EJ42" s="160"/>
      <c r="EK42" s="160"/>
      <c r="EL42" s="160"/>
      <c r="EM42" s="160"/>
      <c r="EN42" s="160"/>
      <c r="EO42" s="160"/>
      <c r="EP42" s="160"/>
      <c r="EQ42" s="160"/>
      <c r="ER42" s="160"/>
    </row>
    <row r="43" ht="107.25" customHeight="1">
      <c r="A43" s="114">
        <v>42.0</v>
      </c>
      <c r="B43" s="151" t="s">
        <v>464</v>
      </c>
      <c r="C43" s="152" t="s">
        <v>562</v>
      </c>
      <c r="D43" s="153" t="s">
        <v>563</v>
      </c>
      <c r="E43" s="154" t="s">
        <v>318</v>
      </c>
      <c r="F43" s="153" t="s">
        <v>429</v>
      </c>
      <c r="G43" s="155" t="s">
        <v>466</v>
      </c>
      <c r="H43" s="156" t="s">
        <v>572</v>
      </c>
      <c r="I43" s="157" t="s">
        <v>573</v>
      </c>
      <c r="J43" s="156" t="s">
        <v>574</v>
      </c>
      <c r="K43" s="157" t="s">
        <v>575</v>
      </c>
      <c r="L43" s="151" t="s">
        <v>248</v>
      </c>
      <c r="M43" s="151" t="s">
        <v>237</v>
      </c>
      <c r="N43" s="151" t="s">
        <v>45</v>
      </c>
      <c r="O43" s="151" t="s">
        <v>45</v>
      </c>
      <c r="P43" s="156"/>
      <c r="Q43" s="151" t="s">
        <v>249</v>
      </c>
      <c r="R43" s="158" t="s">
        <v>576</v>
      </c>
      <c r="S43" s="151" t="s">
        <v>240</v>
      </c>
      <c r="T43" s="159"/>
      <c r="U43" s="159"/>
      <c r="V43" s="159"/>
      <c r="W43" s="160"/>
      <c r="X43" s="160"/>
      <c r="Y43" s="160"/>
      <c r="Z43" s="160"/>
      <c r="AA43" s="160"/>
      <c r="AB43" s="160"/>
      <c r="AC43" s="160"/>
      <c r="AD43" s="160"/>
      <c r="AE43" s="160"/>
      <c r="AF43" s="160"/>
      <c r="AG43" s="160"/>
      <c r="AH43" s="160"/>
      <c r="AI43" s="160"/>
      <c r="AJ43" s="160"/>
      <c r="AK43" s="160"/>
      <c r="AL43" s="160"/>
      <c r="AM43" s="160"/>
      <c r="AN43" s="160"/>
      <c r="AO43" s="160"/>
      <c r="AP43" s="160"/>
      <c r="AQ43" s="160"/>
      <c r="AR43" s="160"/>
      <c r="AS43" s="160"/>
      <c r="AT43" s="160"/>
      <c r="AU43" s="160"/>
      <c r="AV43" s="160"/>
      <c r="AW43" s="160"/>
      <c r="AX43" s="160"/>
      <c r="AY43" s="160"/>
      <c r="AZ43" s="160"/>
      <c r="BA43" s="160"/>
      <c r="BB43" s="160"/>
      <c r="BC43" s="160"/>
      <c r="BD43" s="160"/>
      <c r="BE43" s="160"/>
      <c r="BF43" s="160"/>
      <c r="BG43" s="160"/>
      <c r="BH43" s="160"/>
      <c r="BI43" s="160"/>
      <c r="BJ43" s="160"/>
      <c r="BK43" s="160"/>
      <c r="BL43" s="160"/>
      <c r="BM43" s="160"/>
      <c r="BN43" s="160"/>
      <c r="BO43" s="160"/>
      <c r="BP43" s="160"/>
      <c r="BQ43" s="160"/>
      <c r="BR43" s="160"/>
      <c r="BS43" s="160"/>
      <c r="BT43" s="160"/>
      <c r="BU43" s="160"/>
      <c r="BV43" s="160"/>
      <c r="BW43" s="160"/>
      <c r="BX43" s="160"/>
      <c r="BY43" s="160"/>
      <c r="BZ43" s="160"/>
      <c r="CA43" s="160"/>
      <c r="CB43" s="160"/>
      <c r="CC43" s="160"/>
      <c r="CD43" s="160"/>
      <c r="CE43" s="160"/>
      <c r="CF43" s="160"/>
      <c r="CG43" s="160"/>
      <c r="CH43" s="160"/>
      <c r="CI43" s="160"/>
      <c r="CJ43" s="160"/>
      <c r="CK43" s="160"/>
      <c r="CL43" s="160"/>
      <c r="CM43" s="160"/>
      <c r="CN43" s="160"/>
      <c r="CO43" s="160"/>
      <c r="CP43" s="160"/>
      <c r="CQ43" s="160"/>
      <c r="CR43" s="160"/>
      <c r="CS43" s="160"/>
      <c r="CT43" s="160"/>
      <c r="CU43" s="160"/>
      <c r="CV43" s="160"/>
      <c r="CW43" s="160"/>
      <c r="CX43" s="160"/>
      <c r="CY43" s="160"/>
      <c r="CZ43" s="160"/>
      <c r="DA43" s="160"/>
      <c r="DB43" s="160"/>
      <c r="DC43" s="160"/>
      <c r="DD43" s="160"/>
      <c r="DE43" s="160"/>
      <c r="DF43" s="160"/>
      <c r="DG43" s="160"/>
      <c r="DH43" s="160"/>
      <c r="DI43" s="160"/>
      <c r="DJ43" s="160"/>
      <c r="DK43" s="160"/>
      <c r="DL43" s="160"/>
      <c r="DM43" s="160"/>
      <c r="DN43" s="160"/>
      <c r="DO43" s="160"/>
      <c r="DP43" s="160"/>
      <c r="DQ43" s="160"/>
      <c r="DR43" s="160"/>
      <c r="DS43" s="160"/>
      <c r="DT43" s="160"/>
      <c r="DU43" s="160"/>
      <c r="DV43" s="160"/>
      <c r="DW43" s="160"/>
      <c r="DX43" s="160"/>
      <c r="DY43" s="160"/>
      <c r="DZ43" s="160"/>
      <c r="EA43" s="160"/>
      <c r="EB43" s="160"/>
      <c r="EC43" s="160"/>
      <c r="ED43" s="160"/>
      <c r="EE43" s="160"/>
      <c r="EF43" s="160"/>
      <c r="EG43" s="160"/>
      <c r="EH43" s="160"/>
      <c r="EI43" s="160"/>
      <c r="EJ43" s="160"/>
      <c r="EK43" s="160"/>
      <c r="EL43" s="160"/>
      <c r="EM43" s="160"/>
      <c r="EN43" s="160"/>
      <c r="EO43" s="160"/>
      <c r="EP43" s="160"/>
      <c r="EQ43" s="160"/>
      <c r="ER43" s="160"/>
    </row>
    <row r="44" ht="107.25" customHeight="1">
      <c r="A44" s="114">
        <v>43.0</v>
      </c>
      <c r="B44" s="151" t="s">
        <v>577</v>
      </c>
      <c r="C44" s="152" t="s">
        <v>578</v>
      </c>
      <c r="D44" s="153" t="s">
        <v>579</v>
      </c>
      <c r="E44" s="154" t="s">
        <v>318</v>
      </c>
      <c r="F44" s="153" t="s">
        <v>230</v>
      </c>
      <c r="G44" s="155" t="s">
        <v>580</v>
      </c>
      <c r="H44" s="156" t="s">
        <v>581</v>
      </c>
      <c r="I44" s="157" t="s">
        <v>582</v>
      </c>
      <c r="J44" s="156" t="s">
        <v>583</v>
      </c>
      <c r="K44" s="157" t="s">
        <v>584</v>
      </c>
      <c r="L44" s="151" t="s">
        <v>585</v>
      </c>
      <c r="M44" s="151" t="s">
        <v>237</v>
      </c>
      <c r="N44" s="151" t="s">
        <v>45</v>
      </c>
      <c r="O44" s="151" t="s">
        <v>45</v>
      </c>
      <c r="P44" s="156"/>
      <c r="Q44" s="151" t="s">
        <v>354</v>
      </c>
      <c r="R44" s="158" t="s">
        <v>586</v>
      </c>
      <c r="S44" s="151" t="s">
        <v>240</v>
      </c>
      <c r="T44" s="159"/>
      <c r="U44" s="159"/>
      <c r="V44" s="159"/>
      <c r="W44" s="160"/>
      <c r="X44" s="160"/>
      <c r="Y44" s="160"/>
      <c r="Z44" s="160"/>
      <c r="AA44" s="160"/>
      <c r="AB44" s="160"/>
      <c r="AC44" s="160"/>
      <c r="AD44" s="160"/>
      <c r="AE44" s="160"/>
      <c r="AF44" s="160"/>
      <c r="AG44" s="160"/>
      <c r="AH44" s="160"/>
      <c r="AI44" s="160"/>
      <c r="AJ44" s="160"/>
      <c r="AK44" s="160"/>
      <c r="AL44" s="160"/>
      <c r="AM44" s="160"/>
      <c r="AN44" s="160"/>
      <c r="AO44" s="160"/>
      <c r="AP44" s="160"/>
      <c r="AQ44" s="160"/>
      <c r="AR44" s="160"/>
      <c r="AS44" s="160"/>
      <c r="AT44" s="160"/>
      <c r="AU44" s="160"/>
      <c r="AV44" s="160"/>
      <c r="AW44" s="160"/>
      <c r="AX44" s="160"/>
      <c r="AY44" s="160"/>
      <c r="AZ44" s="160"/>
      <c r="BA44" s="160"/>
      <c r="BB44" s="160"/>
      <c r="BC44" s="160"/>
      <c r="BD44" s="160"/>
      <c r="BE44" s="160"/>
      <c r="BF44" s="160"/>
      <c r="BG44" s="160"/>
      <c r="BH44" s="160"/>
      <c r="BI44" s="160"/>
      <c r="BJ44" s="160"/>
      <c r="BK44" s="160"/>
      <c r="BL44" s="160"/>
      <c r="BM44" s="160"/>
      <c r="BN44" s="160"/>
      <c r="BO44" s="160"/>
      <c r="BP44" s="160"/>
      <c r="BQ44" s="160"/>
      <c r="BR44" s="160"/>
      <c r="BS44" s="160"/>
      <c r="BT44" s="160"/>
      <c r="BU44" s="160"/>
      <c r="BV44" s="160"/>
      <c r="BW44" s="160"/>
      <c r="BX44" s="160"/>
      <c r="BY44" s="160"/>
      <c r="BZ44" s="160"/>
      <c r="CA44" s="160"/>
      <c r="CB44" s="160"/>
      <c r="CC44" s="160"/>
      <c r="CD44" s="160"/>
      <c r="CE44" s="160"/>
      <c r="CF44" s="160"/>
      <c r="CG44" s="160"/>
      <c r="CH44" s="160"/>
      <c r="CI44" s="160"/>
      <c r="CJ44" s="160"/>
      <c r="CK44" s="160"/>
      <c r="CL44" s="160"/>
      <c r="CM44" s="160"/>
      <c r="CN44" s="160"/>
      <c r="CO44" s="160"/>
      <c r="CP44" s="160"/>
      <c r="CQ44" s="160"/>
      <c r="CR44" s="160"/>
      <c r="CS44" s="160"/>
      <c r="CT44" s="160"/>
      <c r="CU44" s="160"/>
      <c r="CV44" s="160"/>
      <c r="CW44" s="160"/>
      <c r="CX44" s="160"/>
      <c r="CY44" s="160"/>
      <c r="CZ44" s="160"/>
      <c r="DA44" s="160"/>
      <c r="DB44" s="160"/>
      <c r="DC44" s="160"/>
      <c r="DD44" s="160"/>
      <c r="DE44" s="160"/>
      <c r="DF44" s="160"/>
      <c r="DG44" s="160"/>
      <c r="DH44" s="160"/>
      <c r="DI44" s="160"/>
      <c r="DJ44" s="160"/>
      <c r="DK44" s="160"/>
      <c r="DL44" s="160"/>
      <c r="DM44" s="160"/>
      <c r="DN44" s="160"/>
      <c r="DO44" s="160"/>
      <c r="DP44" s="160"/>
      <c r="DQ44" s="160"/>
      <c r="DR44" s="160"/>
      <c r="DS44" s="160"/>
      <c r="DT44" s="160"/>
      <c r="DU44" s="160"/>
      <c r="DV44" s="160"/>
      <c r="DW44" s="160"/>
      <c r="DX44" s="160"/>
      <c r="DY44" s="160"/>
      <c r="DZ44" s="160"/>
      <c r="EA44" s="160"/>
      <c r="EB44" s="160"/>
      <c r="EC44" s="160"/>
      <c r="ED44" s="160"/>
      <c r="EE44" s="160"/>
      <c r="EF44" s="160"/>
      <c r="EG44" s="160"/>
      <c r="EH44" s="160"/>
      <c r="EI44" s="160"/>
      <c r="EJ44" s="160"/>
      <c r="EK44" s="160"/>
      <c r="EL44" s="160"/>
      <c r="EM44" s="160"/>
      <c r="EN44" s="160"/>
      <c r="EO44" s="160"/>
      <c r="EP44" s="160"/>
      <c r="EQ44" s="160"/>
      <c r="ER44" s="160"/>
    </row>
    <row r="45" ht="107.25" customHeight="1">
      <c r="A45" s="114">
        <v>44.0</v>
      </c>
      <c r="B45" s="151" t="s">
        <v>587</v>
      </c>
      <c r="C45" s="152" t="s">
        <v>588</v>
      </c>
      <c r="D45" s="153" t="s">
        <v>589</v>
      </c>
      <c r="E45" s="154" t="s">
        <v>318</v>
      </c>
      <c r="F45" s="153" t="s">
        <v>242</v>
      </c>
      <c r="G45" s="155" t="s">
        <v>590</v>
      </c>
      <c r="H45" s="156" t="s">
        <v>591</v>
      </c>
      <c r="I45" s="157" t="s">
        <v>592</v>
      </c>
      <c r="J45" s="156" t="s">
        <v>593</v>
      </c>
      <c r="K45" s="157" t="s">
        <v>594</v>
      </c>
      <c r="L45" s="151" t="s">
        <v>314</v>
      </c>
      <c r="M45" s="151" t="s">
        <v>237</v>
      </c>
      <c r="N45" s="151" t="s">
        <v>47</v>
      </c>
      <c r="O45" s="151" t="s">
        <v>45</v>
      </c>
      <c r="P45" s="156"/>
      <c r="Q45" s="151" t="s">
        <v>249</v>
      </c>
      <c r="R45" s="158" t="s">
        <v>595</v>
      </c>
      <c r="S45" s="151" t="s">
        <v>240</v>
      </c>
      <c r="T45" s="159"/>
      <c r="U45" s="159"/>
      <c r="V45" s="159"/>
      <c r="W45" s="160"/>
      <c r="X45" s="160"/>
      <c r="Y45" s="160"/>
      <c r="Z45" s="160"/>
      <c r="AA45" s="160"/>
      <c r="AB45" s="160"/>
      <c r="AC45" s="160"/>
      <c r="AD45" s="160"/>
      <c r="AE45" s="160"/>
      <c r="AF45" s="160"/>
      <c r="AG45" s="160"/>
      <c r="AH45" s="160"/>
      <c r="AI45" s="160"/>
      <c r="AJ45" s="160"/>
      <c r="AK45" s="160"/>
      <c r="AL45" s="160"/>
      <c r="AM45" s="160"/>
      <c r="AN45" s="160"/>
      <c r="AO45" s="160"/>
      <c r="AP45" s="160"/>
      <c r="AQ45" s="160"/>
      <c r="AR45" s="160"/>
      <c r="AS45" s="160"/>
      <c r="AT45" s="160"/>
      <c r="AU45" s="160"/>
      <c r="AV45" s="160"/>
      <c r="AW45" s="160"/>
      <c r="AX45" s="160"/>
      <c r="AY45" s="160"/>
      <c r="AZ45" s="160"/>
      <c r="BA45" s="160"/>
      <c r="BB45" s="160"/>
      <c r="BC45" s="160"/>
      <c r="BD45" s="160"/>
      <c r="BE45" s="160"/>
      <c r="BF45" s="160"/>
      <c r="BG45" s="160"/>
      <c r="BH45" s="160"/>
      <c r="BI45" s="160"/>
      <c r="BJ45" s="160"/>
      <c r="BK45" s="160"/>
      <c r="BL45" s="160"/>
      <c r="BM45" s="160"/>
      <c r="BN45" s="160"/>
      <c r="BO45" s="160"/>
      <c r="BP45" s="160"/>
      <c r="BQ45" s="160"/>
      <c r="BR45" s="160"/>
      <c r="BS45" s="160"/>
      <c r="BT45" s="160"/>
      <c r="BU45" s="160"/>
      <c r="BV45" s="160"/>
      <c r="BW45" s="160"/>
      <c r="BX45" s="160"/>
      <c r="BY45" s="160"/>
      <c r="BZ45" s="160"/>
      <c r="CA45" s="160"/>
      <c r="CB45" s="160"/>
      <c r="CC45" s="160"/>
      <c r="CD45" s="160"/>
      <c r="CE45" s="160"/>
      <c r="CF45" s="160"/>
      <c r="CG45" s="160"/>
      <c r="CH45" s="160"/>
      <c r="CI45" s="160"/>
      <c r="CJ45" s="160"/>
      <c r="CK45" s="160"/>
      <c r="CL45" s="160"/>
      <c r="CM45" s="160"/>
      <c r="CN45" s="160"/>
      <c r="CO45" s="160"/>
      <c r="CP45" s="160"/>
      <c r="CQ45" s="160"/>
      <c r="CR45" s="160"/>
      <c r="CS45" s="160"/>
      <c r="CT45" s="160"/>
      <c r="CU45" s="160"/>
      <c r="CV45" s="160"/>
      <c r="CW45" s="160"/>
      <c r="CX45" s="160"/>
      <c r="CY45" s="160"/>
      <c r="CZ45" s="160"/>
      <c r="DA45" s="160"/>
      <c r="DB45" s="160"/>
      <c r="DC45" s="160"/>
      <c r="DD45" s="160"/>
      <c r="DE45" s="160"/>
      <c r="DF45" s="160"/>
      <c r="DG45" s="160"/>
      <c r="DH45" s="160"/>
      <c r="DI45" s="160"/>
      <c r="DJ45" s="160"/>
      <c r="DK45" s="160"/>
      <c r="DL45" s="160"/>
      <c r="DM45" s="160"/>
      <c r="DN45" s="160"/>
      <c r="DO45" s="160"/>
      <c r="DP45" s="160"/>
      <c r="DQ45" s="160"/>
      <c r="DR45" s="160"/>
      <c r="DS45" s="160"/>
      <c r="DT45" s="160"/>
      <c r="DU45" s="160"/>
      <c r="DV45" s="160"/>
      <c r="DW45" s="160"/>
      <c r="DX45" s="160"/>
      <c r="DY45" s="160"/>
      <c r="DZ45" s="160"/>
      <c r="EA45" s="160"/>
      <c r="EB45" s="160"/>
      <c r="EC45" s="160"/>
      <c r="ED45" s="160"/>
      <c r="EE45" s="160"/>
      <c r="EF45" s="160"/>
      <c r="EG45" s="160"/>
      <c r="EH45" s="160"/>
      <c r="EI45" s="160"/>
      <c r="EJ45" s="160"/>
      <c r="EK45" s="160"/>
      <c r="EL45" s="160"/>
      <c r="EM45" s="160"/>
      <c r="EN45" s="160"/>
      <c r="EO45" s="160"/>
      <c r="EP45" s="160"/>
      <c r="EQ45" s="160"/>
      <c r="ER45" s="160"/>
    </row>
    <row r="46" ht="107.25" customHeight="1">
      <c r="A46" s="114">
        <v>45.0</v>
      </c>
      <c r="B46" s="151" t="s">
        <v>553</v>
      </c>
      <c r="C46" s="152" t="s">
        <v>146</v>
      </c>
      <c r="D46" s="153" t="s">
        <v>147</v>
      </c>
      <c r="E46" s="154" t="s">
        <v>318</v>
      </c>
      <c r="F46" s="153" t="s">
        <v>242</v>
      </c>
      <c r="G46" s="155" t="s">
        <v>554</v>
      </c>
      <c r="H46" s="156" t="s">
        <v>596</v>
      </c>
      <c r="I46" s="157" t="s">
        <v>597</v>
      </c>
      <c r="J46" s="156" t="s">
        <v>598</v>
      </c>
      <c r="K46" s="157" t="s">
        <v>599</v>
      </c>
      <c r="L46" s="151" t="s">
        <v>559</v>
      </c>
      <c r="M46" s="151" t="s">
        <v>237</v>
      </c>
      <c r="N46" s="151" t="s">
        <v>45</v>
      </c>
      <c r="O46" s="151" t="s">
        <v>47</v>
      </c>
      <c r="P46" s="156"/>
      <c r="Q46" s="151" t="s">
        <v>259</v>
      </c>
      <c r="R46" s="158" t="s">
        <v>600</v>
      </c>
      <c r="S46" s="151" t="s">
        <v>240</v>
      </c>
      <c r="T46" s="159"/>
      <c r="U46" s="159"/>
      <c r="V46" s="159"/>
      <c r="W46" s="160"/>
      <c r="X46" s="160"/>
      <c r="Y46" s="160"/>
      <c r="Z46" s="160"/>
      <c r="AA46" s="160"/>
      <c r="AB46" s="160"/>
      <c r="AC46" s="160"/>
      <c r="AD46" s="160"/>
      <c r="AE46" s="160"/>
      <c r="AF46" s="160"/>
      <c r="AG46" s="160"/>
      <c r="AH46" s="160"/>
      <c r="AI46" s="160"/>
      <c r="AJ46" s="160"/>
      <c r="AK46" s="160"/>
      <c r="AL46" s="160"/>
      <c r="AM46" s="160"/>
      <c r="AN46" s="160"/>
      <c r="AO46" s="160"/>
      <c r="AP46" s="160"/>
      <c r="AQ46" s="160"/>
      <c r="AR46" s="160"/>
      <c r="AS46" s="160"/>
      <c r="AT46" s="160"/>
      <c r="AU46" s="160"/>
      <c r="AV46" s="160"/>
      <c r="AW46" s="160"/>
      <c r="AX46" s="160"/>
      <c r="AY46" s="160"/>
      <c r="AZ46" s="160"/>
      <c r="BA46" s="160"/>
      <c r="BB46" s="160"/>
      <c r="BC46" s="160"/>
      <c r="BD46" s="160"/>
      <c r="BE46" s="160"/>
      <c r="BF46" s="160"/>
      <c r="BG46" s="160"/>
      <c r="BH46" s="160"/>
      <c r="BI46" s="160"/>
      <c r="BJ46" s="160"/>
      <c r="BK46" s="160"/>
      <c r="BL46" s="160"/>
      <c r="BM46" s="160"/>
      <c r="BN46" s="160"/>
      <c r="BO46" s="160"/>
      <c r="BP46" s="160"/>
      <c r="BQ46" s="160"/>
      <c r="BR46" s="160"/>
      <c r="BS46" s="160"/>
      <c r="BT46" s="160"/>
      <c r="BU46" s="160"/>
      <c r="BV46" s="160"/>
      <c r="BW46" s="160"/>
      <c r="BX46" s="160"/>
      <c r="BY46" s="160"/>
      <c r="BZ46" s="160"/>
      <c r="CA46" s="160"/>
      <c r="CB46" s="160"/>
      <c r="CC46" s="160"/>
      <c r="CD46" s="160"/>
      <c r="CE46" s="160"/>
      <c r="CF46" s="160"/>
      <c r="CG46" s="160"/>
      <c r="CH46" s="160"/>
      <c r="CI46" s="160"/>
      <c r="CJ46" s="160"/>
      <c r="CK46" s="160"/>
      <c r="CL46" s="160"/>
      <c r="CM46" s="160"/>
      <c r="CN46" s="160"/>
      <c r="CO46" s="160"/>
      <c r="CP46" s="160"/>
      <c r="CQ46" s="160"/>
      <c r="CR46" s="160"/>
      <c r="CS46" s="160"/>
      <c r="CT46" s="160"/>
      <c r="CU46" s="160"/>
      <c r="CV46" s="160"/>
      <c r="CW46" s="160"/>
      <c r="CX46" s="160"/>
      <c r="CY46" s="160"/>
      <c r="CZ46" s="160"/>
      <c r="DA46" s="160"/>
      <c r="DB46" s="160"/>
      <c r="DC46" s="160"/>
      <c r="DD46" s="160"/>
      <c r="DE46" s="160"/>
      <c r="DF46" s="160"/>
      <c r="DG46" s="160"/>
      <c r="DH46" s="160"/>
      <c r="DI46" s="160"/>
      <c r="DJ46" s="160"/>
      <c r="DK46" s="160"/>
      <c r="DL46" s="160"/>
      <c r="DM46" s="160"/>
      <c r="DN46" s="160"/>
      <c r="DO46" s="160"/>
      <c r="DP46" s="160"/>
      <c r="DQ46" s="160"/>
      <c r="DR46" s="160"/>
      <c r="DS46" s="160"/>
      <c r="DT46" s="160"/>
      <c r="DU46" s="160"/>
      <c r="DV46" s="160"/>
      <c r="DW46" s="160"/>
      <c r="DX46" s="160"/>
      <c r="DY46" s="160"/>
      <c r="DZ46" s="160"/>
      <c r="EA46" s="160"/>
      <c r="EB46" s="160"/>
      <c r="EC46" s="160"/>
      <c r="ED46" s="160"/>
      <c r="EE46" s="160"/>
      <c r="EF46" s="160"/>
      <c r="EG46" s="160"/>
      <c r="EH46" s="160"/>
      <c r="EI46" s="160"/>
      <c r="EJ46" s="160"/>
      <c r="EK46" s="160"/>
      <c r="EL46" s="160"/>
      <c r="EM46" s="160"/>
      <c r="EN46" s="160"/>
      <c r="EO46" s="160"/>
      <c r="EP46" s="160"/>
      <c r="EQ46" s="160"/>
      <c r="ER46" s="160"/>
    </row>
    <row r="47" ht="107.25" customHeight="1">
      <c r="A47" s="114">
        <v>46.0</v>
      </c>
      <c r="B47" s="151" t="s">
        <v>601</v>
      </c>
      <c r="C47" s="152" t="s">
        <v>146</v>
      </c>
      <c r="D47" s="153" t="s">
        <v>147</v>
      </c>
      <c r="E47" s="154" t="s">
        <v>318</v>
      </c>
      <c r="F47" s="153" t="s">
        <v>242</v>
      </c>
      <c r="G47" s="155" t="s">
        <v>602</v>
      </c>
      <c r="H47" s="156" t="s">
        <v>603</v>
      </c>
      <c r="I47" s="157" t="s">
        <v>604</v>
      </c>
      <c r="J47" s="156" t="s">
        <v>605</v>
      </c>
      <c r="K47" s="157" t="s">
        <v>606</v>
      </c>
      <c r="L47" s="151" t="s">
        <v>607</v>
      </c>
      <c r="M47" s="151" t="s">
        <v>237</v>
      </c>
      <c r="N47" s="151" t="s">
        <v>45</v>
      </c>
      <c r="O47" s="151" t="s">
        <v>45</v>
      </c>
      <c r="P47" s="156" t="s">
        <v>608</v>
      </c>
      <c r="Q47" s="151" t="s">
        <v>291</v>
      </c>
      <c r="R47" s="158" t="s">
        <v>609</v>
      </c>
      <c r="S47" s="151" t="s">
        <v>240</v>
      </c>
      <c r="T47" s="159"/>
      <c r="U47" s="159"/>
      <c r="V47" s="159"/>
      <c r="W47" s="160"/>
      <c r="X47" s="160"/>
      <c r="Y47" s="160"/>
      <c r="Z47" s="160"/>
      <c r="AA47" s="160"/>
      <c r="AB47" s="160"/>
      <c r="AC47" s="160"/>
      <c r="AD47" s="160"/>
      <c r="AE47" s="160"/>
      <c r="AF47" s="160"/>
      <c r="AG47" s="160"/>
      <c r="AH47" s="160"/>
      <c r="AI47" s="160"/>
      <c r="AJ47" s="160"/>
      <c r="AK47" s="160"/>
      <c r="AL47" s="160"/>
      <c r="AM47" s="160"/>
      <c r="AN47" s="160"/>
      <c r="AO47" s="160"/>
      <c r="AP47" s="160"/>
      <c r="AQ47" s="160"/>
      <c r="AR47" s="160"/>
      <c r="AS47" s="160"/>
      <c r="AT47" s="160"/>
      <c r="AU47" s="160"/>
      <c r="AV47" s="160"/>
      <c r="AW47" s="160"/>
      <c r="AX47" s="160"/>
      <c r="AY47" s="160"/>
      <c r="AZ47" s="160"/>
      <c r="BA47" s="160"/>
      <c r="BB47" s="160"/>
      <c r="BC47" s="160"/>
      <c r="BD47" s="160"/>
      <c r="BE47" s="160"/>
      <c r="BF47" s="160"/>
      <c r="BG47" s="160"/>
      <c r="BH47" s="160"/>
      <c r="BI47" s="160"/>
      <c r="BJ47" s="160"/>
      <c r="BK47" s="160"/>
      <c r="BL47" s="160"/>
      <c r="BM47" s="160"/>
      <c r="BN47" s="160"/>
      <c r="BO47" s="160"/>
      <c r="BP47" s="160"/>
      <c r="BQ47" s="160"/>
      <c r="BR47" s="160"/>
      <c r="BS47" s="160"/>
      <c r="BT47" s="160"/>
      <c r="BU47" s="160"/>
      <c r="BV47" s="160"/>
      <c r="BW47" s="160"/>
      <c r="BX47" s="160"/>
      <c r="BY47" s="160"/>
      <c r="BZ47" s="160"/>
      <c r="CA47" s="160"/>
      <c r="CB47" s="160"/>
      <c r="CC47" s="160"/>
      <c r="CD47" s="160"/>
      <c r="CE47" s="160"/>
      <c r="CF47" s="160"/>
      <c r="CG47" s="160"/>
      <c r="CH47" s="160"/>
      <c r="CI47" s="160"/>
      <c r="CJ47" s="160"/>
      <c r="CK47" s="160"/>
      <c r="CL47" s="160"/>
      <c r="CM47" s="160"/>
      <c r="CN47" s="160"/>
      <c r="CO47" s="160"/>
      <c r="CP47" s="160"/>
      <c r="CQ47" s="160"/>
      <c r="CR47" s="160"/>
      <c r="CS47" s="160"/>
      <c r="CT47" s="160"/>
      <c r="CU47" s="160"/>
      <c r="CV47" s="160"/>
      <c r="CW47" s="160"/>
      <c r="CX47" s="160"/>
      <c r="CY47" s="160"/>
      <c r="CZ47" s="160"/>
      <c r="DA47" s="160"/>
      <c r="DB47" s="160"/>
      <c r="DC47" s="160"/>
      <c r="DD47" s="160"/>
      <c r="DE47" s="160"/>
      <c r="DF47" s="160"/>
      <c r="DG47" s="160"/>
      <c r="DH47" s="160"/>
      <c r="DI47" s="160"/>
      <c r="DJ47" s="160"/>
      <c r="DK47" s="160"/>
      <c r="DL47" s="160"/>
      <c r="DM47" s="160"/>
      <c r="DN47" s="160"/>
      <c r="DO47" s="160"/>
      <c r="DP47" s="160"/>
      <c r="DQ47" s="160"/>
      <c r="DR47" s="160"/>
      <c r="DS47" s="160"/>
      <c r="DT47" s="160"/>
      <c r="DU47" s="160"/>
      <c r="DV47" s="160"/>
      <c r="DW47" s="160"/>
      <c r="DX47" s="160"/>
      <c r="DY47" s="160"/>
      <c r="DZ47" s="160"/>
      <c r="EA47" s="160"/>
      <c r="EB47" s="160"/>
      <c r="EC47" s="160"/>
      <c r="ED47" s="160"/>
      <c r="EE47" s="160"/>
      <c r="EF47" s="160"/>
      <c r="EG47" s="160"/>
      <c r="EH47" s="160"/>
      <c r="EI47" s="160"/>
      <c r="EJ47" s="160"/>
      <c r="EK47" s="160"/>
      <c r="EL47" s="160"/>
      <c r="EM47" s="160"/>
      <c r="EN47" s="160"/>
      <c r="EO47" s="160"/>
      <c r="EP47" s="160"/>
      <c r="EQ47" s="160"/>
      <c r="ER47" s="160"/>
    </row>
    <row r="48" ht="107.25" customHeight="1">
      <c r="A48" s="114">
        <v>47.0</v>
      </c>
      <c r="B48" s="151" t="s">
        <v>610</v>
      </c>
      <c r="C48" s="152" t="s">
        <v>146</v>
      </c>
      <c r="D48" s="153" t="s">
        <v>147</v>
      </c>
      <c r="E48" s="154" t="s">
        <v>318</v>
      </c>
      <c r="F48" s="153" t="s">
        <v>242</v>
      </c>
      <c r="G48" s="155" t="s">
        <v>611</v>
      </c>
      <c r="H48" s="156" t="s">
        <v>612</v>
      </c>
      <c r="I48" s="157" t="s">
        <v>613</v>
      </c>
      <c r="J48" s="156" t="s">
        <v>614</v>
      </c>
      <c r="K48" s="157" t="s">
        <v>615</v>
      </c>
      <c r="L48" s="151" t="s">
        <v>510</v>
      </c>
      <c r="M48" s="151" t="s">
        <v>275</v>
      </c>
      <c r="N48" s="151" t="s">
        <v>47</v>
      </c>
      <c r="O48" s="151" t="s">
        <v>45</v>
      </c>
      <c r="P48" s="156" t="s">
        <v>616</v>
      </c>
      <c r="Q48" s="151" t="s">
        <v>354</v>
      </c>
      <c r="R48" s="158" t="s">
        <v>617</v>
      </c>
      <c r="S48" s="151" t="s">
        <v>240</v>
      </c>
      <c r="T48" s="159"/>
      <c r="U48" s="159"/>
      <c r="V48" s="159"/>
      <c r="W48" s="160"/>
      <c r="X48" s="160"/>
      <c r="Y48" s="160"/>
      <c r="Z48" s="160"/>
      <c r="AA48" s="160"/>
      <c r="AB48" s="160"/>
      <c r="AC48" s="160"/>
      <c r="AD48" s="160"/>
      <c r="AE48" s="160"/>
      <c r="AF48" s="160"/>
      <c r="AG48" s="160"/>
      <c r="AH48" s="160"/>
      <c r="AI48" s="160"/>
      <c r="AJ48" s="160"/>
      <c r="AK48" s="160"/>
      <c r="AL48" s="160"/>
      <c r="AM48" s="160"/>
      <c r="AN48" s="160"/>
      <c r="AO48" s="160"/>
      <c r="AP48" s="160"/>
      <c r="AQ48" s="160"/>
      <c r="AR48" s="160"/>
      <c r="AS48" s="160"/>
      <c r="AT48" s="160"/>
      <c r="AU48" s="160"/>
      <c r="AV48" s="160"/>
      <c r="AW48" s="160"/>
      <c r="AX48" s="160"/>
      <c r="AY48" s="160"/>
      <c r="AZ48" s="160"/>
      <c r="BA48" s="160"/>
      <c r="BB48" s="160"/>
      <c r="BC48" s="160"/>
      <c r="BD48" s="160"/>
      <c r="BE48" s="160"/>
      <c r="BF48" s="160"/>
      <c r="BG48" s="160"/>
      <c r="BH48" s="160"/>
      <c r="BI48" s="160"/>
      <c r="BJ48" s="160"/>
      <c r="BK48" s="160"/>
      <c r="BL48" s="160"/>
      <c r="BM48" s="160"/>
      <c r="BN48" s="160"/>
      <c r="BO48" s="160"/>
      <c r="BP48" s="160"/>
      <c r="BQ48" s="160"/>
      <c r="BR48" s="160"/>
      <c r="BS48" s="160"/>
      <c r="BT48" s="160"/>
      <c r="BU48" s="160"/>
      <c r="BV48" s="160"/>
      <c r="BW48" s="160"/>
      <c r="BX48" s="160"/>
      <c r="BY48" s="160"/>
      <c r="BZ48" s="160"/>
      <c r="CA48" s="160"/>
      <c r="CB48" s="160"/>
      <c r="CC48" s="160"/>
      <c r="CD48" s="160"/>
      <c r="CE48" s="160"/>
      <c r="CF48" s="160"/>
      <c r="CG48" s="160"/>
      <c r="CH48" s="160"/>
      <c r="CI48" s="160"/>
      <c r="CJ48" s="160"/>
      <c r="CK48" s="160"/>
      <c r="CL48" s="160"/>
      <c r="CM48" s="160"/>
      <c r="CN48" s="160"/>
      <c r="CO48" s="160"/>
      <c r="CP48" s="160"/>
      <c r="CQ48" s="160"/>
      <c r="CR48" s="160"/>
      <c r="CS48" s="160"/>
      <c r="CT48" s="160"/>
      <c r="CU48" s="160"/>
      <c r="CV48" s="160"/>
      <c r="CW48" s="160"/>
      <c r="CX48" s="160"/>
      <c r="CY48" s="160"/>
      <c r="CZ48" s="160"/>
      <c r="DA48" s="160"/>
      <c r="DB48" s="160"/>
      <c r="DC48" s="160"/>
      <c r="DD48" s="160"/>
      <c r="DE48" s="160"/>
      <c r="DF48" s="160"/>
      <c r="DG48" s="160"/>
      <c r="DH48" s="160"/>
      <c r="DI48" s="160"/>
      <c r="DJ48" s="160"/>
      <c r="DK48" s="160"/>
      <c r="DL48" s="160"/>
      <c r="DM48" s="160"/>
      <c r="DN48" s="160"/>
      <c r="DO48" s="160"/>
      <c r="DP48" s="160"/>
      <c r="DQ48" s="160"/>
      <c r="DR48" s="160"/>
      <c r="DS48" s="160"/>
      <c r="DT48" s="160"/>
      <c r="DU48" s="160"/>
      <c r="DV48" s="160"/>
      <c r="DW48" s="160"/>
      <c r="DX48" s="160"/>
      <c r="DY48" s="160"/>
      <c r="DZ48" s="160"/>
      <c r="EA48" s="160"/>
      <c r="EB48" s="160"/>
      <c r="EC48" s="160"/>
      <c r="ED48" s="160"/>
      <c r="EE48" s="160"/>
      <c r="EF48" s="160"/>
      <c r="EG48" s="160"/>
      <c r="EH48" s="160"/>
      <c r="EI48" s="160"/>
      <c r="EJ48" s="160"/>
      <c r="EK48" s="160"/>
      <c r="EL48" s="160"/>
      <c r="EM48" s="160"/>
      <c r="EN48" s="160"/>
      <c r="EO48" s="160"/>
      <c r="EP48" s="160"/>
      <c r="EQ48" s="160"/>
      <c r="ER48" s="160"/>
    </row>
    <row r="49" ht="107.25" customHeight="1">
      <c r="A49" s="114">
        <v>48.0</v>
      </c>
      <c r="B49" s="151" t="s">
        <v>241</v>
      </c>
      <c r="C49" s="152" t="s">
        <v>146</v>
      </c>
      <c r="D49" s="153" t="s">
        <v>147</v>
      </c>
      <c r="E49" s="154" t="s">
        <v>318</v>
      </c>
      <c r="F49" s="153" t="s">
        <v>379</v>
      </c>
      <c r="G49" s="155" t="s">
        <v>243</v>
      </c>
      <c r="H49" s="156" t="s">
        <v>618</v>
      </c>
      <c r="I49" s="157" t="s">
        <v>619</v>
      </c>
      <c r="J49" s="156" t="s">
        <v>620</v>
      </c>
      <c r="K49" s="157" t="s">
        <v>621</v>
      </c>
      <c r="L49" s="151" t="s">
        <v>248</v>
      </c>
      <c r="M49" s="151" t="s">
        <v>237</v>
      </c>
      <c r="N49" s="151" t="s">
        <v>47</v>
      </c>
      <c r="O49" s="151" t="s">
        <v>45</v>
      </c>
      <c r="P49" s="156"/>
      <c r="Q49" s="151" t="s">
        <v>249</v>
      </c>
      <c r="R49" s="158" t="s">
        <v>622</v>
      </c>
      <c r="S49" s="151" t="s">
        <v>240</v>
      </c>
      <c r="T49" s="159"/>
      <c r="U49" s="159"/>
      <c r="V49" s="159"/>
      <c r="W49" s="160"/>
      <c r="X49" s="160"/>
      <c r="Y49" s="160"/>
      <c r="Z49" s="160"/>
      <c r="AA49" s="160"/>
      <c r="AB49" s="160"/>
      <c r="AC49" s="160"/>
      <c r="AD49" s="160"/>
      <c r="AE49" s="160"/>
      <c r="AF49" s="160"/>
      <c r="AG49" s="160"/>
      <c r="AH49" s="160"/>
      <c r="AI49" s="160"/>
      <c r="AJ49" s="160"/>
      <c r="AK49" s="160"/>
      <c r="AL49" s="160"/>
      <c r="AM49" s="160"/>
      <c r="AN49" s="160"/>
      <c r="AO49" s="160"/>
      <c r="AP49" s="160"/>
      <c r="AQ49" s="160"/>
      <c r="AR49" s="160"/>
      <c r="AS49" s="160"/>
      <c r="AT49" s="160"/>
      <c r="AU49" s="160"/>
      <c r="AV49" s="160"/>
      <c r="AW49" s="160"/>
      <c r="AX49" s="160"/>
      <c r="AY49" s="160"/>
      <c r="AZ49" s="160"/>
      <c r="BA49" s="160"/>
      <c r="BB49" s="160"/>
      <c r="BC49" s="160"/>
      <c r="BD49" s="160"/>
      <c r="BE49" s="160"/>
      <c r="BF49" s="160"/>
      <c r="BG49" s="160"/>
      <c r="BH49" s="160"/>
      <c r="BI49" s="160"/>
      <c r="BJ49" s="160"/>
      <c r="BK49" s="160"/>
      <c r="BL49" s="160"/>
      <c r="BM49" s="160"/>
      <c r="BN49" s="160"/>
      <c r="BO49" s="160"/>
      <c r="BP49" s="160"/>
      <c r="BQ49" s="160"/>
      <c r="BR49" s="160"/>
      <c r="BS49" s="160"/>
      <c r="BT49" s="160"/>
      <c r="BU49" s="160"/>
      <c r="BV49" s="160"/>
      <c r="BW49" s="160"/>
      <c r="BX49" s="160"/>
      <c r="BY49" s="160"/>
      <c r="BZ49" s="160"/>
      <c r="CA49" s="160"/>
      <c r="CB49" s="160"/>
      <c r="CC49" s="160"/>
      <c r="CD49" s="160"/>
      <c r="CE49" s="160"/>
      <c r="CF49" s="160"/>
      <c r="CG49" s="160"/>
      <c r="CH49" s="160"/>
      <c r="CI49" s="160"/>
      <c r="CJ49" s="160"/>
      <c r="CK49" s="160"/>
      <c r="CL49" s="160"/>
      <c r="CM49" s="160"/>
      <c r="CN49" s="160"/>
      <c r="CO49" s="160"/>
      <c r="CP49" s="160"/>
      <c r="CQ49" s="160"/>
      <c r="CR49" s="160"/>
      <c r="CS49" s="160"/>
      <c r="CT49" s="160"/>
      <c r="CU49" s="160"/>
      <c r="CV49" s="160"/>
      <c r="CW49" s="160"/>
      <c r="CX49" s="160"/>
      <c r="CY49" s="160"/>
      <c r="CZ49" s="160"/>
      <c r="DA49" s="160"/>
      <c r="DB49" s="160"/>
      <c r="DC49" s="160"/>
      <c r="DD49" s="160"/>
      <c r="DE49" s="160"/>
      <c r="DF49" s="160"/>
      <c r="DG49" s="160"/>
      <c r="DH49" s="160"/>
      <c r="DI49" s="160"/>
      <c r="DJ49" s="160"/>
      <c r="DK49" s="160"/>
      <c r="DL49" s="160"/>
      <c r="DM49" s="160"/>
      <c r="DN49" s="160"/>
      <c r="DO49" s="160"/>
      <c r="DP49" s="160"/>
      <c r="DQ49" s="160"/>
      <c r="DR49" s="160"/>
      <c r="DS49" s="160"/>
      <c r="DT49" s="160"/>
      <c r="DU49" s="160"/>
      <c r="DV49" s="160"/>
      <c r="DW49" s="160"/>
      <c r="DX49" s="160"/>
      <c r="DY49" s="160"/>
      <c r="DZ49" s="160"/>
      <c r="EA49" s="160"/>
      <c r="EB49" s="160"/>
      <c r="EC49" s="160"/>
      <c r="ED49" s="160"/>
      <c r="EE49" s="160"/>
      <c r="EF49" s="160"/>
      <c r="EG49" s="160"/>
      <c r="EH49" s="160"/>
      <c r="EI49" s="160"/>
      <c r="EJ49" s="160"/>
      <c r="EK49" s="160"/>
      <c r="EL49" s="160"/>
      <c r="EM49" s="160"/>
      <c r="EN49" s="160"/>
      <c r="EO49" s="160"/>
      <c r="EP49" s="160"/>
      <c r="EQ49" s="160"/>
      <c r="ER49" s="160"/>
    </row>
    <row r="50" ht="107.25" customHeight="1">
      <c r="A50" s="114">
        <v>49.0</v>
      </c>
      <c r="B50" s="151" t="s">
        <v>346</v>
      </c>
      <c r="C50" s="152" t="s">
        <v>623</v>
      </c>
      <c r="D50" s="153" t="s">
        <v>624</v>
      </c>
      <c r="E50" s="154" t="s">
        <v>318</v>
      </c>
      <c r="F50" s="153" t="s">
        <v>230</v>
      </c>
      <c r="G50" s="155" t="s">
        <v>347</v>
      </c>
      <c r="H50" s="156" t="s">
        <v>625</v>
      </c>
      <c r="I50" s="157" t="s">
        <v>626</v>
      </c>
      <c r="J50" s="156" t="s">
        <v>627</v>
      </c>
      <c r="K50" s="157" t="s">
        <v>628</v>
      </c>
      <c r="L50" s="151" t="s">
        <v>352</v>
      </c>
      <c r="M50" s="151" t="s">
        <v>275</v>
      </c>
      <c r="N50" s="151" t="s">
        <v>47</v>
      </c>
      <c r="O50" s="151" t="s">
        <v>45</v>
      </c>
      <c r="P50" s="156" t="s">
        <v>629</v>
      </c>
      <c r="Q50" s="151" t="s">
        <v>354</v>
      </c>
      <c r="R50" s="158" t="s">
        <v>630</v>
      </c>
      <c r="S50" s="151" t="s">
        <v>240</v>
      </c>
      <c r="T50" s="159"/>
      <c r="U50" s="159"/>
      <c r="V50" s="159"/>
      <c r="W50" s="160"/>
      <c r="X50" s="160"/>
      <c r="Y50" s="160"/>
      <c r="Z50" s="160"/>
      <c r="AA50" s="160"/>
      <c r="AB50" s="160"/>
      <c r="AC50" s="160"/>
      <c r="AD50" s="160"/>
      <c r="AE50" s="160"/>
      <c r="AF50" s="160"/>
      <c r="AG50" s="160"/>
      <c r="AH50" s="160"/>
      <c r="AI50" s="160"/>
      <c r="AJ50" s="160"/>
      <c r="AK50" s="160"/>
      <c r="AL50" s="160"/>
      <c r="AM50" s="160"/>
      <c r="AN50" s="160"/>
      <c r="AO50" s="160"/>
      <c r="AP50" s="160"/>
      <c r="AQ50" s="160"/>
      <c r="AR50" s="160"/>
      <c r="AS50" s="160"/>
      <c r="AT50" s="160"/>
      <c r="AU50" s="160"/>
      <c r="AV50" s="160"/>
      <c r="AW50" s="160"/>
      <c r="AX50" s="160"/>
      <c r="AY50" s="160"/>
      <c r="AZ50" s="160"/>
      <c r="BA50" s="160"/>
      <c r="BB50" s="160"/>
      <c r="BC50" s="160"/>
      <c r="BD50" s="160"/>
      <c r="BE50" s="160"/>
      <c r="BF50" s="160"/>
      <c r="BG50" s="160"/>
      <c r="BH50" s="160"/>
      <c r="BI50" s="160"/>
      <c r="BJ50" s="160"/>
      <c r="BK50" s="160"/>
      <c r="BL50" s="160"/>
      <c r="BM50" s="160"/>
      <c r="BN50" s="160"/>
      <c r="BO50" s="160"/>
      <c r="BP50" s="160"/>
      <c r="BQ50" s="160"/>
      <c r="BR50" s="160"/>
      <c r="BS50" s="160"/>
      <c r="BT50" s="160"/>
      <c r="BU50" s="160"/>
      <c r="BV50" s="160"/>
      <c r="BW50" s="160"/>
      <c r="BX50" s="160"/>
      <c r="BY50" s="160"/>
      <c r="BZ50" s="160"/>
      <c r="CA50" s="160"/>
      <c r="CB50" s="160"/>
      <c r="CC50" s="160"/>
      <c r="CD50" s="160"/>
      <c r="CE50" s="160"/>
      <c r="CF50" s="160"/>
      <c r="CG50" s="160"/>
      <c r="CH50" s="160"/>
      <c r="CI50" s="160"/>
      <c r="CJ50" s="160"/>
      <c r="CK50" s="160"/>
      <c r="CL50" s="160"/>
      <c r="CM50" s="160"/>
      <c r="CN50" s="160"/>
      <c r="CO50" s="160"/>
      <c r="CP50" s="160"/>
      <c r="CQ50" s="160"/>
      <c r="CR50" s="160"/>
      <c r="CS50" s="160"/>
      <c r="CT50" s="160"/>
      <c r="CU50" s="160"/>
      <c r="CV50" s="160"/>
      <c r="CW50" s="160"/>
      <c r="CX50" s="160"/>
      <c r="CY50" s="160"/>
      <c r="CZ50" s="160"/>
      <c r="DA50" s="160"/>
      <c r="DB50" s="160"/>
      <c r="DC50" s="160"/>
      <c r="DD50" s="160"/>
      <c r="DE50" s="160"/>
      <c r="DF50" s="160"/>
      <c r="DG50" s="160"/>
      <c r="DH50" s="160"/>
      <c r="DI50" s="160"/>
      <c r="DJ50" s="160"/>
      <c r="DK50" s="160"/>
      <c r="DL50" s="160"/>
      <c r="DM50" s="160"/>
      <c r="DN50" s="160"/>
      <c r="DO50" s="160"/>
      <c r="DP50" s="160"/>
      <c r="DQ50" s="160"/>
      <c r="DR50" s="160"/>
      <c r="DS50" s="160"/>
      <c r="DT50" s="160"/>
      <c r="DU50" s="160"/>
      <c r="DV50" s="160"/>
      <c r="DW50" s="160"/>
      <c r="DX50" s="160"/>
      <c r="DY50" s="160"/>
      <c r="DZ50" s="160"/>
      <c r="EA50" s="160"/>
      <c r="EB50" s="160"/>
      <c r="EC50" s="160"/>
      <c r="ED50" s="160"/>
      <c r="EE50" s="160"/>
      <c r="EF50" s="160"/>
      <c r="EG50" s="160"/>
      <c r="EH50" s="160"/>
      <c r="EI50" s="160"/>
      <c r="EJ50" s="160"/>
      <c r="EK50" s="160"/>
      <c r="EL50" s="160"/>
      <c r="EM50" s="160"/>
      <c r="EN50" s="160"/>
      <c r="EO50" s="160"/>
      <c r="EP50" s="160"/>
      <c r="EQ50" s="160"/>
      <c r="ER50" s="160"/>
    </row>
    <row r="51" ht="107.25" customHeight="1">
      <c r="A51" s="114">
        <v>50.0</v>
      </c>
      <c r="B51" s="151" t="s">
        <v>631</v>
      </c>
      <c r="C51" s="152" t="s">
        <v>632</v>
      </c>
      <c r="D51" s="153" t="s">
        <v>633</v>
      </c>
      <c r="E51" s="154" t="s">
        <v>318</v>
      </c>
      <c r="F51" s="153" t="s">
        <v>379</v>
      </c>
      <c r="G51" s="155" t="s">
        <v>634</v>
      </c>
      <c r="H51" s="156" t="s">
        <v>635</v>
      </c>
      <c r="I51" s="157" t="s">
        <v>636</v>
      </c>
      <c r="J51" s="156" t="s">
        <v>637</v>
      </c>
      <c r="K51" s="157" t="s">
        <v>638</v>
      </c>
      <c r="L51" s="151" t="s">
        <v>314</v>
      </c>
      <c r="M51" s="151" t="s">
        <v>237</v>
      </c>
      <c r="N51" s="151" t="s">
        <v>47</v>
      </c>
      <c r="O51" s="151" t="s">
        <v>47</v>
      </c>
      <c r="P51" s="156"/>
      <c r="Q51" s="151" t="s">
        <v>249</v>
      </c>
      <c r="R51" s="158" t="s">
        <v>639</v>
      </c>
      <c r="S51" s="151" t="s">
        <v>240</v>
      </c>
      <c r="T51" s="159"/>
      <c r="U51" s="159"/>
      <c r="V51" s="159"/>
      <c r="W51" s="160"/>
      <c r="X51" s="160"/>
      <c r="Y51" s="160"/>
      <c r="Z51" s="160"/>
      <c r="AA51" s="160"/>
      <c r="AB51" s="160"/>
      <c r="AC51" s="160"/>
      <c r="AD51" s="160"/>
      <c r="AE51" s="160"/>
      <c r="AF51" s="160"/>
      <c r="AG51" s="160"/>
      <c r="AH51" s="160"/>
      <c r="AI51" s="160"/>
      <c r="AJ51" s="160"/>
      <c r="AK51" s="160"/>
      <c r="AL51" s="160"/>
      <c r="AM51" s="160"/>
      <c r="AN51" s="160"/>
      <c r="AO51" s="160"/>
      <c r="AP51" s="160"/>
      <c r="AQ51" s="160"/>
      <c r="AR51" s="160"/>
      <c r="AS51" s="160"/>
      <c r="AT51" s="160"/>
      <c r="AU51" s="160"/>
      <c r="AV51" s="160"/>
      <c r="AW51" s="160"/>
      <c r="AX51" s="160"/>
      <c r="AY51" s="160"/>
      <c r="AZ51" s="160"/>
      <c r="BA51" s="160"/>
      <c r="BB51" s="160"/>
      <c r="BC51" s="160"/>
      <c r="BD51" s="160"/>
      <c r="BE51" s="160"/>
      <c r="BF51" s="160"/>
      <c r="BG51" s="160"/>
      <c r="BH51" s="160"/>
      <c r="BI51" s="160"/>
      <c r="BJ51" s="160"/>
      <c r="BK51" s="160"/>
      <c r="BL51" s="160"/>
      <c r="BM51" s="160"/>
      <c r="BN51" s="160"/>
      <c r="BO51" s="160"/>
      <c r="BP51" s="160"/>
      <c r="BQ51" s="160"/>
      <c r="BR51" s="160"/>
      <c r="BS51" s="160"/>
      <c r="BT51" s="160"/>
      <c r="BU51" s="160"/>
      <c r="BV51" s="160"/>
      <c r="BW51" s="160"/>
      <c r="BX51" s="160"/>
      <c r="BY51" s="160"/>
      <c r="BZ51" s="160"/>
      <c r="CA51" s="160"/>
      <c r="CB51" s="160"/>
      <c r="CC51" s="160"/>
      <c r="CD51" s="160"/>
      <c r="CE51" s="160"/>
      <c r="CF51" s="160"/>
      <c r="CG51" s="160"/>
      <c r="CH51" s="160"/>
      <c r="CI51" s="160"/>
      <c r="CJ51" s="160"/>
      <c r="CK51" s="160"/>
      <c r="CL51" s="160"/>
      <c r="CM51" s="160"/>
      <c r="CN51" s="160"/>
      <c r="CO51" s="160"/>
      <c r="CP51" s="160"/>
      <c r="CQ51" s="160"/>
      <c r="CR51" s="160"/>
      <c r="CS51" s="160"/>
      <c r="CT51" s="160"/>
      <c r="CU51" s="160"/>
      <c r="CV51" s="160"/>
      <c r="CW51" s="160"/>
      <c r="CX51" s="160"/>
      <c r="CY51" s="160"/>
      <c r="CZ51" s="160"/>
      <c r="DA51" s="160"/>
      <c r="DB51" s="160"/>
      <c r="DC51" s="160"/>
      <c r="DD51" s="160"/>
      <c r="DE51" s="160"/>
      <c r="DF51" s="160"/>
      <c r="DG51" s="160"/>
      <c r="DH51" s="160"/>
      <c r="DI51" s="160"/>
      <c r="DJ51" s="160"/>
      <c r="DK51" s="160"/>
      <c r="DL51" s="160"/>
      <c r="DM51" s="160"/>
      <c r="DN51" s="160"/>
      <c r="DO51" s="160"/>
      <c r="DP51" s="160"/>
      <c r="DQ51" s="160"/>
      <c r="DR51" s="160"/>
      <c r="DS51" s="160"/>
      <c r="DT51" s="160"/>
      <c r="DU51" s="160"/>
      <c r="DV51" s="160"/>
      <c r="DW51" s="160"/>
      <c r="DX51" s="160"/>
      <c r="DY51" s="160"/>
      <c r="DZ51" s="160"/>
      <c r="EA51" s="160"/>
      <c r="EB51" s="160"/>
      <c r="EC51" s="160"/>
      <c r="ED51" s="160"/>
      <c r="EE51" s="160"/>
      <c r="EF51" s="160"/>
      <c r="EG51" s="160"/>
      <c r="EH51" s="160"/>
      <c r="EI51" s="160"/>
      <c r="EJ51" s="160"/>
      <c r="EK51" s="160"/>
      <c r="EL51" s="160"/>
      <c r="EM51" s="160"/>
      <c r="EN51" s="160"/>
      <c r="EO51" s="160"/>
      <c r="EP51" s="160"/>
      <c r="EQ51" s="160"/>
      <c r="ER51" s="160"/>
    </row>
    <row r="52" ht="107.25" customHeight="1">
      <c r="A52" s="114">
        <v>51.0</v>
      </c>
      <c r="B52" s="151" t="s">
        <v>387</v>
      </c>
      <c r="C52" s="152" t="s">
        <v>640</v>
      </c>
      <c r="D52" s="153" t="s">
        <v>641</v>
      </c>
      <c r="E52" s="154" t="s">
        <v>318</v>
      </c>
      <c r="F52" s="153" t="s">
        <v>242</v>
      </c>
      <c r="G52" s="155" t="s">
        <v>642</v>
      </c>
      <c r="H52" s="156" t="s">
        <v>643</v>
      </c>
      <c r="I52" s="157" t="s">
        <v>644</v>
      </c>
      <c r="J52" s="156" t="s">
        <v>645</v>
      </c>
      <c r="K52" s="157" t="s">
        <v>646</v>
      </c>
      <c r="L52" s="151" t="s">
        <v>394</v>
      </c>
      <c r="M52" s="151" t="s">
        <v>237</v>
      </c>
      <c r="N52" s="151" t="s">
        <v>45</v>
      </c>
      <c r="O52" s="151" t="s">
        <v>43</v>
      </c>
      <c r="P52" s="156"/>
      <c r="Q52" s="151" t="s">
        <v>396</v>
      </c>
      <c r="R52" s="158" t="s">
        <v>647</v>
      </c>
      <c r="S52" s="151" t="s">
        <v>240</v>
      </c>
      <c r="T52" s="159"/>
      <c r="U52" s="159"/>
      <c r="V52" s="159"/>
      <c r="W52" s="160"/>
      <c r="X52" s="160"/>
      <c r="Y52" s="160"/>
      <c r="Z52" s="160"/>
      <c r="AA52" s="160"/>
      <c r="AB52" s="160"/>
      <c r="AC52" s="160"/>
      <c r="AD52" s="160"/>
      <c r="AE52" s="160"/>
      <c r="AF52" s="160"/>
      <c r="AG52" s="160"/>
      <c r="AH52" s="160"/>
      <c r="AI52" s="160"/>
      <c r="AJ52" s="160"/>
      <c r="AK52" s="160"/>
      <c r="AL52" s="160"/>
      <c r="AM52" s="160"/>
      <c r="AN52" s="160"/>
      <c r="AO52" s="160"/>
      <c r="AP52" s="160"/>
      <c r="AQ52" s="160"/>
      <c r="AR52" s="160"/>
      <c r="AS52" s="160"/>
      <c r="AT52" s="160"/>
      <c r="AU52" s="160"/>
      <c r="AV52" s="160"/>
      <c r="AW52" s="160"/>
      <c r="AX52" s="160"/>
      <c r="AY52" s="160"/>
      <c r="AZ52" s="160"/>
      <c r="BA52" s="160"/>
      <c r="BB52" s="160"/>
      <c r="BC52" s="160"/>
      <c r="BD52" s="160"/>
      <c r="BE52" s="160"/>
      <c r="BF52" s="160"/>
      <c r="BG52" s="160"/>
      <c r="BH52" s="160"/>
      <c r="BI52" s="160"/>
      <c r="BJ52" s="160"/>
      <c r="BK52" s="160"/>
      <c r="BL52" s="160"/>
      <c r="BM52" s="160"/>
      <c r="BN52" s="160"/>
      <c r="BO52" s="160"/>
      <c r="BP52" s="160"/>
      <c r="BQ52" s="160"/>
      <c r="BR52" s="160"/>
      <c r="BS52" s="160"/>
      <c r="BT52" s="160"/>
      <c r="BU52" s="160"/>
      <c r="BV52" s="160"/>
      <c r="BW52" s="160"/>
      <c r="BX52" s="160"/>
      <c r="BY52" s="160"/>
      <c r="BZ52" s="160"/>
      <c r="CA52" s="160"/>
      <c r="CB52" s="160"/>
      <c r="CC52" s="160"/>
      <c r="CD52" s="160"/>
      <c r="CE52" s="160"/>
      <c r="CF52" s="160"/>
      <c r="CG52" s="160"/>
      <c r="CH52" s="160"/>
      <c r="CI52" s="160"/>
      <c r="CJ52" s="160"/>
      <c r="CK52" s="160"/>
      <c r="CL52" s="160"/>
      <c r="CM52" s="160"/>
      <c r="CN52" s="160"/>
      <c r="CO52" s="160"/>
      <c r="CP52" s="160"/>
      <c r="CQ52" s="160"/>
      <c r="CR52" s="160"/>
      <c r="CS52" s="160"/>
      <c r="CT52" s="160"/>
      <c r="CU52" s="160"/>
      <c r="CV52" s="160"/>
      <c r="CW52" s="160"/>
      <c r="CX52" s="160"/>
      <c r="CY52" s="160"/>
      <c r="CZ52" s="160"/>
      <c r="DA52" s="160"/>
      <c r="DB52" s="160"/>
      <c r="DC52" s="160"/>
      <c r="DD52" s="160"/>
      <c r="DE52" s="160"/>
      <c r="DF52" s="160"/>
      <c r="DG52" s="160"/>
      <c r="DH52" s="160"/>
      <c r="DI52" s="160"/>
      <c r="DJ52" s="160"/>
      <c r="DK52" s="160"/>
      <c r="DL52" s="160"/>
      <c r="DM52" s="160"/>
      <c r="DN52" s="160"/>
      <c r="DO52" s="160"/>
      <c r="DP52" s="160"/>
      <c r="DQ52" s="160"/>
      <c r="DR52" s="160"/>
      <c r="DS52" s="160"/>
      <c r="DT52" s="160"/>
      <c r="DU52" s="160"/>
      <c r="DV52" s="160"/>
      <c r="DW52" s="160"/>
      <c r="DX52" s="160"/>
      <c r="DY52" s="160"/>
      <c r="DZ52" s="160"/>
      <c r="EA52" s="160"/>
      <c r="EB52" s="160"/>
      <c r="EC52" s="160"/>
      <c r="ED52" s="160"/>
      <c r="EE52" s="160"/>
      <c r="EF52" s="160"/>
      <c r="EG52" s="160"/>
      <c r="EH52" s="160"/>
      <c r="EI52" s="160"/>
      <c r="EJ52" s="160"/>
      <c r="EK52" s="160"/>
      <c r="EL52" s="160"/>
      <c r="EM52" s="160"/>
      <c r="EN52" s="160"/>
      <c r="EO52" s="160"/>
      <c r="EP52" s="160"/>
      <c r="EQ52" s="160"/>
      <c r="ER52" s="160"/>
    </row>
    <row r="53" ht="107.25" customHeight="1">
      <c r="A53" s="114">
        <v>52.0</v>
      </c>
      <c r="B53" s="151" t="s">
        <v>648</v>
      </c>
      <c r="C53" s="152" t="s">
        <v>115</v>
      </c>
      <c r="D53" s="153" t="s">
        <v>116</v>
      </c>
      <c r="E53" s="154" t="s">
        <v>318</v>
      </c>
      <c r="F53" s="153" t="s">
        <v>230</v>
      </c>
      <c r="G53" s="155" t="s">
        <v>649</v>
      </c>
      <c r="H53" s="156" t="s">
        <v>650</v>
      </c>
      <c r="I53" s="157" t="s">
        <v>651</v>
      </c>
      <c r="J53" s="156" t="s">
        <v>652</v>
      </c>
      <c r="K53" s="157" t="s">
        <v>653</v>
      </c>
      <c r="L53" s="151" t="s">
        <v>403</v>
      </c>
      <c r="M53" s="151" t="s">
        <v>275</v>
      </c>
      <c r="N53" s="151" t="s">
        <v>45</v>
      </c>
      <c r="O53" s="151" t="s">
        <v>45</v>
      </c>
      <c r="P53" s="156" t="s">
        <v>654</v>
      </c>
      <c r="Q53" s="151" t="s">
        <v>354</v>
      </c>
      <c r="R53" s="158" t="s">
        <v>655</v>
      </c>
      <c r="S53" s="151" t="s">
        <v>240</v>
      </c>
      <c r="T53" s="159"/>
      <c r="U53" s="159"/>
      <c r="V53" s="159"/>
      <c r="W53" s="160"/>
      <c r="X53" s="160"/>
      <c r="Y53" s="160"/>
      <c r="Z53" s="160"/>
      <c r="AA53" s="160"/>
      <c r="AB53" s="160"/>
      <c r="AC53" s="160"/>
      <c r="AD53" s="160"/>
      <c r="AE53" s="160"/>
      <c r="AF53" s="160"/>
      <c r="AG53" s="160"/>
      <c r="AH53" s="160"/>
      <c r="AI53" s="160"/>
      <c r="AJ53" s="160"/>
      <c r="AK53" s="160"/>
      <c r="AL53" s="160"/>
      <c r="AM53" s="160"/>
      <c r="AN53" s="160"/>
      <c r="AO53" s="160"/>
      <c r="AP53" s="160"/>
      <c r="AQ53" s="160"/>
      <c r="AR53" s="160"/>
      <c r="AS53" s="160"/>
      <c r="AT53" s="160"/>
      <c r="AU53" s="160"/>
      <c r="AV53" s="160"/>
      <c r="AW53" s="160"/>
      <c r="AX53" s="160"/>
      <c r="AY53" s="160"/>
      <c r="AZ53" s="160"/>
      <c r="BA53" s="160"/>
      <c r="BB53" s="160"/>
      <c r="BC53" s="160"/>
      <c r="BD53" s="160"/>
      <c r="BE53" s="160"/>
      <c r="BF53" s="160"/>
      <c r="BG53" s="160"/>
      <c r="BH53" s="160"/>
      <c r="BI53" s="160"/>
      <c r="BJ53" s="160"/>
      <c r="BK53" s="160"/>
      <c r="BL53" s="160"/>
      <c r="BM53" s="160"/>
      <c r="BN53" s="160"/>
      <c r="BO53" s="160"/>
      <c r="BP53" s="160"/>
      <c r="BQ53" s="160"/>
      <c r="BR53" s="160"/>
      <c r="BS53" s="160"/>
      <c r="BT53" s="160"/>
      <c r="BU53" s="160"/>
      <c r="BV53" s="160"/>
      <c r="BW53" s="160"/>
      <c r="BX53" s="160"/>
      <c r="BY53" s="160"/>
      <c r="BZ53" s="160"/>
      <c r="CA53" s="160"/>
      <c r="CB53" s="160"/>
      <c r="CC53" s="160"/>
      <c r="CD53" s="160"/>
      <c r="CE53" s="160"/>
      <c r="CF53" s="160"/>
      <c r="CG53" s="160"/>
      <c r="CH53" s="160"/>
      <c r="CI53" s="160"/>
      <c r="CJ53" s="160"/>
      <c r="CK53" s="160"/>
      <c r="CL53" s="160"/>
      <c r="CM53" s="160"/>
      <c r="CN53" s="160"/>
      <c r="CO53" s="160"/>
      <c r="CP53" s="160"/>
      <c r="CQ53" s="160"/>
      <c r="CR53" s="160"/>
      <c r="CS53" s="160"/>
      <c r="CT53" s="160"/>
      <c r="CU53" s="160"/>
      <c r="CV53" s="160"/>
      <c r="CW53" s="160"/>
      <c r="CX53" s="160"/>
      <c r="CY53" s="160"/>
      <c r="CZ53" s="160"/>
      <c r="DA53" s="160"/>
      <c r="DB53" s="160"/>
      <c r="DC53" s="160"/>
      <c r="DD53" s="160"/>
      <c r="DE53" s="160"/>
      <c r="DF53" s="160"/>
      <c r="DG53" s="160"/>
      <c r="DH53" s="160"/>
      <c r="DI53" s="160"/>
      <c r="DJ53" s="160"/>
      <c r="DK53" s="160"/>
      <c r="DL53" s="160"/>
      <c r="DM53" s="160"/>
      <c r="DN53" s="160"/>
      <c r="DO53" s="160"/>
      <c r="DP53" s="160"/>
      <c r="DQ53" s="160"/>
      <c r="DR53" s="160"/>
      <c r="DS53" s="160"/>
      <c r="DT53" s="160"/>
      <c r="DU53" s="160"/>
      <c r="DV53" s="160"/>
      <c r="DW53" s="160"/>
      <c r="DX53" s="160"/>
      <c r="DY53" s="160"/>
      <c r="DZ53" s="160"/>
      <c r="EA53" s="160"/>
      <c r="EB53" s="160"/>
      <c r="EC53" s="160"/>
      <c r="ED53" s="160"/>
      <c r="EE53" s="160"/>
      <c r="EF53" s="160"/>
      <c r="EG53" s="160"/>
      <c r="EH53" s="160"/>
      <c r="EI53" s="160"/>
      <c r="EJ53" s="160"/>
      <c r="EK53" s="160"/>
      <c r="EL53" s="160"/>
      <c r="EM53" s="160"/>
      <c r="EN53" s="160"/>
      <c r="EO53" s="160"/>
      <c r="EP53" s="160"/>
      <c r="EQ53" s="160"/>
      <c r="ER53" s="160"/>
    </row>
    <row r="54" ht="107.25" customHeight="1">
      <c r="A54" s="114">
        <v>53.0</v>
      </c>
      <c r="B54" s="151" t="s">
        <v>656</v>
      </c>
      <c r="C54" s="152" t="s">
        <v>115</v>
      </c>
      <c r="D54" s="153" t="s">
        <v>116</v>
      </c>
      <c r="E54" s="154" t="s">
        <v>318</v>
      </c>
      <c r="F54" s="153" t="s">
        <v>230</v>
      </c>
      <c r="G54" s="155" t="s">
        <v>657</v>
      </c>
      <c r="H54" s="156" t="s">
        <v>658</v>
      </c>
      <c r="I54" s="157" t="s">
        <v>659</v>
      </c>
      <c r="J54" s="156" t="s">
        <v>288</v>
      </c>
      <c r="K54" s="157" t="s">
        <v>660</v>
      </c>
      <c r="L54" s="151" t="s">
        <v>403</v>
      </c>
      <c r="M54" s="151" t="s">
        <v>275</v>
      </c>
      <c r="N54" s="151" t="s">
        <v>45</v>
      </c>
      <c r="O54" s="151" t="s">
        <v>45</v>
      </c>
      <c r="P54" s="156"/>
      <c r="Q54" s="151" t="s">
        <v>291</v>
      </c>
      <c r="R54" s="158" t="s">
        <v>661</v>
      </c>
      <c r="S54" s="151" t="s">
        <v>240</v>
      </c>
      <c r="T54" s="159"/>
      <c r="U54" s="159"/>
      <c r="V54" s="159"/>
      <c r="W54" s="160"/>
      <c r="X54" s="160"/>
      <c r="Y54" s="160"/>
      <c r="Z54" s="160"/>
      <c r="AA54" s="160"/>
      <c r="AB54" s="160"/>
      <c r="AC54" s="160"/>
      <c r="AD54" s="160"/>
      <c r="AE54" s="160"/>
      <c r="AF54" s="160"/>
      <c r="AG54" s="160"/>
      <c r="AH54" s="160"/>
      <c r="AI54" s="160"/>
      <c r="AJ54" s="160"/>
      <c r="AK54" s="160"/>
      <c r="AL54" s="160"/>
      <c r="AM54" s="160"/>
      <c r="AN54" s="160"/>
      <c r="AO54" s="160"/>
      <c r="AP54" s="160"/>
      <c r="AQ54" s="160"/>
      <c r="AR54" s="160"/>
      <c r="AS54" s="160"/>
      <c r="AT54" s="160"/>
      <c r="AU54" s="160"/>
      <c r="AV54" s="160"/>
      <c r="AW54" s="160"/>
      <c r="AX54" s="160"/>
      <c r="AY54" s="160"/>
      <c r="AZ54" s="160"/>
      <c r="BA54" s="160"/>
      <c r="BB54" s="160"/>
      <c r="BC54" s="160"/>
      <c r="BD54" s="160"/>
      <c r="BE54" s="160"/>
      <c r="BF54" s="160"/>
      <c r="BG54" s="160"/>
      <c r="BH54" s="160"/>
      <c r="BI54" s="160"/>
      <c r="BJ54" s="160"/>
      <c r="BK54" s="160"/>
      <c r="BL54" s="160"/>
      <c r="BM54" s="160"/>
      <c r="BN54" s="160"/>
      <c r="BO54" s="160"/>
      <c r="BP54" s="160"/>
      <c r="BQ54" s="160"/>
      <c r="BR54" s="160"/>
      <c r="BS54" s="160"/>
      <c r="BT54" s="160"/>
      <c r="BU54" s="160"/>
      <c r="BV54" s="160"/>
      <c r="BW54" s="160"/>
      <c r="BX54" s="160"/>
      <c r="BY54" s="160"/>
      <c r="BZ54" s="160"/>
      <c r="CA54" s="160"/>
      <c r="CB54" s="160"/>
      <c r="CC54" s="160"/>
      <c r="CD54" s="160"/>
      <c r="CE54" s="160"/>
      <c r="CF54" s="160"/>
      <c r="CG54" s="160"/>
      <c r="CH54" s="160"/>
      <c r="CI54" s="160"/>
      <c r="CJ54" s="160"/>
      <c r="CK54" s="160"/>
      <c r="CL54" s="160"/>
      <c r="CM54" s="160"/>
      <c r="CN54" s="160"/>
      <c r="CO54" s="160"/>
      <c r="CP54" s="160"/>
      <c r="CQ54" s="160"/>
      <c r="CR54" s="160"/>
      <c r="CS54" s="160"/>
      <c r="CT54" s="160"/>
      <c r="CU54" s="160"/>
      <c r="CV54" s="160"/>
      <c r="CW54" s="160"/>
      <c r="CX54" s="160"/>
      <c r="CY54" s="160"/>
      <c r="CZ54" s="160"/>
      <c r="DA54" s="160"/>
      <c r="DB54" s="160"/>
      <c r="DC54" s="160"/>
      <c r="DD54" s="160"/>
      <c r="DE54" s="160"/>
      <c r="DF54" s="160"/>
      <c r="DG54" s="160"/>
      <c r="DH54" s="160"/>
      <c r="DI54" s="160"/>
      <c r="DJ54" s="160"/>
      <c r="DK54" s="160"/>
      <c r="DL54" s="160"/>
      <c r="DM54" s="160"/>
      <c r="DN54" s="160"/>
      <c r="DO54" s="160"/>
      <c r="DP54" s="160"/>
      <c r="DQ54" s="160"/>
      <c r="DR54" s="160"/>
      <c r="DS54" s="160"/>
      <c r="DT54" s="160"/>
      <c r="DU54" s="160"/>
      <c r="DV54" s="160"/>
      <c r="DW54" s="160"/>
      <c r="DX54" s="160"/>
      <c r="DY54" s="160"/>
      <c r="DZ54" s="160"/>
      <c r="EA54" s="160"/>
      <c r="EB54" s="160"/>
      <c r="EC54" s="160"/>
      <c r="ED54" s="160"/>
      <c r="EE54" s="160"/>
      <c r="EF54" s="160"/>
      <c r="EG54" s="160"/>
      <c r="EH54" s="160"/>
      <c r="EI54" s="160"/>
      <c r="EJ54" s="160"/>
      <c r="EK54" s="160"/>
      <c r="EL54" s="160"/>
      <c r="EM54" s="160"/>
      <c r="EN54" s="160"/>
      <c r="EO54" s="160"/>
      <c r="EP54" s="160"/>
      <c r="EQ54" s="160"/>
      <c r="ER54" s="160"/>
    </row>
    <row r="55" ht="107.25" customHeight="1">
      <c r="A55" s="114">
        <v>54.0</v>
      </c>
      <c r="B55" s="151" t="s">
        <v>420</v>
      </c>
      <c r="C55" s="152" t="s">
        <v>115</v>
      </c>
      <c r="D55" s="153" t="s">
        <v>116</v>
      </c>
      <c r="E55" s="154" t="s">
        <v>318</v>
      </c>
      <c r="F55" s="153" t="s">
        <v>429</v>
      </c>
      <c r="G55" s="155" t="s">
        <v>662</v>
      </c>
      <c r="H55" s="156" t="s">
        <v>663</v>
      </c>
      <c r="I55" s="157" t="s">
        <v>664</v>
      </c>
      <c r="J55" s="156" t="s">
        <v>665</v>
      </c>
      <c r="K55" s="157" t="s">
        <v>666</v>
      </c>
      <c r="L55" s="151" t="s">
        <v>314</v>
      </c>
      <c r="M55" s="151" t="s">
        <v>237</v>
      </c>
      <c r="N55" s="151" t="s">
        <v>45</v>
      </c>
      <c r="O55" s="151" t="s">
        <v>47</v>
      </c>
      <c r="P55" s="156"/>
      <c r="Q55" s="151" t="s">
        <v>249</v>
      </c>
      <c r="R55" s="158" t="s">
        <v>667</v>
      </c>
      <c r="S55" s="151" t="s">
        <v>240</v>
      </c>
      <c r="T55" s="159"/>
      <c r="U55" s="159"/>
      <c r="V55" s="159"/>
      <c r="W55" s="160"/>
      <c r="X55" s="160"/>
      <c r="Y55" s="160"/>
      <c r="Z55" s="160"/>
      <c r="AA55" s="160"/>
      <c r="AB55" s="160"/>
      <c r="AC55" s="160"/>
      <c r="AD55" s="160"/>
      <c r="AE55" s="160"/>
      <c r="AF55" s="160"/>
      <c r="AG55" s="160"/>
      <c r="AH55" s="160"/>
      <c r="AI55" s="160"/>
      <c r="AJ55" s="160"/>
      <c r="AK55" s="160"/>
      <c r="AL55" s="160"/>
      <c r="AM55" s="160"/>
      <c r="AN55" s="160"/>
      <c r="AO55" s="160"/>
      <c r="AP55" s="160"/>
      <c r="AQ55" s="160"/>
      <c r="AR55" s="160"/>
      <c r="AS55" s="160"/>
      <c r="AT55" s="160"/>
      <c r="AU55" s="160"/>
      <c r="AV55" s="160"/>
      <c r="AW55" s="160"/>
      <c r="AX55" s="160"/>
      <c r="AY55" s="160"/>
      <c r="AZ55" s="160"/>
      <c r="BA55" s="160"/>
      <c r="BB55" s="160"/>
      <c r="BC55" s="160"/>
      <c r="BD55" s="160"/>
      <c r="BE55" s="160"/>
      <c r="BF55" s="160"/>
      <c r="BG55" s="160"/>
      <c r="BH55" s="160"/>
      <c r="BI55" s="160"/>
      <c r="BJ55" s="160"/>
      <c r="BK55" s="160"/>
      <c r="BL55" s="160"/>
      <c r="BM55" s="160"/>
      <c r="BN55" s="160"/>
      <c r="BO55" s="160"/>
      <c r="BP55" s="160"/>
      <c r="BQ55" s="160"/>
      <c r="BR55" s="160"/>
      <c r="BS55" s="160"/>
      <c r="BT55" s="160"/>
      <c r="BU55" s="160"/>
      <c r="BV55" s="160"/>
      <c r="BW55" s="160"/>
      <c r="BX55" s="160"/>
      <c r="BY55" s="160"/>
      <c r="BZ55" s="160"/>
      <c r="CA55" s="160"/>
      <c r="CB55" s="160"/>
      <c r="CC55" s="160"/>
      <c r="CD55" s="160"/>
      <c r="CE55" s="160"/>
      <c r="CF55" s="160"/>
      <c r="CG55" s="160"/>
      <c r="CH55" s="160"/>
      <c r="CI55" s="160"/>
      <c r="CJ55" s="160"/>
      <c r="CK55" s="160"/>
      <c r="CL55" s="160"/>
      <c r="CM55" s="160"/>
      <c r="CN55" s="160"/>
      <c r="CO55" s="160"/>
      <c r="CP55" s="160"/>
      <c r="CQ55" s="160"/>
      <c r="CR55" s="160"/>
      <c r="CS55" s="160"/>
      <c r="CT55" s="160"/>
      <c r="CU55" s="160"/>
      <c r="CV55" s="160"/>
      <c r="CW55" s="160"/>
      <c r="CX55" s="160"/>
      <c r="CY55" s="160"/>
      <c r="CZ55" s="160"/>
      <c r="DA55" s="160"/>
      <c r="DB55" s="160"/>
      <c r="DC55" s="160"/>
      <c r="DD55" s="160"/>
      <c r="DE55" s="160"/>
      <c r="DF55" s="160"/>
      <c r="DG55" s="160"/>
      <c r="DH55" s="160"/>
      <c r="DI55" s="160"/>
      <c r="DJ55" s="160"/>
      <c r="DK55" s="160"/>
      <c r="DL55" s="160"/>
      <c r="DM55" s="160"/>
      <c r="DN55" s="160"/>
      <c r="DO55" s="160"/>
      <c r="DP55" s="160"/>
      <c r="DQ55" s="160"/>
      <c r="DR55" s="160"/>
      <c r="DS55" s="160"/>
      <c r="DT55" s="160"/>
      <c r="DU55" s="160"/>
      <c r="DV55" s="160"/>
      <c r="DW55" s="160"/>
      <c r="DX55" s="160"/>
      <c r="DY55" s="160"/>
      <c r="DZ55" s="160"/>
      <c r="EA55" s="160"/>
      <c r="EB55" s="160"/>
      <c r="EC55" s="160"/>
      <c r="ED55" s="160"/>
      <c r="EE55" s="160"/>
      <c r="EF55" s="160"/>
      <c r="EG55" s="160"/>
      <c r="EH55" s="160"/>
      <c r="EI55" s="160"/>
      <c r="EJ55" s="160"/>
      <c r="EK55" s="160"/>
      <c r="EL55" s="160"/>
      <c r="EM55" s="160"/>
      <c r="EN55" s="160"/>
      <c r="EO55" s="160"/>
      <c r="EP55" s="160"/>
      <c r="EQ55" s="160"/>
      <c r="ER55" s="160"/>
    </row>
    <row r="56" ht="107.25" customHeight="1">
      <c r="A56" s="114">
        <v>55.0</v>
      </c>
      <c r="B56" s="151" t="s">
        <v>668</v>
      </c>
      <c r="C56" s="152" t="s">
        <v>115</v>
      </c>
      <c r="D56" s="153" t="s">
        <v>116</v>
      </c>
      <c r="E56" s="154" t="s">
        <v>318</v>
      </c>
      <c r="F56" s="153" t="s">
        <v>669</v>
      </c>
      <c r="G56" s="155" t="s">
        <v>670</v>
      </c>
      <c r="H56" s="156" t="s">
        <v>671</v>
      </c>
      <c r="I56" s="157" t="s">
        <v>672</v>
      </c>
      <c r="J56" s="156" t="s">
        <v>673</v>
      </c>
      <c r="K56" s="157" t="s">
        <v>674</v>
      </c>
      <c r="L56" s="151" t="s">
        <v>394</v>
      </c>
      <c r="M56" s="151" t="s">
        <v>237</v>
      </c>
      <c r="N56" s="151" t="s">
        <v>45</v>
      </c>
      <c r="O56" s="151" t="s">
        <v>43</v>
      </c>
      <c r="P56" s="156"/>
      <c r="Q56" s="151" t="s">
        <v>396</v>
      </c>
      <c r="R56" s="158" t="s">
        <v>675</v>
      </c>
      <c r="S56" s="151" t="s">
        <v>240</v>
      </c>
      <c r="T56" s="159"/>
      <c r="U56" s="159"/>
      <c r="V56" s="159"/>
      <c r="W56" s="160"/>
      <c r="X56" s="160"/>
      <c r="Y56" s="160"/>
      <c r="Z56" s="160"/>
      <c r="AA56" s="160"/>
      <c r="AB56" s="160"/>
      <c r="AC56" s="160"/>
      <c r="AD56" s="160"/>
      <c r="AE56" s="160"/>
      <c r="AF56" s="160"/>
      <c r="AG56" s="160"/>
      <c r="AH56" s="160"/>
      <c r="AI56" s="160"/>
      <c r="AJ56" s="160"/>
      <c r="AK56" s="160"/>
      <c r="AL56" s="160"/>
      <c r="AM56" s="160"/>
      <c r="AN56" s="160"/>
      <c r="AO56" s="160"/>
      <c r="AP56" s="160"/>
      <c r="AQ56" s="160"/>
      <c r="AR56" s="160"/>
      <c r="AS56" s="160"/>
      <c r="AT56" s="160"/>
      <c r="AU56" s="160"/>
      <c r="AV56" s="160"/>
      <c r="AW56" s="160"/>
      <c r="AX56" s="160"/>
      <c r="AY56" s="160"/>
      <c r="AZ56" s="160"/>
      <c r="BA56" s="160"/>
      <c r="BB56" s="160"/>
      <c r="BC56" s="160"/>
      <c r="BD56" s="160"/>
      <c r="BE56" s="160"/>
      <c r="BF56" s="160"/>
      <c r="BG56" s="160"/>
      <c r="BH56" s="160"/>
      <c r="BI56" s="160"/>
      <c r="BJ56" s="160"/>
      <c r="BK56" s="160"/>
      <c r="BL56" s="160"/>
      <c r="BM56" s="160"/>
      <c r="BN56" s="160"/>
      <c r="BO56" s="160"/>
      <c r="BP56" s="160"/>
      <c r="BQ56" s="160"/>
      <c r="BR56" s="160"/>
      <c r="BS56" s="160"/>
      <c r="BT56" s="160"/>
      <c r="BU56" s="160"/>
      <c r="BV56" s="160"/>
      <c r="BW56" s="160"/>
      <c r="BX56" s="160"/>
      <c r="BY56" s="160"/>
      <c r="BZ56" s="160"/>
      <c r="CA56" s="160"/>
      <c r="CB56" s="160"/>
      <c r="CC56" s="160"/>
      <c r="CD56" s="160"/>
      <c r="CE56" s="160"/>
      <c r="CF56" s="160"/>
      <c r="CG56" s="160"/>
      <c r="CH56" s="160"/>
      <c r="CI56" s="160"/>
      <c r="CJ56" s="160"/>
      <c r="CK56" s="160"/>
      <c r="CL56" s="160"/>
      <c r="CM56" s="160"/>
      <c r="CN56" s="160"/>
      <c r="CO56" s="160"/>
      <c r="CP56" s="160"/>
      <c r="CQ56" s="160"/>
      <c r="CR56" s="160"/>
      <c r="CS56" s="160"/>
      <c r="CT56" s="160"/>
      <c r="CU56" s="160"/>
      <c r="CV56" s="160"/>
      <c r="CW56" s="160"/>
      <c r="CX56" s="160"/>
      <c r="CY56" s="160"/>
      <c r="CZ56" s="160"/>
      <c r="DA56" s="160"/>
      <c r="DB56" s="160"/>
      <c r="DC56" s="160"/>
      <c r="DD56" s="160"/>
      <c r="DE56" s="160"/>
      <c r="DF56" s="160"/>
      <c r="DG56" s="160"/>
      <c r="DH56" s="160"/>
      <c r="DI56" s="160"/>
      <c r="DJ56" s="160"/>
      <c r="DK56" s="160"/>
      <c r="DL56" s="160"/>
      <c r="DM56" s="160"/>
      <c r="DN56" s="160"/>
      <c r="DO56" s="160"/>
      <c r="DP56" s="160"/>
      <c r="DQ56" s="160"/>
      <c r="DR56" s="160"/>
      <c r="DS56" s="160"/>
      <c r="DT56" s="160"/>
      <c r="DU56" s="160"/>
      <c r="DV56" s="160"/>
      <c r="DW56" s="160"/>
      <c r="DX56" s="160"/>
      <c r="DY56" s="160"/>
      <c r="DZ56" s="160"/>
      <c r="EA56" s="160"/>
      <c r="EB56" s="160"/>
      <c r="EC56" s="160"/>
      <c r="ED56" s="160"/>
      <c r="EE56" s="160"/>
      <c r="EF56" s="160"/>
      <c r="EG56" s="160"/>
      <c r="EH56" s="160"/>
      <c r="EI56" s="160"/>
      <c r="EJ56" s="160"/>
      <c r="EK56" s="160"/>
      <c r="EL56" s="160"/>
      <c r="EM56" s="160"/>
      <c r="EN56" s="160"/>
      <c r="EO56" s="160"/>
      <c r="EP56" s="160"/>
      <c r="EQ56" s="160"/>
      <c r="ER56" s="160"/>
    </row>
    <row r="57" ht="107.25" customHeight="1">
      <c r="A57" s="114">
        <v>56.0</v>
      </c>
      <c r="B57" s="151" t="s">
        <v>676</v>
      </c>
      <c r="C57" s="152" t="s">
        <v>115</v>
      </c>
      <c r="D57" s="153" t="s">
        <v>116</v>
      </c>
      <c r="E57" s="154" t="s">
        <v>318</v>
      </c>
      <c r="F57" s="153" t="s">
        <v>379</v>
      </c>
      <c r="G57" s="155" t="s">
        <v>677</v>
      </c>
      <c r="H57" s="156" t="s">
        <v>678</v>
      </c>
      <c r="I57" s="157" t="s">
        <v>679</v>
      </c>
      <c r="J57" s="156" t="s">
        <v>680</v>
      </c>
      <c r="K57" s="157" t="s">
        <v>681</v>
      </c>
      <c r="L57" s="151" t="s">
        <v>314</v>
      </c>
      <c r="M57" s="151" t="s">
        <v>237</v>
      </c>
      <c r="N57" s="151" t="s">
        <v>45</v>
      </c>
      <c r="O57" s="151" t="s">
        <v>43</v>
      </c>
      <c r="P57" s="156"/>
      <c r="Q57" s="151" t="s">
        <v>354</v>
      </c>
      <c r="R57" s="158" t="s">
        <v>682</v>
      </c>
      <c r="S57" s="151" t="s">
        <v>240</v>
      </c>
      <c r="T57" s="159"/>
      <c r="U57" s="159"/>
      <c r="V57" s="159"/>
      <c r="W57" s="160"/>
      <c r="X57" s="160"/>
      <c r="Y57" s="160"/>
      <c r="Z57" s="160"/>
      <c r="AA57" s="160"/>
      <c r="AB57" s="160"/>
      <c r="AC57" s="160"/>
      <c r="AD57" s="160"/>
      <c r="AE57" s="160"/>
      <c r="AF57" s="160"/>
      <c r="AG57" s="160"/>
      <c r="AH57" s="160"/>
      <c r="AI57" s="160"/>
      <c r="AJ57" s="160"/>
      <c r="AK57" s="160"/>
      <c r="AL57" s="160"/>
      <c r="AM57" s="160"/>
      <c r="AN57" s="160"/>
      <c r="AO57" s="160"/>
      <c r="AP57" s="160"/>
      <c r="AQ57" s="160"/>
      <c r="AR57" s="160"/>
      <c r="AS57" s="160"/>
      <c r="AT57" s="160"/>
      <c r="AU57" s="160"/>
      <c r="AV57" s="160"/>
      <c r="AW57" s="160"/>
      <c r="AX57" s="160"/>
      <c r="AY57" s="160"/>
      <c r="AZ57" s="160"/>
      <c r="BA57" s="160"/>
      <c r="BB57" s="160"/>
      <c r="BC57" s="160"/>
      <c r="BD57" s="160"/>
      <c r="BE57" s="160"/>
      <c r="BF57" s="160"/>
      <c r="BG57" s="160"/>
      <c r="BH57" s="160"/>
      <c r="BI57" s="160"/>
      <c r="BJ57" s="160"/>
      <c r="BK57" s="160"/>
      <c r="BL57" s="160"/>
      <c r="BM57" s="160"/>
      <c r="BN57" s="160"/>
      <c r="BO57" s="160"/>
      <c r="BP57" s="160"/>
      <c r="BQ57" s="160"/>
      <c r="BR57" s="160"/>
      <c r="BS57" s="160"/>
      <c r="BT57" s="160"/>
      <c r="BU57" s="160"/>
      <c r="BV57" s="160"/>
      <c r="BW57" s="160"/>
      <c r="BX57" s="160"/>
      <c r="BY57" s="160"/>
      <c r="BZ57" s="160"/>
      <c r="CA57" s="160"/>
      <c r="CB57" s="160"/>
      <c r="CC57" s="160"/>
      <c r="CD57" s="160"/>
      <c r="CE57" s="160"/>
      <c r="CF57" s="160"/>
      <c r="CG57" s="160"/>
      <c r="CH57" s="160"/>
      <c r="CI57" s="160"/>
      <c r="CJ57" s="160"/>
      <c r="CK57" s="160"/>
      <c r="CL57" s="160"/>
      <c r="CM57" s="160"/>
      <c r="CN57" s="160"/>
      <c r="CO57" s="160"/>
      <c r="CP57" s="160"/>
      <c r="CQ57" s="160"/>
      <c r="CR57" s="160"/>
      <c r="CS57" s="160"/>
      <c r="CT57" s="160"/>
      <c r="CU57" s="160"/>
      <c r="CV57" s="160"/>
      <c r="CW57" s="160"/>
      <c r="CX57" s="160"/>
      <c r="CY57" s="160"/>
      <c r="CZ57" s="160"/>
      <c r="DA57" s="160"/>
      <c r="DB57" s="160"/>
      <c r="DC57" s="160"/>
      <c r="DD57" s="160"/>
      <c r="DE57" s="160"/>
      <c r="DF57" s="160"/>
      <c r="DG57" s="160"/>
      <c r="DH57" s="160"/>
      <c r="DI57" s="160"/>
      <c r="DJ57" s="160"/>
      <c r="DK57" s="160"/>
      <c r="DL57" s="160"/>
      <c r="DM57" s="160"/>
      <c r="DN57" s="160"/>
      <c r="DO57" s="160"/>
      <c r="DP57" s="160"/>
      <c r="DQ57" s="160"/>
      <c r="DR57" s="160"/>
      <c r="DS57" s="160"/>
      <c r="DT57" s="160"/>
      <c r="DU57" s="160"/>
      <c r="DV57" s="160"/>
      <c r="DW57" s="160"/>
      <c r="DX57" s="160"/>
      <c r="DY57" s="160"/>
      <c r="DZ57" s="160"/>
      <c r="EA57" s="160"/>
      <c r="EB57" s="160"/>
      <c r="EC57" s="160"/>
      <c r="ED57" s="160"/>
      <c r="EE57" s="160"/>
      <c r="EF57" s="160"/>
      <c r="EG57" s="160"/>
      <c r="EH57" s="160"/>
      <c r="EI57" s="160"/>
      <c r="EJ57" s="160"/>
      <c r="EK57" s="160"/>
      <c r="EL57" s="160"/>
      <c r="EM57" s="160"/>
      <c r="EN57" s="160"/>
      <c r="EO57" s="160"/>
      <c r="EP57" s="160"/>
      <c r="EQ57" s="160"/>
      <c r="ER57" s="160"/>
    </row>
    <row r="58" ht="107.25" customHeight="1">
      <c r="A58" s="114">
        <v>57.0</v>
      </c>
      <c r="B58" s="151" t="s">
        <v>683</v>
      </c>
      <c r="C58" s="152" t="s">
        <v>113</v>
      </c>
      <c r="D58" s="153" t="s">
        <v>114</v>
      </c>
      <c r="E58" s="154" t="s">
        <v>318</v>
      </c>
      <c r="F58" s="153" t="s">
        <v>379</v>
      </c>
      <c r="G58" s="155" t="s">
        <v>684</v>
      </c>
      <c r="H58" s="156" t="s">
        <v>685</v>
      </c>
      <c r="I58" s="157" t="s">
        <v>686</v>
      </c>
      <c r="J58" s="156" t="s">
        <v>687</v>
      </c>
      <c r="K58" s="157" t="s">
        <v>688</v>
      </c>
      <c r="L58" s="151" t="s">
        <v>274</v>
      </c>
      <c r="M58" s="151" t="s">
        <v>275</v>
      </c>
      <c r="N58" s="151" t="s">
        <v>47</v>
      </c>
      <c r="O58" s="151" t="s">
        <v>47</v>
      </c>
      <c r="P58" s="156"/>
      <c r="Q58" s="151" t="s">
        <v>249</v>
      </c>
      <c r="R58" s="158" t="s">
        <v>689</v>
      </c>
      <c r="S58" s="151" t="s">
        <v>240</v>
      </c>
      <c r="T58" s="159"/>
      <c r="U58" s="159"/>
      <c r="V58" s="159"/>
      <c r="W58" s="160"/>
      <c r="X58" s="160"/>
      <c r="Y58" s="160"/>
      <c r="Z58" s="160"/>
      <c r="AA58" s="160"/>
      <c r="AB58" s="160"/>
      <c r="AC58" s="160"/>
      <c r="AD58" s="160"/>
      <c r="AE58" s="160"/>
      <c r="AF58" s="160"/>
      <c r="AG58" s="160"/>
      <c r="AH58" s="160"/>
      <c r="AI58" s="160"/>
      <c r="AJ58" s="160"/>
      <c r="AK58" s="160"/>
      <c r="AL58" s="160"/>
      <c r="AM58" s="160"/>
      <c r="AN58" s="160"/>
      <c r="AO58" s="160"/>
      <c r="AP58" s="160"/>
      <c r="AQ58" s="160"/>
      <c r="AR58" s="160"/>
      <c r="AS58" s="160"/>
      <c r="AT58" s="160"/>
      <c r="AU58" s="160"/>
      <c r="AV58" s="160"/>
      <c r="AW58" s="160"/>
      <c r="AX58" s="160"/>
      <c r="AY58" s="160"/>
      <c r="AZ58" s="160"/>
      <c r="BA58" s="160"/>
      <c r="BB58" s="160"/>
      <c r="BC58" s="160"/>
      <c r="BD58" s="160"/>
      <c r="BE58" s="160"/>
      <c r="BF58" s="160"/>
      <c r="BG58" s="160"/>
      <c r="BH58" s="160"/>
      <c r="BI58" s="160"/>
      <c r="BJ58" s="160"/>
      <c r="BK58" s="160"/>
      <c r="BL58" s="160"/>
      <c r="BM58" s="160"/>
      <c r="BN58" s="160"/>
      <c r="BO58" s="160"/>
      <c r="BP58" s="160"/>
      <c r="BQ58" s="160"/>
      <c r="BR58" s="160"/>
      <c r="BS58" s="160"/>
      <c r="BT58" s="160"/>
      <c r="BU58" s="160"/>
      <c r="BV58" s="160"/>
      <c r="BW58" s="160"/>
      <c r="BX58" s="160"/>
      <c r="BY58" s="160"/>
      <c r="BZ58" s="160"/>
      <c r="CA58" s="160"/>
      <c r="CB58" s="160"/>
      <c r="CC58" s="160"/>
      <c r="CD58" s="160"/>
      <c r="CE58" s="160"/>
      <c r="CF58" s="160"/>
      <c r="CG58" s="160"/>
      <c r="CH58" s="160"/>
      <c r="CI58" s="160"/>
      <c r="CJ58" s="160"/>
      <c r="CK58" s="160"/>
      <c r="CL58" s="160"/>
      <c r="CM58" s="160"/>
      <c r="CN58" s="160"/>
      <c r="CO58" s="160"/>
      <c r="CP58" s="160"/>
      <c r="CQ58" s="160"/>
      <c r="CR58" s="160"/>
      <c r="CS58" s="160"/>
      <c r="CT58" s="160"/>
      <c r="CU58" s="160"/>
      <c r="CV58" s="160"/>
      <c r="CW58" s="160"/>
      <c r="CX58" s="160"/>
      <c r="CY58" s="160"/>
      <c r="CZ58" s="160"/>
      <c r="DA58" s="160"/>
      <c r="DB58" s="160"/>
      <c r="DC58" s="160"/>
      <c r="DD58" s="160"/>
      <c r="DE58" s="160"/>
      <c r="DF58" s="160"/>
      <c r="DG58" s="160"/>
      <c r="DH58" s="160"/>
      <c r="DI58" s="160"/>
      <c r="DJ58" s="160"/>
      <c r="DK58" s="160"/>
      <c r="DL58" s="160"/>
      <c r="DM58" s="160"/>
      <c r="DN58" s="160"/>
      <c r="DO58" s="160"/>
      <c r="DP58" s="160"/>
      <c r="DQ58" s="160"/>
      <c r="DR58" s="160"/>
      <c r="DS58" s="160"/>
      <c r="DT58" s="160"/>
      <c r="DU58" s="160"/>
      <c r="DV58" s="160"/>
      <c r="DW58" s="160"/>
      <c r="DX58" s="160"/>
      <c r="DY58" s="160"/>
      <c r="DZ58" s="160"/>
      <c r="EA58" s="160"/>
      <c r="EB58" s="160"/>
      <c r="EC58" s="160"/>
      <c r="ED58" s="160"/>
      <c r="EE58" s="160"/>
      <c r="EF58" s="160"/>
      <c r="EG58" s="160"/>
      <c r="EH58" s="160"/>
      <c r="EI58" s="160"/>
      <c r="EJ58" s="160"/>
      <c r="EK58" s="160"/>
      <c r="EL58" s="160"/>
      <c r="EM58" s="160"/>
      <c r="EN58" s="160"/>
      <c r="EO58" s="160"/>
      <c r="EP58" s="160"/>
      <c r="EQ58" s="160"/>
      <c r="ER58" s="160"/>
    </row>
    <row r="59" ht="107.25" customHeight="1">
      <c r="A59" s="114">
        <v>58.0</v>
      </c>
      <c r="B59" s="151" t="s">
        <v>690</v>
      </c>
      <c r="C59" s="152" t="s">
        <v>113</v>
      </c>
      <c r="D59" s="153" t="s">
        <v>114</v>
      </c>
      <c r="E59" s="154" t="s">
        <v>318</v>
      </c>
      <c r="F59" s="153" t="s">
        <v>362</v>
      </c>
      <c r="G59" s="155" t="s">
        <v>691</v>
      </c>
      <c r="H59" s="156" t="s">
        <v>692</v>
      </c>
      <c r="I59" s="157" t="s">
        <v>693</v>
      </c>
      <c r="J59" s="156" t="s">
        <v>694</v>
      </c>
      <c r="K59" s="157" t="s">
        <v>695</v>
      </c>
      <c r="L59" s="151" t="s">
        <v>306</v>
      </c>
      <c r="M59" s="151" t="s">
        <v>237</v>
      </c>
      <c r="N59" s="151" t="s">
        <v>45</v>
      </c>
      <c r="O59" s="151" t="s">
        <v>47</v>
      </c>
      <c r="P59" s="156" t="s">
        <v>696</v>
      </c>
      <c r="Q59" s="151" t="s">
        <v>354</v>
      </c>
      <c r="R59" s="158" t="s">
        <v>697</v>
      </c>
      <c r="S59" s="151" t="s">
        <v>240</v>
      </c>
      <c r="T59" s="159"/>
      <c r="U59" s="159"/>
      <c r="V59" s="159"/>
      <c r="W59" s="160"/>
      <c r="X59" s="160"/>
      <c r="Y59" s="160"/>
      <c r="Z59" s="160"/>
      <c r="AA59" s="160"/>
      <c r="AB59" s="160"/>
      <c r="AC59" s="160"/>
      <c r="AD59" s="160"/>
      <c r="AE59" s="160"/>
      <c r="AF59" s="160"/>
      <c r="AG59" s="160"/>
      <c r="AH59" s="160"/>
      <c r="AI59" s="160"/>
      <c r="AJ59" s="160"/>
      <c r="AK59" s="160"/>
      <c r="AL59" s="160"/>
      <c r="AM59" s="160"/>
      <c r="AN59" s="160"/>
      <c r="AO59" s="160"/>
      <c r="AP59" s="160"/>
      <c r="AQ59" s="160"/>
      <c r="AR59" s="160"/>
      <c r="AS59" s="160"/>
      <c r="AT59" s="160"/>
      <c r="AU59" s="160"/>
      <c r="AV59" s="160"/>
      <c r="AW59" s="160"/>
      <c r="AX59" s="160"/>
      <c r="AY59" s="160"/>
      <c r="AZ59" s="160"/>
      <c r="BA59" s="160"/>
      <c r="BB59" s="160"/>
      <c r="BC59" s="160"/>
      <c r="BD59" s="160"/>
      <c r="BE59" s="160"/>
      <c r="BF59" s="160"/>
      <c r="BG59" s="160"/>
      <c r="BH59" s="160"/>
      <c r="BI59" s="160"/>
      <c r="BJ59" s="160"/>
      <c r="BK59" s="160"/>
      <c r="BL59" s="160"/>
      <c r="BM59" s="160"/>
      <c r="BN59" s="160"/>
      <c r="BO59" s="160"/>
      <c r="BP59" s="160"/>
      <c r="BQ59" s="160"/>
      <c r="BR59" s="160"/>
      <c r="BS59" s="160"/>
      <c r="BT59" s="160"/>
      <c r="BU59" s="160"/>
      <c r="BV59" s="160"/>
      <c r="BW59" s="160"/>
      <c r="BX59" s="160"/>
      <c r="BY59" s="160"/>
      <c r="BZ59" s="160"/>
      <c r="CA59" s="160"/>
      <c r="CB59" s="160"/>
      <c r="CC59" s="160"/>
      <c r="CD59" s="160"/>
      <c r="CE59" s="160"/>
      <c r="CF59" s="160"/>
      <c r="CG59" s="160"/>
      <c r="CH59" s="160"/>
      <c r="CI59" s="160"/>
      <c r="CJ59" s="160"/>
      <c r="CK59" s="160"/>
      <c r="CL59" s="160"/>
      <c r="CM59" s="160"/>
      <c r="CN59" s="160"/>
      <c r="CO59" s="160"/>
      <c r="CP59" s="160"/>
      <c r="CQ59" s="160"/>
      <c r="CR59" s="160"/>
      <c r="CS59" s="160"/>
      <c r="CT59" s="160"/>
      <c r="CU59" s="160"/>
      <c r="CV59" s="160"/>
      <c r="CW59" s="160"/>
      <c r="CX59" s="160"/>
      <c r="CY59" s="160"/>
      <c r="CZ59" s="160"/>
      <c r="DA59" s="160"/>
      <c r="DB59" s="160"/>
      <c r="DC59" s="160"/>
      <c r="DD59" s="160"/>
      <c r="DE59" s="160"/>
      <c r="DF59" s="160"/>
      <c r="DG59" s="160"/>
      <c r="DH59" s="160"/>
      <c r="DI59" s="160"/>
      <c r="DJ59" s="160"/>
      <c r="DK59" s="160"/>
      <c r="DL59" s="160"/>
      <c r="DM59" s="160"/>
      <c r="DN59" s="160"/>
      <c r="DO59" s="160"/>
      <c r="DP59" s="160"/>
      <c r="DQ59" s="160"/>
      <c r="DR59" s="160"/>
      <c r="DS59" s="160"/>
      <c r="DT59" s="160"/>
      <c r="DU59" s="160"/>
      <c r="DV59" s="160"/>
      <c r="DW59" s="160"/>
      <c r="DX59" s="160"/>
      <c r="DY59" s="160"/>
      <c r="DZ59" s="160"/>
      <c r="EA59" s="160"/>
      <c r="EB59" s="160"/>
      <c r="EC59" s="160"/>
      <c r="ED59" s="160"/>
      <c r="EE59" s="160"/>
      <c r="EF59" s="160"/>
      <c r="EG59" s="160"/>
      <c r="EH59" s="160"/>
      <c r="EI59" s="160"/>
      <c r="EJ59" s="160"/>
      <c r="EK59" s="160"/>
      <c r="EL59" s="160"/>
      <c r="EM59" s="160"/>
      <c r="EN59" s="160"/>
      <c r="EO59" s="160"/>
      <c r="EP59" s="160"/>
      <c r="EQ59" s="160"/>
      <c r="ER59" s="160"/>
    </row>
    <row r="60" ht="107.25" customHeight="1">
      <c r="A60" s="114">
        <v>59.0</v>
      </c>
      <c r="B60" s="151" t="s">
        <v>451</v>
      </c>
      <c r="C60" s="152" t="s">
        <v>113</v>
      </c>
      <c r="D60" s="153" t="s">
        <v>114</v>
      </c>
      <c r="E60" s="154" t="s">
        <v>318</v>
      </c>
      <c r="F60" s="153" t="s">
        <v>379</v>
      </c>
      <c r="G60" s="155" t="s">
        <v>452</v>
      </c>
      <c r="H60" s="156" t="s">
        <v>698</v>
      </c>
      <c r="I60" s="157" t="s">
        <v>699</v>
      </c>
      <c r="J60" s="156" t="s">
        <v>700</v>
      </c>
      <c r="K60" s="157" t="s">
        <v>701</v>
      </c>
      <c r="L60" s="151" t="s">
        <v>314</v>
      </c>
      <c r="M60" s="151" t="s">
        <v>237</v>
      </c>
      <c r="N60" s="151" t="s">
        <v>47</v>
      </c>
      <c r="O60" s="151" t="s">
        <v>45</v>
      </c>
      <c r="P60" s="156" t="s">
        <v>702</v>
      </c>
      <c r="Q60" s="151" t="s">
        <v>354</v>
      </c>
      <c r="R60" s="158" t="s">
        <v>703</v>
      </c>
      <c r="S60" s="151" t="s">
        <v>240</v>
      </c>
      <c r="T60" s="159"/>
      <c r="U60" s="159"/>
      <c r="V60" s="159"/>
      <c r="W60" s="160"/>
      <c r="X60" s="160"/>
      <c r="Y60" s="160"/>
      <c r="Z60" s="160"/>
      <c r="AA60" s="160"/>
      <c r="AB60" s="160"/>
      <c r="AC60" s="160"/>
      <c r="AD60" s="160"/>
      <c r="AE60" s="160"/>
      <c r="AF60" s="160"/>
      <c r="AG60" s="160"/>
      <c r="AH60" s="160"/>
      <c r="AI60" s="160"/>
      <c r="AJ60" s="160"/>
      <c r="AK60" s="160"/>
      <c r="AL60" s="160"/>
      <c r="AM60" s="160"/>
      <c r="AN60" s="160"/>
      <c r="AO60" s="160"/>
      <c r="AP60" s="160"/>
      <c r="AQ60" s="160"/>
      <c r="AR60" s="160"/>
      <c r="AS60" s="160"/>
      <c r="AT60" s="160"/>
      <c r="AU60" s="160"/>
      <c r="AV60" s="160"/>
      <c r="AW60" s="160"/>
      <c r="AX60" s="160"/>
      <c r="AY60" s="160"/>
      <c r="AZ60" s="160"/>
      <c r="BA60" s="160"/>
      <c r="BB60" s="160"/>
      <c r="BC60" s="160"/>
      <c r="BD60" s="160"/>
      <c r="BE60" s="160"/>
      <c r="BF60" s="160"/>
      <c r="BG60" s="160"/>
      <c r="BH60" s="160"/>
      <c r="BI60" s="160"/>
      <c r="BJ60" s="160"/>
      <c r="BK60" s="160"/>
      <c r="BL60" s="160"/>
      <c r="BM60" s="160"/>
      <c r="BN60" s="160"/>
      <c r="BO60" s="160"/>
      <c r="BP60" s="160"/>
      <c r="BQ60" s="160"/>
      <c r="BR60" s="160"/>
      <c r="BS60" s="160"/>
      <c r="BT60" s="160"/>
      <c r="BU60" s="160"/>
      <c r="BV60" s="160"/>
      <c r="BW60" s="160"/>
      <c r="BX60" s="160"/>
      <c r="BY60" s="160"/>
      <c r="BZ60" s="160"/>
      <c r="CA60" s="160"/>
      <c r="CB60" s="160"/>
      <c r="CC60" s="160"/>
      <c r="CD60" s="160"/>
      <c r="CE60" s="160"/>
      <c r="CF60" s="160"/>
      <c r="CG60" s="160"/>
      <c r="CH60" s="160"/>
      <c r="CI60" s="160"/>
      <c r="CJ60" s="160"/>
      <c r="CK60" s="160"/>
      <c r="CL60" s="160"/>
      <c r="CM60" s="160"/>
      <c r="CN60" s="160"/>
      <c r="CO60" s="160"/>
      <c r="CP60" s="160"/>
      <c r="CQ60" s="160"/>
      <c r="CR60" s="160"/>
      <c r="CS60" s="160"/>
      <c r="CT60" s="160"/>
      <c r="CU60" s="160"/>
      <c r="CV60" s="160"/>
      <c r="CW60" s="160"/>
      <c r="CX60" s="160"/>
      <c r="CY60" s="160"/>
      <c r="CZ60" s="160"/>
      <c r="DA60" s="160"/>
      <c r="DB60" s="160"/>
      <c r="DC60" s="160"/>
      <c r="DD60" s="160"/>
      <c r="DE60" s="160"/>
      <c r="DF60" s="160"/>
      <c r="DG60" s="160"/>
      <c r="DH60" s="160"/>
      <c r="DI60" s="160"/>
      <c r="DJ60" s="160"/>
      <c r="DK60" s="160"/>
      <c r="DL60" s="160"/>
      <c r="DM60" s="160"/>
      <c r="DN60" s="160"/>
      <c r="DO60" s="160"/>
      <c r="DP60" s="160"/>
      <c r="DQ60" s="160"/>
      <c r="DR60" s="160"/>
      <c r="DS60" s="160"/>
      <c r="DT60" s="160"/>
      <c r="DU60" s="160"/>
      <c r="DV60" s="160"/>
      <c r="DW60" s="160"/>
      <c r="DX60" s="160"/>
      <c r="DY60" s="160"/>
      <c r="DZ60" s="160"/>
      <c r="EA60" s="160"/>
      <c r="EB60" s="160"/>
      <c r="EC60" s="160"/>
      <c r="ED60" s="160"/>
      <c r="EE60" s="160"/>
      <c r="EF60" s="160"/>
      <c r="EG60" s="160"/>
      <c r="EH60" s="160"/>
      <c r="EI60" s="160"/>
      <c r="EJ60" s="160"/>
      <c r="EK60" s="160"/>
      <c r="EL60" s="160"/>
      <c r="EM60" s="160"/>
      <c r="EN60" s="160"/>
      <c r="EO60" s="160"/>
      <c r="EP60" s="160"/>
      <c r="EQ60" s="160"/>
      <c r="ER60" s="160"/>
    </row>
    <row r="61" ht="107.25" customHeight="1">
      <c r="A61" s="114">
        <v>60.0</v>
      </c>
      <c r="B61" s="151" t="s">
        <v>261</v>
      </c>
      <c r="C61" s="152" t="s">
        <v>113</v>
      </c>
      <c r="D61" s="153" t="s">
        <v>114</v>
      </c>
      <c r="E61" s="154" t="s">
        <v>318</v>
      </c>
      <c r="F61" s="153" t="s">
        <v>379</v>
      </c>
      <c r="G61" s="155" t="s">
        <v>262</v>
      </c>
      <c r="H61" s="156" t="s">
        <v>704</v>
      </c>
      <c r="I61" s="157" t="s">
        <v>705</v>
      </c>
      <c r="J61" s="156" t="s">
        <v>706</v>
      </c>
      <c r="K61" s="157" t="s">
        <v>707</v>
      </c>
      <c r="L61" s="151" t="s">
        <v>248</v>
      </c>
      <c r="M61" s="151" t="s">
        <v>237</v>
      </c>
      <c r="N61" s="151" t="s">
        <v>47</v>
      </c>
      <c r="O61" s="151" t="s">
        <v>45</v>
      </c>
      <c r="P61" s="156" t="s">
        <v>708</v>
      </c>
      <c r="Q61" s="151" t="s">
        <v>249</v>
      </c>
      <c r="R61" s="158" t="s">
        <v>709</v>
      </c>
      <c r="S61" s="151" t="s">
        <v>240</v>
      </c>
      <c r="T61" s="159"/>
      <c r="U61" s="159"/>
      <c r="V61" s="159"/>
      <c r="W61" s="160"/>
      <c r="X61" s="160"/>
      <c r="Y61" s="160"/>
      <c r="Z61" s="160"/>
      <c r="AA61" s="160"/>
      <c r="AB61" s="160"/>
      <c r="AC61" s="160"/>
      <c r="AD61" s="160"/>
      <c r="AE61" s="160"/>
      <c r="AF61" s="160"/>
      <c r="AG61" s="160"/>
      <c r="AH61" s="160"/>
      <c r="AI61" s="160"/>
      <c r="AJ61" s="160"/>
      <c r="AK61" s="160"/>
      <c r="AL61" s="160"/>
      <c r="AM61" s="160"/>
      <c r="AN61" s="160"/>
      <c r="AO61" s="160"/>
      <c r="AP61" s="160"/>
      <c r="AQ61" s="160"/>
      <c r="AR61" s="160"/>
      <c r="AS61" s="160"/>
      <c r="AT61" s="160"/>
      <c r="AU61" s="160"/>
      <c r="AV61" s="160"/>
      <c r="AW61" s="160"/>
      <c r="AX61" s="160"/>
      <c r="AY61" s="160"/>
      <c r="AZ61" s="160"/>
      <c r="BA61" s="160"/>
      <c r="BB61" s="160"/>
      <c r="BC61" s="160"/>
      <c r="BD61" s="160"/>
      <c r="BE61" s="160"/>
      <c r="BF61" s="160"/>
      <c r="BG61" s="160"/>
      <c r="BH61" s="160"/>
      <c r="BI61" s="160"/>
      <c r="BJ61" s="160"/>
      <c r="BK61" s="160"/>
      <c r="BL61" s="160"/>
      <c r="BM61" s="160"/>
      <c r="BN61" s="160"/>
      <c r="BO61" s="160"/>
      <c r="BP61" s="160"/>
      <c r="BQ61" s="160"/>
      <c r="BR61" s="160"/>
      <c r="BS61" s="160"/>
      <c r="BT61" s="160"/>
      <c r="BU61" s="160"/>
      <c r="BV61" s="160"/>
      <c r="BW61" s="160"/>
      <c r="BX61" s="160"/>
      <c r="BY61" s="160"/>
      <c r="BZ61" s="160"/>
      <c r="CA61" s="160"/>
      <c r="CB61" s="160"/>
      <c r="CC61" s="160"/>
      <c r="CD61" s="160"/>
      <c r="CE61" s="160"/>
      <c r="CF61" s="160"/>
      <c r="CG61" s="160"/>
      <c r="CH61" s="160"/>
      <c r="CI61" s="160"/>
      <c r="CJ61" s="160"/>
      <c r="CK61" s="160"/>
      <c r="CL61" s="160"/>
      <c r="CM61" s="160"/>
      <c r="CN61" s="160"/>
      <c r="CO61" s="160"/>
      <c r="CP61" s="160"/>
      <c r="CQ61" s="160"/>
      <c r="CR61" s="160"/>
      <c r="CS61" s="160"/>
      <c r="CT61" s="160"/>
      <c r="CU61" s="160"/>
      <c r="CV61" s="160"/>
      <c r="CW61" s="160"/>
      <c r="CX61" s="160"/>
      <c r="CY61" s="160"/>
      <c r="CZ61" s="160"/>
      <c r="DA61" s="160"/>
      <c r="DB61" s="160"/>
      <c r="DC61" s="160"/>
      <c r="DD61" s="160"/>
      <c r="DE61" s="160"/>
      <c r="DF61" s="160"/>
      <c r="DG61" s="160"/>
      <c r="DH61" s="160"/>
      <c r="DI61" s="160"/>
      <c r="DJ61" s="160"/>
      <c r="DK61" s="160"/>
      <c r="DL61" s="160"/>
      <c r="DM61" s="160"/>
      <c r="DN61" s="160"/>
      <c r="DO61" s="160"/>
      <c r="DP61" s="160"/>
      <c r="DQ61" s="160"/>
      <c r="DR61" s="160"/>
      <c r="DS61" s="160"/>
      <c r="DT61" s="160"/>
      <c r="DU61" s="160"/>
      <c r="DV61" s="160"/>
      <c r="DW61" s="160"/>
      <c r="DX61" s="160"/>
      <c r="DY61" s="160"/>
      <c r="DZ61" s="160"/>
      <c r="EA61" s="160"/>
      <c r="EB61" s="160"/>
      <c r="EC61" s="160"/>
      <c r="ED61" s="160"/>
      <c r="EE61" s="160"/>
      <c r="EF61" s="160"/>
      <c r="EG61" s="160"/>
      <c r="EH61" s="160"/>
      <c r="EI61" s="160"/>
      <c r="EJ61" s="160"/>
      <c r="EK61" s="160"/>
      <c r="EL61" s="160"/>
      <c r="EM61" s="160"/>
      <c r="EN61" s="160"/>
      <c r="EO61" s="160"/>
      <c r="EP61" s="160"/>
      <c r="EQ61" s="160"/>
      <c r="ER61" s="160"/>
    </row>
    <row r="62" ht="107.25" customHeight="1">
      <c r="A62" s="114">
        <v>61.0</v>
      </c>
      <c r="B62" s="151" t="s">
        <v>261</v>
      </c>
      <c r="C62" s="152" t="s">
        <v>113</v>
      </c>
      <c r="D62" s="153" t="s">
        <v>114</v>
      </c>
      <c r="E62" s="154" t="s">
        <v>229</v>
      </c>
      <c r="F62" s="153" t="s">
        <v>379</v>
      </c>
      <c r="G62" s="155" t="s">
        <v>262</v>
      </c>
      <c r="H62" s="156" t="s">
        <v>710</v>
      </c>
      <c r="I62" s="157" t="s">
        <v>711</v>
      </c>
      <c r="J62" s="156" t="s">
        <v>712</v>
      </c>
      <c r="K62" s="157" t="s">
        <v>713</v>
      </c>
      <c r="L62" s="151" t="s">
        <v>248</v>
      </c>
      <c r="M62" s="151" t="s">
        <v>237</v>
      </c>
      <c r="N62" s="151" t="s">
        <v>47</v>
      </c>
      <c r="O62" s="151" t="s">
        <v>45</v>
      </c>
      <c r="P62" s="156"/>
      <c r="Q62" s="151" t="s">
        <v>249</v>
      </c>
      <c r="R62" s="158" t="s">
        <v>714</v>
      </c>
      <c r="S62" s="151" t="s">
        <v>240</v>
      </c>
      <c r="T62" s="159"/>
      <c r="U62" s="159"/>
      <c r="V62" s="159"/>
      <c r="W62" s="160"/>
      <c r="X62" s="160"/>
      <c r="Y62" s="160"/>
      <c r="Z62" s="160"/>
      <c r="AA62" s="160"/>
      <c r="AB62" s="160"/>
      <c r="AC62" s="160"/>
      <c r="AD62" s="160"/>
      <c r="AE62" s="160"/>
      <c r="AF62" s="160"/>
      <c r="AG62" s="160"/>
      <c r="AH62" s="160"/>
      <c r="AI62" s="160"/>
      <c r="AJ62" s="160"/>
      <c r="AK62" s="160"/>
      <c r="AL62" s="160"/>
      <c r="AM62" s="160"/>
      <c r="AN62" s="160"/>
      <c r="AO62" s="160"/>
      <c r="AP62" s="160"/>
      <c r="AQ62" s="160"/>
      <c r="AR62" s="160"/>
      <c r="AS62" s="160"/>
      <c r="AT62" s="160"/>
      <c r="AU62" s="160"/>
      <c r="AV62" s="160"/>
      <c r="AW62" s="160"/>
      <c r="AX62" s="160"/>
      <c r="AY62" s="160"/>
      <c r="AZ62" s="160"/>
      <c r="BA62" s="160"/>
      <c r="BB62" s="160"/>
      <c r="BC62" s="160"/>
      <c r="BD62" s="160"/>
      <c r="BE62" s="160"/>
      <c r="BF62" s="160"/>
      <c r="BG62" s="160"/>
      <c r="BH62" s="160"/>
      <c r="BI62" s="160"/>
      <c r="BJ62" s="160"/>
      <c r="BK62" s="160"/>
      <c r="BL62" s="160"/>
      <c r="BM62" s="160"/>
      <c r="BN62" s="160"/>
      <c r="BO62" s="160"/>
      <c r="BP62" s="160"/>
      <c r="BQ62" s="160"/>
      <c r="BR62" s="160"/>
      <c r="BS62" s="160"/>
      <c r="BT62" s="160"/>
      <c r="BU62" s="160"/>
      <c r="BV62" s="160"/>
      <c r="BW62" s="160"/>
      <c r="BX62" s="160"/>
      <c r="BY62" s="160"/>
      <c r="BZ62" s="160"/>
      <c r="CA62" s="160"/>
      <c r="CB62" s="160"/>
      <c r="CC62" s="160"/>
      <c r="CD62" s="160"/>
      <c r="CE62" s="160"/>
      <c r="CF62" s="160"/>
      <c r="CG62" s="160"/>
      <c r="CH62" s="160"/>
      <c r="CI62" s="160"/>
      <c r="CJ62" s="160"/>
      <c r="CK62" s="160"/>
      <c r="CL62" s="160"/>
      <c r="CM62" s="160"/>
      <c r="CN62" s="160"/>
      <c r="CO62" s="160"/>
      <c r="CP62" s="160"/>
      <c r="CQ62" s="160"/>
      <c r="CR62" s="160"/>
      <c r="CS62" s="160"/>
      <c r="CT62" s="160"/>
      <c r="CU62" s="160"/>
      <c r="CV62" s="160"/>
      <c r="CW62" s="160"/>
      <c r="CX62" s="160"/>
      <c r="CY62" s="160"/>
      <c r="CZ62" s="160"/>
      <c r="DA62" s="160"/>
      <c r="DB62" s="160"/>
      <c r="DC62" s="160"/>
      <c r="DD62" s="160"/>
      <c r="DE62" s="160"/>
      <c r="DF62" s="160"/>
      <c r="DG62" s="160"/>
      <c r="DH62" s="160"/>
      <c r="DI62" s="160"/>
      <c r="DJ62" s="160"/>
      <c r="DK62" s="160"/>
      <c r="DL62" s="160"/>
      <c r="DM62" s="160"/>
      <c r="DN62" s="160"/>
      <c r="DO62" s="160"/>
      <c r="DP62" s="160"/>
      <c r="DQ62" s="160"/>
      <c r="DR62" s="160"/>
      <c r="DS62" s="160"/>
      <c r="DT62" s="160"/>
      <c r="DU62" s="160"/>
      <c r="DV62" s="160"/>
      <c r="DW62" s="160"/>
      <c r="DX62" s="160"/>
      <c r="DY62" s="160"/>
      <c r="DZ62" s="160"/>
      <c r="EA62" s="160"/>
      <c r="EB62" s="160"/>
      <c r="EC62" s="160"/>
      <c r="ED62" s="160"/>
      <c r="EE62" s="160"/>
      <c r="EF62" s="160"/>
      <c r="EG62" s="160"/>
      <c r="EH62" s="160"/>
      <c r="EI62" s="160"/>
      <c r="EJ62" s="160"/>
      <c r="EK62" s="160"/>
      <c r="EL62" s="160"/>
      <c r="EM62" s="160"/>
      <c r="EN62" s="160"/>
      <c r="EO62" s="160"/>
      <c r="EP62" s="160"/>
      <c r="EQ62" s="160"/>
      <c r="ER62" s="160"/>
    </row>
    <row r="63" ht="107.25" customHeight="1">
      <c r="A63" s="114">
        <v>62.0</v>
      </c>
      <c r="B63" s="151" t="s">
        <v>251</v>
      </c>
      <c r="C63" s="152" t="s">
        <v>113</v>
      </c>
      <c r="D63" s="153" t="s">
        <v>114</v>
      </c>
      <c r="E63" s="154" t="s">
        <v>318</v>
      </c>
      <c r="F63" s="153" t="s">
        <v>230</v>
      </c>
      <c r="G63" s="155" t="s">
        <v>715</v>
      </c>
      <c r="H63" s="156" t="s">
        <v>716</v>
      </c>
      <c r="I63" s="157" t="s">
        <v>717</v>
      </c>
      <c r="J63" s="156" t="s">
        <v>256</v>
      </c>
      <c r="K63" s="157" t="s">
        <v>718</v>
      </c>
      <c r="L63" s="151" t="s">
        <v>258</v>
      </c>
      <c r="M63" s="151" t="s">
        <v>237</v>
      </c>
      <c r="N63" s="151" t="s">
        <v>45</v>
      </c>
      <c r="O63" s="151" t="s">
        <v>45</v>
      </c>
      <c r="P63" s="156" t="s">
        <v>719</v>
      </c>
      <c r="Q63" s="151" t="s">
        <v>259</v>
      </c>
      <c r="R63" s="158" t="s">
        <v>720</v>
      </c>
      <c r="S63" s="151" t="s">
        <v>240</v>
      </c>
      <c r="T63" s="159"/>
      <c r="U63" s="159"/>
      <c r="V63" s="159"/>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160"/>
      <c r="AZ63" s="160"/>
      <c r="BA63" s="160"/>
      <c r="BB63" s="160"/>
      <c r="BC63" s="160"/>
      <c r="BD63" s="160"/>
      <c r="BE63" s="160"/>
      <c r="BF63" s="160"/>
      <c r="BG63" s="160"/>
      <c r="BH63" s="160"/>
      <c r="BI63" s="160"/>
      <c r="BJ63" s="160"/>
      <c r="BK63" s="160"/>
      <c r="BL63" s="160"/>
      <c r="BM63" s="160"/>
      <c r="BN63" s="160"/>
      <c r="BO63" s="160"/>
      <c r="BP63" s="160"/>
      <c r="BQ63" s="160"/>
      <c r="BR63" s="160"/>
      <c r="BS63" s="160"/>
      <c r="BT63" s="160"/>
      <c r="BU63" s="160"/>
      <c r="BV63" s="160"/>
      <c r="BW63" s="160"/>
      <c r="BX63" s="160"/>
      <c r="BY63" s="160"/>
      <c r="BZ63" s="160"/>
      <c r="CA63" s="160"/>
      <c r="CB63" s="160"/>
      <c r="CC63" s="160"/>
      <c r="CD63" s="160"/>
      <c r="CE63" s="160"/>
      <c r="CF63" s="160"/>
      <c r="CG63" s="160"/>
      <c r="CH63" s="160"/>
      <c r="CI63" s="160"/>
      <c r="CJ63" s="160"/>
      <c r="CK63" s="160"/>
      <c r="CL63" s="160"/>
      <c r="CM63" s="160"/>
      <c r="CN63" s="160"/>
      <c r="CO63" s="160"/>
      <c r="CP63" s="160"/>
      <c r="CQ63" s="160"/>
      <c r="CR63" s="160"/>
      <c r="CS63" s="160"/>
      <c r="CT63" s="160"/>
      <c r="CU63" s="160"/>
      <c r="CV63" s="160"/>
      <c r="CW63" s="160"/>
      <c r="CX63" s="160"/>
      <c r="CY63" s="160"/>
      <c r="CZ63" s="160"/>
      <c r="DA63" s="160"/>
      <c r="DB63" s="160"/>
      <c r="DC63" s="160"/>
      <c r="DD63" s="160"/>
      <c r="DE63" s="160"/>
      <c r="DF63" s="160"/>
      <c r="DG63" s="160"/>
      <c r="DH63" s="160"/>
      <c r="DI63" s="160"/>
      <c r="DJ63" s="160"/>
      <c r="DK63" s="160"/>
      <c r="DL63" s="160"/>
      <c r="DM63" s="160"/>
      <c r="DN63" s="160"/>
      <c r="DO63" s="160"/>
      <c r="DP63" s="160"/>
      <c r="DQ63" s="160"/>
      <c r="DR63" s="160"/>
      <c r="DS63" s="160"/>
      <c r="DT63" s="160"/>
      <c r="DU63" s="160"/>
      <c r="DV63" s="160"/>
      <c r="DW63" s="160"/>
      <c r="DX63" s="160"/>
      <c r="DY63" s="160"/>
      <c r="DZ63" s="160"/>
      <c r="EA63" s="160"/>
      <c r="EB63" s="160"/>
      <c r="EC63" s="160"/>
      <c r="ED63" s="160"/>
      <c r="EE63" s="160"/>
      <c r="EF63" s="160"/>
      <c r="EG63" s="160"/>
      <c r="EH63" s="160"/>
      <c r="EI63" s="160"/>
      <c r="EJ63" s="160"/>
      <c r="EK63" s="160"/>
      <c r="EL63" s="160"/>
      <c r="EM63" s="160"/>
      <c r="EN63" s="160"/>
      <c r="EO63" s="160"/>
      <c r="EP63" s="160"/>
      <c r="EQ63" s="160"/>
      <c r="ER63" s="160"/>
    </row>
    <row r="64" ht="107.25" customHeight="1">
      <c r="A64" s="114">
        <v>63.0</v>
      </c>
      <c r="B64" s="151" t="s">
        <v>721</v>
      </c>
      <c r="C64" s="152" t="s">
        <v>113</v>
      </c>
      <c r="D64" s="153" t="s">
        <v>114</v>
      </c>
      <c r="E64" s="154" t="s">
        <v>318</v>
      </c>
      <c r="F64" s="153" t="s">
        <v>379</v>
      </c>
      <c r="G64" s="155" t="s">
        <v>722</v>
      </c>
      <c r="H64" s="156" t="s">
        <v>723</v>
      </c>
      <c r="I64" s="157" t="s">
        <v>724</v>
      </c>
      <c r="J64" s="156" t="s">
        <v>725</v>
      </c>
      <c r="K64" s="157" t="s">
        <v>726</v>
      </c>
      <c r="L64" s="151" t="s">
        <v>385</v>
      </c>
      <c r="M64" s="151" t="s">
        <v>237</v>
      </c>
      <c r="N64" s="151" t="s">
        <v>47</v>
      </c>
      <c r="O64" s="151" t="s">
        <v>47</v>
      </c>
      <c r="P64" s="156" t="s">
        <v>727</v>
      </c>
      <c r="Q64" s="151" t="s">
        <v>354</v>
      </c>
      <c r="R64" s="158" t="s">
        <v>728</v>
      </c>
      <c r="S64" s="151" t="s">
        <v>240</v>
      </c>
      <c r="T64" s="159"/>
      <c r="U64" s="159"/>
      <c r="V64" s="159"/>
      <c r="W64" s="160"/>
      <c r="X64" s="160"/>
      <c r="Y64" s="160"/>
      <c r="Z64" s="160"/>
      <c r="AA64" s="160"/>
      <c r="AB64" s="160"/>
      <c r="AC64" s="160"/>
      <c r="AD64" s="160"/>
      <c r="AE64" s="160"/>
      <c r="AF64" s="160"/>
      <c r="AG64" s="160"/>
      <c r="AH64" s="160"/>
      <c r="AI64" s="160"/>
      <c r="AJ64" s="160"/>
      <c r="AK64" s="160"/>
      <c r="AL64" s="160"/>
      <c r="AM64" s="160"/>
      <c r="AN64" s="160"/>
      <c r="AO64" s="160"/>
      <c r="AP64" s="160"/>
      <c r="AQ64" s="160"/>
      <c r="AR64" s="160"/>
      <c r="AS64" s="160"/>
      <c r="AT64" s="160"/>
      <c r="AU64" s="160"/>
      <c r="AV64" s="160"/>
      <c r="AW64" s="160"/>
      <c r="AX64" s="160"/>
      <c r="AY64" s="160"/>
      <c r="AZ64" s="160"/>
      <c r="BA64" s="160"/>
      <c r="BB64" s="160"/>
      <c r="BC64" s="160"/>
      <c r="BD64" s="160"/>
      <c r="BE64" s="160"/>
      <c r="BF64" s="160"/>
      <c r="BG64" s="160"/>
      <c r="BH64" s="160"/>
      <c r="BI64" s="160"/>
      <c r="BJ64" s="160"/>
      <c r="BK64" s="160"/>
      <c r="BL64" s="160"/>
      <c r="BM64" s="160"/>
      <c r="BN64" s="160"/>
      <c r="BO64" s="160"/>
      <c r="BP64" s="160"/>
      <c r="BQ64" s="160"/>
      <c r="BR64" s="160"/>
      <c r="BS64" s="160"/>
      <c r="BT64" s="160"/>
      <c r="BU64" s="160"/>
      <c r="BV64" s="160"/>
      <c r="BW64" s="160"/>
      <c r="BX64" s="160"/>
      <c r="BY64" s="160"/>
      <c r="BZ64" s="160"/>
      <c r="CA64" s="160"/>
      <c r="CB64" s="160"/>
      <c r="CC64" s="160"/>
      <c r="CD64" s="160"/>
      <c r="CE64" s="160"/>
      <c r="CF64" s="160"/>
      <c r="CG64" s="160"/>
      <c r="CH64" s="160"/>
      <c r="CI64" s="160"/>
      <c r="CJ64" s="160"/>
      <c r="CK64" s="160"/>
      <c r="CL64" s="160"/>
      <c r="CM64" s="160"/>
      <c r="CN64" s="160"/>
      <c r="CO64" s="160"/>
      <c r="CP64" s="160"/>
      <c r="CQ64" s="160"/>
      <c r="CR64" s="160"/>
      <c r="CS64" s="160"/>
      <c r="CT64" s="160"/>
      <c r="CU64" s="160"/>
      <c r="CV64" s="160"/>
      <c r="CW64" s="160"/>
      <c r="CX64" s="160"/>
      <c r="CY64" s="160"/>
      <c r="CZ64" s="160"/>
      <c r="DA64" s="160"/>
      <c r="DB64" s="160"/>
      <c r="DC64" s="160"/>
      <c r="DD64" s="160"/>
      <c r="DE64" s="160"/>
      <c r="DF64" s="160"/>
      <c r="DG64" s="160"/>
      <c r="DH64" s="160"/>
      <c r="DI64" s="160"/>
      <c r="DJ64" s="160"/>
      <c r="DK64" s="160"/>
      <c r="DL64" s="160"/>
      <c r="DM64" s="160"/>
      <c r="DN64" s="160"/>
      <c r="DO64" s="160"/>
      <c r="DP64" s="160"/>
      <c r="DQ64" s="160"/>
      <c r="DR64" s="160"/>
      <c r="DS64" s="160"/>
      <c r="DT64" s="160"/>
      <c r="DU64" s="160"/>
      <c r="DV64" s="160"/>
      <c r="DW64" s="160"/>
      <c r="DX64" s="160"/>
      <c r="DY64" s="160"/>
      <c r="DZ64" s="160"/>
      <c r="EA64" s="160"/>
      <c r="EB64" s="160"/>
      <c r="EC64" s="160"/>
      <c r="ED64" s="160"/>
      <c r="EE64" s="160"/>
      <c r="EF64" s="160"/>
      <c r="EG64" s="160"/>
      <c r="EH64" s="160"/>
      <c r="EI64" s="160"/>
      <c r="EJ64" s="160"/>
      <c r="EK64" s="160"/>
      <c r="EL64" s="160"/>
      <c r="EM64" s="160"/>
      <c r="EN64" s="160"/>
      <c r="EO64" s="160"/>
      <c r="EP64" s="160"/>
      <c r="EQ64" s="160"/>
      <c r="ER64" s="160"/>
    </row>
    <row r="65" ht="107.25" customHeight="1">
      <c r="A65" s="114">
        <v>64.0</v>
      </c>
      <c r="B65" s="151" t="s">
        <v>308</v>
      </c>
      <c r="C65" s="152" t="s">
        <v>113</v>
      </c>
      <c r="D65" s="153" t="s">
        <v>114</v>
      </c>
      <c r="E65" s="154" t="s">
        <v>318</v>
      </c>
      <c r="F65" s="153" t="s">
        <v>429</v>
      </c>
      <c r="G65" s="155" t="s">
        <v>363</v>
      </c>
      <c r="H65" s="156" t="s">
        <v>729</v>
      </c>
      <c r="I65" s="157" t="s">
        <v>730</v>
      </c>
      <c r="J65" s="156" t="s">
        <v>731</v>
      </c>
      <c r="K65" s="157" t="s">
        <v>732</v>
      </c>
      <c r="L65" s="151" t="s">
        <v>248</v>
      </c>
      <c r="M65" s="151" t="s">
        <v>237</v>
      </c>
      <c r="N65" s="151" t="s">
        <v>45</v>
      </c>
      <c r="O65" s="151" t="s">
        <v>45</v>
      </c>
      <c r="P65" s="156" t="s">
        <v>733</v>
      </c>
      <c r="Q65" s="151" t="s">
        <v>291</v>
      </c>
      <c r="R65" s="158" t="s">
        <v>734</v>
      </c>
      <c r="S65" s="151" t="s">
        <v>240</v>
      </c>
      <c r="T65" s="159"/>
      <c r="U65" s="159"/>
      <c r="V65" s="159"/>
      <c r="W65" s="160"/>
      <c r="X65" s="160"/>
      <c r="Y65" s="160"/>
      <c r="Z65" s="160"/>
      <c r="AA65" s="160"/>
      <c r="AB65" s="160"/>
      <c r="AC65" s="160"/>
      <c r="AD65" s="160"/>
      <c r="AE65" s="160"/>
      <c r="AF65" s="160"/>
      <c r="AG65" s="160"/>
      <c r="AH65" s="160"/>
      <c r="AI65" s="160"/>
      <c r="AJ65" s="160"/>
      <c r="AK65" s="160"/>
      <c r="AL65" s="160"/>
      <c r="AM65" s="160"/>
      <c r="AN65" s="160"/>
      <c r="AO65" s="160"/>
      <c r="AP65" s="160"/>
      <c r="AQ65" s="160"/>
      <c r="AR65" s="160"/>
      <c r="AS65" s="160"/>
      <c r="AT65" s="160"/>
      <c r="AU65" s="160"/>
      <c r="AV65" s="160"/>
      <c r="AW65" s="160"/>
      <c r="AX65" s="160"/>
      <c r="AY65" s="160"/>
      <c r="AZ65" s="160"/>
      <c r="BA65" s="160"/>
      <c r="BB65" s="160"/>
      <c r="BC65" s="160"/>
      <c r="BD65" s="160"/>
      <c r="BE65" s="160"/>
      <c r="BF65" s="160"/>
      <c r="BG65" s="160"/>
      <c r="BH65" s="160"/>
      <c r="BI65" s="160"/>
      <c r="BJ65" s="160"/>
      <c r="BK65" s="160"/>
      <c r="BL65" s="160"/>
      <c r="BM65" s="160"/>
      <c r="BN65" s="160"/>
      <c r="BO65" s="160"/>
      <c r="BP65" s="160"/>
      <c r="BQ65" s="160"/>
      <c r="BR65" s="160"/>
      <c r="BS65" s="160"/>
      <c r="BT65" s="160"/>
      <c r="BU65" s="160"/>
      <c r="BV65" s="160"/>
      <c r="BW65" s="160"/>
      <c r="BX65" s="160"/>
      <c r="BY65" s="160"/>
      <c r="BZ65" s="160"/>
      <c r="CA65" s="160"/>
      <c r="CB65" s="160"/>
      <c r="CC65" s="160"/>
      <c r="CD65" s="160"/>
      <c r="CE65" s="160"/>
      <c r="CF65" s="160"/>
      <c r="CG65" s="160"/>
      <c r="CH65" s="160"/>
      <c r="CI65" s="160"/>
      <c r="CJ65" s="160"/>
      <c r="CK65" s="160"/>
      <c r="CL65" s="160"/>
      <c r="CM65" s="160"/>
      <c r="CN65" s="160"/>
      <c r="CO65" s="160"/>
      <c r="CP65" s="160"/>
      <c r="CQ65" s="160"/>
      <c r="CR65" s="160"/>
      <c r="CS65" s="160"/>
      <c r="CT65" s="160"/>
      <c r="CU65" s="160"/>
      <c r="CV65" s="160"/>
      <c r="CW65" s="160"/>
      <c r="CX65" s="160"/>
      <c r="CY65" s="160"/>
      <c r="CZ65" s="160"/>
      <c r="DA65" s="160"/>
      <c r="DB65" s="160"/>
      <c r="DC65" s="160"/>
      <c r="DD65" s="160"/>
      <c r="DE65" s="160"/>
      <c r="DF65" s="160"/>
      <c r="DG65" s="160"/>
      <c r="DH65" s="160"/>
      <c r="DI65" s="160"/>
      <c r="DJ65" s="160"/>
      <c r="DK65" s="160"/>
      <c r="DL65" s="160"/>
      <c r="DM65" s="160"/>
      <c r="DN65" s="160"/>
      <c r="DO65" s="160"/>
      <c r="DP65" s="160"/>
      <c r="DQ65" s="160"/>
      <c r="DR65" s="160"/>
      <c r="DS65" s="160"/>
      <c r="DT65" s="160"/>
      <c r="DU65" s="160"/>
      <c r="DV65" s="160"/>
      <c r="DW65" s="160"/>
      <c r="DX65" s="160"/>
      <c r="DY65" s="160"/>
      <c r="DZ65" s="160"/>
      <c r="EA65" s="160"/>
      <c r="EB65" s="160"/>
      <c r="EC65" s="160"/>
      <c r="ED65" s="160"/>
      <c r="EE65" s="160"/>
      <c r="EF65" s="160"/>
      <c r="EG65" s="160"/>
      <c r="EH65" s="160"/>
      <c r="EI65" s="160"/>
      <c r="EJ65" s="160"/>
      <c r="EK65" s="160"/>
      <c r="EL65" s="160"/>
      <c r="EM65" s="160"/>
      <c r="EN65" s="160"/>
      <c r="EO65" s="160"/>
      <c r="EP65" s="160"/>
      <c r="EQ65" s="160"/>
      <c r="ER65" s="160"/>
    </row>
    <row r="66" ht="107.25" customHeight="1">
      <c r="A66" s="114">
        <v>65.0</v>
      </c>
      <c r="B66" s="151" t="s">
        <v>428</v>
      </c>
      <c r="C66" s="152" t="s">
        <v>113</v>
      </c>
      <c r="D66" s="153" t="s">
        <v>114</v>
      </c>
      <c r="E66" s="154" t="s">
        <v>229</v>
      </c>
      <c r="F66" s="153" t="s">
        <v>379</v>
      </c>
      <c r="G66" s="155" t="s">
        <v>735</v>
      </c>
      <c r="H66" s="156" t="s">
        <v>736</v>
      </c>
      <c r="I66" s="157" t="s">
        <v>737</v>
      </c>
      <c r="J66" s="156" t="s">
        <v>541</v>
      </c>
      <c r="K66" s="157" t="s">
        <v>738</v>
      </c>
      <c r="L66" s="151" t="s">
        <v>314</v>
      </c>
      <c r="M66" s="151" t="s">
        <v>237</v>
      </c>
      <c r="N66" s="151" t="s">
        <v>47</v>
      </c>
      <c r="O66" s="151" t="s">
        <v>43</v>
      </c>
      <c r="P66" s="156"/>
      <c r="Q66" s="151" t="s">
        <v>354</v>
      </c>
      <c r="R66" s="158" t="s">
        <v>739</v>
      </c>
      <c r="S66" s="151" t="s">
        <v>240</v>
      </c>
      <c r="T66" s="159"/>
      <c r="U66" s="159"/>
      <c r="V66" s="159"/>
      <c r="W66" s="160"/>
      <c r="X66" s="160"/>
      <c r="Y66" s="160"/>
      <c r="Z66" s="160"/>
      <c r="AA66" s="160"/>
      <c r="AB66" s="160"/>
      <c r="AC66" s="160"/>
      <c r="AD66" s="160"/>
      <c r="AE66" s="160"/>
      <c r="AF66" s="160"/>
      <c r="AG66" s="160"/>
      <c r="AH66" s="160"/>
      <c r="AI66" s="160"/>
      <c r="AJ66" s="160"/>
      <c r="AK66" s="160"/>
      <c r="AL66" s="160"/>
      <c r="AM66" s="160"/>
      <c r="AN66" s="160"/>
      <c r="AO66" s="160"/>
      <c r="AP66" s="160"/>
      <c r="AQ66" s="160"/>
      <c r="AR66" s="160"/>
      <c r="AS66" s="160"/>
      <c r="AT66" s="160"/>
      <c r="AU66" s="160"/>
      <c r="AV66" s="160"/>
      <c r="AW66" s="160"/>
      <c r="AX66" s="160"/>
      <c r="AY66" s="160"/>
      <c r="AZ66" s="160"/>
      <c r="BA66" s="160"/>
      <c r="BB66" s="160"/>
      <c r="BC66" s="160"/>
      <c r="BD66" s="160"/>
      <c r="BE66" s="160"/>
      <c r="BF66" s="160"/>
      <c r="BG66" s="160"/>
      <c r="BH66" s="160"/>
      <c r="BI66" s="160"/>
      <c r="BJ66" s="160"/>
      <c r="BK66" s="160"/>
      <c r="BL66" s="160"/>
      <c r="BM66" s="160"/>
      <c r="BN66" s="160"/>
      <c r="BO66" s="160"/>
      <c r="BP66" s="160"/>
      <c r="BQ66" s="160"/>
      <c r="BR66" s="160"/>
      <c r="BS66" s="160"/>
      <c r="BT66" s="160"/>
      <c r="BU66" s="160"/>
      <c r="BV66" s="160"/>
      <c r="BW66" s="160"/>
      <c r="BX66" s="160"/>
      <c r="BY66" s="160"/>
      <c r="BZ66" s="160"/>
      <c r="CA66" s="160"/>
      <c r="CB66" s="160"/>
      <c r="CC66" s="160"/>
      <c r="CD66" s="160"/>
      <c r="CE66" s="160"/>
      <c r="CF66" s="160"/>
      <c r="CG66" s="160"/>
      <c r="CH66" s="160"/>
      <c r="CI66" s="160"/>
      <c r="CJ66" s="160"/>
      <c r="CK66" s="160"/>
      <c r="CL66" s="160"/>
      <c r="CM66" s="160"/>
      <c r="CN66" s="160"/>
      <c r="CO66" s="160"/>
      <c r="CP66" s="160"/>
      <c r="CQ66" s="160"/>
      <c r="CR66" s="160"/>
      <c r="CS66" s="160"/>
      <c r="CT66" s="160"/>
      <c r="CU66" s="160"/>
      <c r="CV66" s="160"/>
      <c r="CW66" s="160"/>
      <c r="CX66" s="160"/>
      <c r="CY66" s="160"/>
      <c r="CZ66" s="160"/>
      <c r="DA66" s="160"/>
      <c r="DB66" s="160"/>
      <c r="DC66" s="160"/>
      <c r="DD66" s="160"/>
      <c r="DE66" s="160"/>
      <c r="DF66" s="160"/>
      <c r="DG66" s="160"/>
      <c r="DH66" s="160"/>
      <c r="DI66" s="160"/>
      <c r="DJ66" s="160"/>
      <c r="DK66" s="160"/>
      <c r="DL66" s="160"/>
      <c r="DM66" s="160"/>
      <c r="DN66" s="160"/>
      <c r="DO66" s="160"/>
      <c r="DP66" s="160"/>
      <c r="DQ66" s="160"/>
      <c r="DR66" s="160"/>
      <c r="DS66" s="160"/>
      <c r="DT66" s="160"/>
      <c r="DU66" s="160"/>
      <c r="DV66" s="160"/>
      <c r="DW66" s="160"/>
      <c r="DX66" s="160"/>
      <c r="DY66" s="160"/>
      <c r="DZ66" s="160"/>
      <c r="EA66" s="160"/>
      <c r="EB66" s="160"/>
      <c r="EC66" s="160"/>
      <c r="ED66" s="160"/>
      <c r="EE66" s="160"/>
      <c r="EF66" s="160"/>
      <c r="EG66" s="160"/>
      <c r="EH66" s="160"/>
      <c r="EI66" s="160"/>
      <c r="EJ66" s="160"/>
      <c r="EK66" s="160"/>
      <c r="EL66" s="160"/>
      <c r="EM66" s="160"/>
      <c r="EN66" s="160"/>
      <c r="EO66" s="160"/>
      <c r="EP66" s="160"/>
      <c r="EQ66" s="160"/>
      <c r="ER66" s="160"/>
    </row>
    <row r="67" ht="107.25" customHeight="1">
      <c r="A67" s="114">
        <v>66.0</v>
      </c>
      <c r="B67" s="151" t="s">
        <v>308</v>
      </c>
      <c r="C67" s="152" t="s">
        <v>113</v>
      </c>
      <c r="D67" s="153" t="s">
        <v>114</v>
      </c>
      <c r="E67" s="154" t="s">
        <v>318</v>
      </c>
      <c r="F67" s="153" t="s">
        <v>740</v>
      </c>
      <c r="G67" s="155" t="s">
        <v>741</v>
      </c>
      <c r="H67" s="156" t="s">
        <v>742</v>
      </c>
      <c r="I67" s="157" t="s">
        <v>743</v>
      </c>
      <c r="J67" s="156" t="s">
        <v>744</v>
      </c>
      <c r="K67" s="157" t="s">
        <v>745</v>
      </c>
      <c r="L67" s="151" t="s">
        <v>746</v>
      </c>
      <c r="M67" s="151" t="s">
        <v>275</v>
      </c>
      <c r="N67" s="151" t="s">
        <v>47</v>
      </c>
      <c r="O67" s="151" t="s">
        <v>47</v>
      </c>
      <c r="P67" s="156"/>
      <c r="Q67" s="151" t="s">
        <v>259</v>
      </c>
      <c r="R67" s="158" t="s">
        <v>747</v>
      </c>
      <c r="S67" s="151" t="s">
        <v>240</v>
      </c>
      <c r="T67" s="159"/>
      <c r="U67" s="159"/>
      <c r="V67" s="159"/>
      <c r="W67" s="160"/>
      <c r="X67" s="160"/>
      <c r="Y67" s="160"/>
      <c r="Z67" s="160"/>
      <c r="AA67" s="160"/>
      <c r="AB67" s="160"/>
      <c r="AC67" s="160"/>
      <c r="AD67" s="160"/>
      <c r="AE67" s="160"/>
      <c r="AF67" s="160"/>
      <c r="AG67" s="160"/>
      <c r="AH67" s="160"/>
      <c r="AI67" s="160"/>
      <c r="AJ67" s="160"/>
      <c r="AK67" s="160"/>
      <c r="AL67" s="160"/>
      <c r="AM67" s="160"/>
      <c r="AN67" s="160"/>
      <c r="AO67" s="160"/>
      <c r="AP67" s="160"/>
      <c r="AQ67" s="160"/>
      <c r="AR67" s="160"/>
      <c r="AS67" s="160"/>
      <c r="AT67" s="160"/>
      <c r="AU67" s="160"/>
      <c r="AV67" s="160"/>
      <c r="AW67" s="160"/>
      <c r="AX67" s="160"/>
      <c r="AY67" s="160"/>
      <c r="AZ67" s="160"/>
      <c r="BA67" s="160"/>
      <c r="BB67" s="160"/>
      <c r="BC67" s="160"/>
      <c r="BD67" s="160"/>
      <c r="BE67" s="160"/>
      <c r="BF67" s="160"/>
      <c r="BG67" s="160"/>
      <c r="BH67" s="160"/>
      <c r="BI67" s="160"/>
      <c r="BJ67" s="160"/>
      <c r="BK67" s="160"/>
      <c r="BL67" s="160"/>
      <c r="BM67" s="160"/>
      <c r="BN67" s="160"/>
      <c r="BO67" s="160"/>
      <c r="BP67" s="160"/>
      <c r="BQ67" s="160"/>
      <c r="BR67" s="160"/>
      <c r="BS67" s="160"/>
      <c r="BT67" s="160"/>
      <c r="BU67" s="160"/>
      <c r="BV67" s="160"/>
      <c r="BW67" s="160"/>
      <c r="BX67" s="160"/>
      <c r="BY67" s="160"/>
      <c r="BZ67" s="160"/>
      <c r="CA67" s="160"/>
      <c r="CB67" s="160"/>
      <c r="CC67" s="160"/>
      <c r="CD67" s="160"/>
      <c r="CE67" s="160"/>
      <c r="CF67" s="160"/>
      <c r="CG67" s="160"/>
      <c r="CH67" s="160"/>
      <c r="CI67" s="160"/>
      <c r="CJ67" s="160"/>
      <c r="CK67" s="160"/>
      <c r="CL67" s="160"/>
      <c r="CM67" s="160"/>
      <c r="CN67" s="160"/>
      <c r="CO67" s="160"/>
      <c r="CP67" s="160"/>
      <c r="CQ67" s="160"/>
      <c r="CR67" s="160"/>
      <c r="CS67" s="160"/>
      <c r="CT67" s="160"/>
      <c r="CU67" s="160"/>
      <c r="CV67" s="160"/>
      <c r="CW67" s="160"/>
      <c r="CX67" s="160"/>
      <c r="CY67" s="160"/>
      <c r="CZ67" s="160"/>
      <c r="DA67" s="160"/>
      <c r="DB67" s="160"/>
      <c r="DC67" s="160"/>
      <c r="DD67" s="160"/>
      <c r="DE67" s="160"/>
      <c r="DF67" s="160"/>
      <c r="DG67" s="160"/>
      <c r="DH67" s="160"/>
      <c r="DI67" s="160"/>
      <c r="DJ67" s="160"/>
      <c r="DK67" s="160"/>
      <c r="DL67" s="160"/>
      <c r="DM67" s="160"/>
      <c r="DN67" s="160"/>
      <c r="DO67" s="160"/>
      <c r="DP67" s="160"/>
      <c r="DQ67" s="160"/>
      <c r="DR67" s="160"/>
      <c r="DS67" s="160"/>
      <c r="DT67" s="160"/>
      <c r="DU67" s="160"/>
      <c r="DV67" s="160"/>
      <c r="DW67" s="160"/>
      <c r="DX67" s="160"/>
      <c r="DY67" s="160"/>
      <c r="DZ67" s="160"/>
      <c r="EA67" s="160"/>
      <c r="EB67" s="160"/>
      <c r="EC67" s="160"/>
      <c r="ED67" s="160"/>
      <c r="EE67" s="160"/>
      <c r="EF67" s="160"/>
      <c r="EG67" s="160"/>
      <c r="EH67" s="160"/>
      <c r="EI67" s="160"/>
      <c r="EJ67" s="160"/>
      <c r="EK67" s="160"/>
      <c r="EL67" s="160"/>
      <c r="EM67" s="160"/>
      <c r="EN67" s="160"/>
      <c r="EO67" s="160"/>
      <c r="EP67" s="160"/>
      <c r="EQ67" s="160"/>
      <c r="ER67" s="160"/>
    </row>
    <row r="68" ht="107.25" customHeight="1">
      <c r="A68" s="114">
        <v>67.0</v>
      </c>
      <c r="B68" s="151" t="s">
        <v>420</v>
      </c>
      <c r="C68" s="152" t="s">
        <v>748</v>
      </c>
      <c r="D68" s="153" t="s">
        <v>749</v>
      </c>
      <c r="E68" s="154" t="s">
        <v>318</v>
      </c>
      <c r="F68" s="153" t="s">
        <v>429</v>
      </c>
      <c r="G68" s="155" t="s">
        <v>750</v>
      </c>
      <c r="H68" s="156" t="s">
        <v>751</v>
      </c>
      <c r="I68" s="157" t="s">
        <v>752</v>
      </c>
      <c r="J68" s="156" t="s">
        <v>753</v>
      </c>
      <c r="K68" s="157" t="s">
        <v>754</v>
      </c>
      <c r="L68" s="151" t="s">
        <v>314</v>
      </c>
      <c r="M68" s="151" t="s">
        <v>237</v>
      </c>
      <c r="N68" s="151" t="s">
        <v>45</v>
      </c>
      <c r="O68" s="151" t="s">
        <v>45</v>
      </c>
      <c r="P68" s="156" t="s">
        <v>755</v>
      </c>
      <c r="Q68" s="151" t="s">
        <v>249</v>
      </c>
      <c r="R68" s="158" t="s">
        <v>756</v>
      </c>
      <c r="S68" s="151" t="s">
        <v>240</v>
      </c>
      <c r="T68" s="159"/>
      <c r="U68" s="159"/>
      <c r="V68" s="159"/>
      <c r="W68" s="160"/>
      <c r="X68" s="160"/>
      <c r="Y68" s="160"/>
      <c r="Z68" s="160"/>
      <c r="AA68" s="160"/>
      <c r="AB68" s="160"/>
      <c r="AC68" s="160"/>
      <c r="AD68" s="160"/>
      <c r="AE68" s="160"/>
      <c r="AF68" s="160"/>
      <c r="AG68" s="160"/>
      <c r="AH68" s="160"/>
      <c r="AI68" s="160"/>
      <c r="AJ68" s="160"/>
      <c r="AK68" s="160"/>
      <c r="AL68" s="160"/>
      <c r="AM68" s="160"/>
      <c r="AN68" s="160"/>
      <c r="AO68" s="160"/>
      <c r="AP68" s="160"/>
      <c r="AQ68" s="160"/>
      <c r="AR68" s="160"/>
      <c r="AS68" s="160"/>
      <c r="AT68" s="160"/>
      <c r="AU68" s="160"/>
      <c r="AV68" s="160"/>
      <c r="AW68" s="160"/>
      <c r="AX68" s="160"/>
      <c r="AY68" s="160"/>
      <c r="AZ68" s="160"/>
      <c r="BA68" s="160"/>
      <c r="BB68" s="160"/>
      <c r="BC68" s="160"/>
      <c r="BD68" s="160"/>
      <c r="BE68" s="160"/>
      <c r="BF68" s="160"/>
      <c r="BG68" s="160"/>
      <c r="BH68" s="160"/>
      <c r="BI68" s="160"/>
      <c r="BJ68" s="160"/>
      <c r="BK68" s="160"/>
      <c r="BL68" s="160"/>
      <c r="BM68" s="160"/>
      <c r="BN68" s="160"/>
      <c r="BO68" s="160"/>
      <c r="BP68" s="160"/>
      <c r="BQ68" s="160"/>
      <c r="BR68" s="160"/>
      <c r="BS68" s="160"/>
      <c r="BT68" s="160"/>
      <c r="BU68" s="160"/>
      <c r="BV68" s="160"/>
      <c r="BW68" s="160"/>
      <c r="BX68" s="160"/>
      <c r="BY68" s="160"/>
      <c r="BZ68" s="160"/>
      <c r="CA68" s="160"/>
      <c r="CB68" s="160"/>
      <c r="CC68" s="160"/>
      <c r="CD68" s="160"/>
      <c r="CE68" s="160"/>
      <c r="CF68" s="160"/>
      <c r="CG68" s="160"/>
      <c r="CH68" s="160"/>
      <c r="CI68" s="160"/>
      <c r="CJ68" s="160"/>
      <c r="CK68" s="160"/>
      <c r="CL68" s="160"/>
      <c r="CM68" s="160"/>
      <c r="CN68" s="160"/>
      <c r="CO68" s="160"/>
      <c r="CP68" s="160"/>
      <c r="CQ68" s="160"/>
      <c r="CR68" s="160"/>
      <c r="CS68" s="160"/>
      <c r="CT68" s="160"/>
      <c r="CU68" s="160"/>
      <c r="CV68" s="160"/>
      <c r="CW68" s="160"/>
      <c r="CX68" s="160"/>
      <c r="CY68" s="160"/>
      <c r="CZ68" s="160"/>
      <c r="DA68" s="160"/>
      <c r="DB68" s="160"/>
      <c r="DC68" s="160"/>
      <c r="DD68" s="160"/>
      <c r="DE68" s="160"/>
      <c r="DF68" s="160"/>
      <c r="DG68" s="160"/>
      <c r="DH68" s="160"/>
      <c r="DI68" s="160"/>
      <c r="DJ68" s="160"/>
      <c r="DK68" s="160"/>
      <c r="DL68" s="160"/>
      <c r="DM68" s="160"/>
      <c r="DN68" s="160"/>
      <c r="DO68" s="160"/>
      <c r="DP68" s="160"/>
      <c r="DQ68" s="160"/>
      <c r="DR68" s="160"/>
      <c r="DS68" s="160"/>
      <c r="DT68" s="160"/>
      <c r="DU68" s="160"/>
      <c r="DV68" s="160"/>
      <c r="DW68" s="160"/>
      <c r="DX68" s="160"/>
      <c r="DY68" s="160"/>
      <c r="DZ68" s="160"/>
      <c r="EA68" s="160"/>
      <c r="EB68" s="160"/>
      <c r="EC68" s="160"/>
      <c r="ED68" s="160"/>
      <c r="EE68" s="160"/>
      <c r="EF68" s="160"/>
      <c r="EG68" s="160"/>
      <c r="EH68" s="160"/>
      <c r="EI68" s="160"/>
      <c r="EJ68" s="160"/>
      <c r="EK68" s="160"/>
      <c r="EL68" s="160"/>
      <c r="EM68" s="160"/>
      <c r="EN68" s="160"/>
      <c r="EO68" s="160"/>
      <c r="EP68" s="160"/>
      <c r="EQ68" s="160"/>
      <c r="ER68" s="160"/>
    </row>
    <row r="69" ht="107.25" customHeight="1">
      <c r="A69" s="114">
        <v>68.0</v>
      </c>
      <c r="B69" s="151" t="s">
        <v>420</v>
      </c>
      <c r="C69" s="152" t="s">
        <v>138</v>
      </c>
      <c r="D69" s="153" t="s">
        <v>139</v>
      </c>
      <c r="E69" s="154" t="s">
        <v>318</v>
      </c>
      <c r="F69" s="153" t="s">
        <v>429</v>
      </c>
      <c r="G69" s="155" t="s">
        <v>422</v>
      </c>
      <c r="H69" s="156" t="s">
        <v>757</v>
      </c>
      <c r="I69" s="157" t="s">
        <v>758</v>
      </c>
      <c r="J69" s="156" t="s">
        <v>759</v>
      </c>
      <c r="K69" s="157" t="s">
        <v>760</v>
      </c>
      <c r="L69" s="151" t="s">
        <v>314</v>
      </c>
      <c r="M69" s="151" t="s">
        <v>237</v>
      </c>
      <c r="N69" s="151" t="s">
        <v>45</v>
      </c>
      <c r="O69" s="151" t="s">
        <v>47</v>
      </c>
      <c r="P69" s="156" t="s">
        <v>761</v>
      </c>
      <c r="Q69" s="151" t="s">
        <v>249</v>
      </c>
      <c r="R69" s="158" t="s">
        <v>762</v>
      </c>
      <c r="S69" s="151" t="s">
        <v>240</v>
      </c>
      <c r="T69" s="159"/>
      <c r="U69" s="159"/>
      <c r="V69" s="159"/>
      <c r="W69" s="160"/>
      <c r="X69" s="160"/>
      <c r="Y69" s="160"/>
      <c r="Z69" s="160"/>
      <c r="AA69" s="160"/>
      <c r="AB69" s="160"/>
      <c r="AC69" s="160"/>
      <c r="AD69" s="160"/>
      <c r="AE69" s="160"/>
      <c r="AF69" s="160"/>
      <c r="AG69" s="160"/>
      <c r="AH69" s="160"/>
      <c r="AI69" s="160"/>
      <c r="AJ69" s="160"/>
      <c r="AK69" s="160"/>
      <c r="AL69" s="160"/>
      <c r="AM69" s="160"/>
      <c r="AN69" s="160"/>
      <c r="AO69" s="160"/>
      <c r="AP69" s="160"/>
      <c r="AQ69" s="160"/>
      <c r="AR69" s="160"/>
      <c r="AS69" s="160"/>
      <c r="AT69" s="160"/>
      <c r="AU69" s="160"/>
      <c r="AV69" s="160"/>
      <c r="AW69" s="160"/>
      <c r="AX69" s="160"/>
      <c r="AY69" s="160"/>
      <c r="AZ69" s="160"/>
      <c r="BA69" s="160"/>
      <c r="BB69" s="160"/>
      <c r="BC69" s="160"/>
      <c r="BD69" s="160"/>
      <c r="BE69" s="160"/>
      <c r="BF69" s="160"/>
      <c r="BG69" s="160"/>
      <c r="BH69" s="160"/>
      <c r="BI69" s="160"/>
      <c r="BJ69" s="160"/>
      <c r="BK69" s="160"/>
      <c r="BL69" s="160"/>
      <c r="BM69" s="160"/>
      <c r="BN69" s="160"/>
      <c r="BO69" s="160"/>
      <c r="BP69" s="160"/>
      <c r="BQ69" s="160"/>
      <c r="BR69" s="160"/>
      <c r="BS69" s="160"/>
      <c r="BT69" s="160"/>
      <c r="BU69" s="160"/>
      <c r="BV69" s="160"/>
      <c r="BW69" s="160"/>
      <c r="BX69" s="160"/>
      <c r="BY69" s="160"/>
      <c r="BZ69" s="160"/>
      <c r="CA69" s="160"/>
      <c r="CB69" s="160"/>
      <c r="CC69" s="160"/>
      <c r="CD69" s="160"/>
      <c r="CE69" s="160"/>
      <c r="CF69" s="160"/>
      <c r="CG69" s="160"/>
      <c r="CH69" s="160"/>
      <c r="CI69" s="160"/>
      <c r="CJ69" s="160"/>
      <c r="CK69" s="160"/>
      <c r="CL69" s="160"/>
      <c r="CM69" s="160"/>
      <c r="CN69" s="160"/>
      <c r="CO69" s="160"/>
      <c r="CP69" s="160"/>
      <c r="CQ69" s="160"/>
      <c r="CR69" s="160"/>
      <c r="CS69" s="160"/>
      <c r="CT69" s="160"/>
      <c r="CU69" s="160"/>
      <c r="CV69" s="160"/>
      <c r="CW69" s="160"/>
      <c r="CX69" s="160"/>
      <c r="CY69" s="160"/>
      <c r="CZ69" s="160"/>
      <c r="DA69" s="160"/>
      <c r="DB69" s="160"/>
      <c r="DC69" s="160"/>
      <c r="DD69" s="160"/>
      <c r="DE69" s="160"/>
      <c r="DF69" s="160"/>
      <c r="DG69" s="160"/>
      <c r="DH69" s="160"/>
      <c r="DI69" s="160"/>
      <c r="DJ69" s="160"/>
      <c r="DK69" s="160"/>
      <c r="DL69" s="160"/>
      <c r="DM69" s="160"/>
      <c r="DN69" s="160"/>
      <c r="DO69" s="160"/>
      <c r="DP69" s="160"/>
      <c r="DQ69" s="160"/>
      <c r="DR69" s="160"/>
      <c r="DS69" s="160"/>
      <c r="DT69" s="160"/>
      <c r="DU69" s="160"/>
      <c r="DV69" s="160"/>
      <c r="DW69" s="160"/>
      <c r="DX69" s="160"/>
      <c r="DY69" s="160"/>
      <c r="DZ69" s="160"/>
      <c r="EA69" s="160"/>
      <c r="EB69" s="160"/>
      <c r="EC69" s="160"/>
      <c r="ED69" s="160"/>
      <c r="EE69" s="160"/>
      <c r="EF69" s="160"/>
      <c r="EG69" s="160"/>
      <c r="EH69" s="160"/>
      <c r="EI69" s="160"/>
      <c r="EJ69" s="160"/>
      <c r="EK69" s="160"/>
      <c r="EL69" s="160"/>
      <c r="EM69" s="160"/>
      <c r="EN69" s="160"/>
      <c r="EO69" s="160"/>
      <c r="EP69" s="160"/>
      <c r="EQ69" s="160"/>
      <c r="ER69" s="160"/>
    </row>
    <row r="70" ht="107.25" customHeight="1">
      <c r="A70" s="114">
        <v>69.0</v>
      </c>
      <c r="B70" s="151" t="s">
        <v>763</v>
      </c>
      <c r="C70" s="152" t="s">
        <v>205</v>
      </c>
      <c r="D70" s="153" t="s">
        <v>206</v>
      </c>
      <c r="E70" s="154" t="s">
        <v>318</v>
      </c>
      <c r="F70" s="153" t="s">
        <v>429</v>
      </c>
      <c r="G70" s="155" t="s">
        <v>764</v>
      </c>
      <c r="H70" s="156" t="s">
        <v>765</v>
      </c>
      <c r="I70" s="157" t="s">
        <v>766</v>
      </c>
      <c r="J70" s="156" t="s">
        <v>767</v>
      </c>
      <c r="K70" s="157" t="s">
        <v>768</v>
      </c>
      <c r="L70" s="151" t="s">
        <v>385</v>
      </c>
      <c r="M70" s="151" t="s">
        <v>237</v>
      </c>
      <c r="N70" s="151" t="s">
        <v>47</v>
      </c>
      <c r="O70" s="151" t="s">
        <v>45</v>
      </c>
      <c r="P70" s="156"/>
      <c r="Q70" s="151" t="s">
        <v>354</v>
      </c>
      <c r="R70" s="158" t="s">
        <v>769</v>
      </c>
      <c r="S70" s="151" t="s">
        <v>240</v>
      </c>
      <c r="T70" s="159"/>
      <c r="U70" s="159"/>
      <c r="V70" s="159"/>
      <c r="W70" s="160"/>
      <c r="X70" s="160"/>
      <c r="Y70" s="160"/>
      <c r="Z70" s="160"/>
      <c r="AA70" s="160"/>
      <c r="AB70" s="160"/>
      <c r="AC70" s="160"/>
      <c r="AD70" s="160"/>
      <c r="AE70" s="160"/>
      <c r="AF70" s="160"/>
      <c r="AG70" s="160"/>
      <c r="AH70" s="160"/>
      <c r="AI70" s="160"/>
      <c r="AJ70" s="160"/>
      <c r="AK70" s="160"/>
      <c r="AL70" s="160"/>
      <c r="AM70" s="160"/>
      <c r="AN70" s="160"/>
      <c r="AO70" s="160"/>
      <c r="AP70" s="160"/>
      <c r="AQ70" s="160"/>
      <c r="AR70" s="160"/>
      <c r="AS70" s="160"/>
      <c r="AT70" s="160"/>
      <c r="AU70" s="160"/>
      <c r="AV70" s="160"/>
      <c r="AW70" s="160"/>
      <c r="AX70" s="160"/>
      <c r="AY70" s="160"/>
      <c r="AZ70" s="160"/>
      <c r="BA70" s="160"/>
      <c r="BB70" s="160"/>
      <c r="BC70" s="160"/>
      <c r="BD70" s="160"/>
      <c r="BE70" s="160"/>
      <c r="BF70" s="160"/>
      <c r="BG70" s="160"/>
      <c r="BH70" s="160"/>
      <c r="BI70" s="160"/>
      <c r="BJ70" s="160"/>
      <c r="BK70" s="160"/>
      <c r="BL70" s="160"/>
      <c r="BM70" s="160"/>
      <c r="BN70" s="160"/>
      <c r="BO70" s="160"/>
      <c r="BP70" s="160"/>
      <c r="BQ70" s="160"/>
      <c r="BR70" s="160"/>
      <c r="BS70" s="160"/>
      <c r="BT70" s="160"/>
      <c r="BU70" s="160"/>
      <c r="BV70" s="160"/>
      <c r="BW70" s="160"/>
      <c r="BX70" s="160"/>
      <c r="BY70" s="160"/>
      <c r="BZ70" s="160"/>
      <c r="CA70" s="160"/>
      <c r="CB70" s="160"/>
      <c r="CC70" s="160"/>
      <c r="CD70" s="160"/>
      <c r="CE70" s="160"/>
      <c r="CF70" s="160"/>
      <c r="CG70" s="160"/>
      <c r="CH70" s="160"/>
      <c r="CI70" s="160"/>
      <c r="CJ70" s="160"/>
      <c r="CK70" s="160"/>
      <c r="CL70" s="160"/>
      <c r="CM70" s="160"/>
      <c r="CN70" s="160"/>
      <c r="CO70" s="160"/>
      <c r="CP70" s="160"/>
      <c r="CQ70" s="160"/>
      <c r="CR70" s="160"/>
      <c r="CS70" s="160"/>
      <c r="CT70" s="160"/>
      <c r="CU70" s="160"/>
      <c r="CV70" s="160"/>
      <c r="CW70" s="160"/>
      <c r="CX70" s="160"/>
      <c r="CY70" s="160"/>
      <c r="CZ70" s="160"/>
      <c r="DA70" s="160"/>
      <c r="DB70" s="160"/>
      <c r="DC70" s="160"/>
      <c r="DD70" s="160"/>
      <c r="DE70" s="160"/>
      <c r="DF70" s="160"/>
      <c r="DG70" s="160"/>
      <c r="DH70" s="160"/>
      <c r="DI70" s="160"/>
      <c r="DJ70" s="160"/>
      <c r="DK70" s="160"/>
      <c r="DL70" s="160"/>
      <c r="DM70" s="160"/>
      <c r="DN70" s="160"/>
      <c r="DO70" s="160"/>
      <c r="DP70" s="160"/>
      <c r="DQ70" s="160"/>
      <c r="DR70" s="160"/>
      <c r="DS70" s="160"/>
      <c r="DT70" s="160"/>
      <c r="DU70" s="160"/>
      <c r="DV70" s="160"/>
      <c r="DW70" s="160"/>
      <c r="DX70" s="160"/>
      <c r="DY70" s="160"/>
      <c r="DZ70" s="160"/>
      <c r="EA70" s="160"/>
      <c r="EB70" s="160"/>
      <c r="EC70" s="160"/>
      <c r="ED70" s="160"/>
      <c r="EE70" s="160"/>
      <c r="EF70" s="160"/>
      <c r="EG70" s="160"/>
      <c r="EH70" s="160"/>
      <c r="EI70" s="160"/>
      <c r="EJ70" s="160"/>
      <c r="EK70" s="160"/>
      <c r="EL70" s="160"/>
      <c r="EM70" s="160"/>
      <c r="EN70" s="160"/>
      <c r="EO70" s="160"/>
      <c r="EP70" s="160"/>
      <c r="EQ70" s="160"/>
      <c r="ER70" s="160"/>
    </row>
    <row r="71" ht="107.25" customHeight="1">
      <c r="A71" s="114">
        <v>70.0</v>
      </c>
      <c r="B71" s="151" t="s">
        <v>261</v>
      </c>
      <c r="C71" s="152" t="s">
        <v>207</v>
      </c>
      <c r="D71" s="153" t="s">
        <v>208</v>
      </c>
      <c r="E71" s="154" t="s">
        <v>318</v>
      </c>
      <c r="F71" s="153" t="s">
        <v>379</v>
      </c>
      <c r="G71" s="155" t="s">
        <v>262</v>
      </c>
      <c r="H71" s="156" t="s">
        <v>770</v>
      </c>
      <c r="I71" s="157" t="s">
        <v>771</v>
      </c>
      <c r="J71" s="156" t="s">
        <v>772</v>
      </c>
      <c r="K71" s="157" t="s">
        <v>773</v>
      </c>
      <c r="L71" s="151" t="s">
        <v>248</v>
      </c>
      <c r="M71" s="151" t="s">
        <v>237</v>
      </c>
      <c r="N71" s="151" t="s">
        <v>47</v>
      </c>
      <c r="O71" s="151" t="s">
        <v>45</v>
      </c>
      <c r="P71" s="156" t="s">
        <v>774</v>
      </c>
      <c r="Q71" s="151" t="s">
        <v>249</v>
      </c>
      <c r="R71" s="158" t="s">
        <v>775</v>
      </c>
      <c r="S71" s="151" t="s">
        <v>240</v>
      </c>
      <c r="T71" s="159"/>
      <c r="U71" s="159"/>
      <c r="V71" s="159"/>
      <c r="W71" s="160"/>
      <c r="X71" s="160"/>
      <c r="Y71" s="160"/>
      <c r="Z71" s="160"/>
      <c r="AA71" s="160"/>
      <c r="AB71" s="160"/>
      <c r="AC71" s="160"/>
      <c r="AD71" s="160"/>
      <c r="AE71" s="160"/>
      <c r="AF71" s="160"/>
      <c r="AG71" s="160"/>
      <c r="AH71" s="160"/>
      <c r="AI71" s="160"/>
      <c r="AJ71" s="160"/>
      <c r="AK71" s="160"/>
      <c r="AL71" s="160"/>
      <c r="AM71" s="160"/>
      <c r="AN71" s="160"/>
      <c r="AO71" s="160"/>
      <c r="AP71" s="160"/>
      <c r="AQ71" s="160"/>
      <c r="AR71" s="160"/>
      <c r="AS71" s="160"/>
      <c r="AT71" s="160"/>
      <c r="AU71" s="160"/>
      <c r="AV71" s="160"/>
      <c r="AW71" s="160"/>
      <c r="AX71" s="160"/>
      <c r="AY71" s="160"/>
      <c r="AZ71" s="160"/>
      <c r="BA71" s="160"/>
      <c r="BB71" s="160"/>
      <c r="BC71" s="160"/>
      <c r="BD71" s="160"/>
      <c r="BE71" s="160"/>
      <c r="BF71" s="160"/>
      <c r="BG71" s="160"/>
      <c r="BH71" s="160"/>
      <c r="BI71" s="160"/>
      <c r="BJ71" s="160"/>
      <c r="BK71" s="160"/>
      <c r="BL71" s="160"/>
      <c r="BM71" s="160"/>
      <c r="BN71" s="160"/>
      <c r="BO71" s="160"/>
      <c r="BP71" s="160"/>
      <c r="BQ71" s="160"/>
      <c r="BR71" s="160"/>
      <c r="BS71" s="160"/>
      <c r="BT71" s="160"/>
      <c r="BU71" s="160"/>
      <c r="BV71" s="160"/>
      <c r="BW71" s="160"/>
      <c r="BX71" s="160"/>
      <c r="BY71" s="160"/>
      <c r="BZ71" s="160"/>
      <c r="CA71" s="160"/>
      <c r="CB71" s="160"/>
      <c r="CC71" s="160"/>
      <c r="CD71" s="160"/>
      <c r="CE71" s="160"/>
      <c r="CF71" s="160"/>
      <c r="CG71" s="160"/>
      <c r="CH71" s="160"/>
      <c r="CI71" s="160"/>
      <c r="CJ71" s="160"/>
      <c r="CK71" s="160"/>
      <c r="CL71" s="160"/>
      <c r="CM71" s="160"/>
      <c r="CN71" s="160"/>
      <c r="CO71" s="160"/>
      <c r="CP71" s="160"/>
      <c r="CQ71" s="160"/>
      <c r="CR71" s="160"/>
      <c r="CS71" s="160"/>
      <c r="CT71" s="160"/>
      <c r="CU71" s="160"/>
      <c r="CV71" s="160"/>
      <c r="CW71" s="160"/>
      <c r="CX71" s="160"/>
      <c r="CY71" s="160"/>
      <c r="CZ71" s="160"/>
      <c r="DA71" s="160"/>
      <c r="DB71" s="160"/>
      <c r="DC71" s="160"/>
      <c r="DD71" s="160"/>
      <c r="DE71" s="160"/>
      <c r="DF71" s="160"/>
      <c r="DG71" s="160"/>
      <c r="DH71" s="160"/>
      <c r="DI71" s="160"/>
      <c r="DJ71" s="160"/>
      <c r="DK71" s="160"/>
      <c r="DL71" s="160"/>
      <c r="DM71" s="160"/>
      <c r="DN71" s="160"/>
      <c r="DO71" s="160"/>
      <c r="DP71" s="160"/>
      <c r="DQ71" s="160"/>
      <c r="DR71" s="160"/>
      <c r="DS71" s="160"/>
      <c r="DT71" s="160"/>
      <c r="DU71" s="160"/>
      <c r="DV71" s="160"/>
      <c r="DW71" s="160"/>
      <c r="DX71" s="160"/>
      <c r="DY71" s="160"/>
      <c r="DZ71" s="160"/>
      <c r="EA71" s="160"/>
      <c r="EB71" s="160"/>
      <c r="EC71" s="160"/>
      <c r="ED71" s="160"/>
      <c r="EE71" s="160"/>
      <c r="EF71" s="160"/>
      <c r="EG71" s="160"/>
      <c r="EH71" s="160"/>
      <c r="EI71" s="160"/>
      <c r="EJ71" s="160"/>
      <c r="EK71" s="160"/>
      <c r="EL71" s="160"/>
      <c r="EM71" s="160"/>
      <c r="EN71" s="160"/>
      <c r="EO71" s="160"/>
      <c r="EP71" s="160"/>
      <c r="EQ71" s="160"/>
      <c r="ER71" s="160"/>
    </row>
    <row r="72" ht="107.25" customHeight="1">
      <c r="A72" s="114">
        <v>71.0</v>
      </c>
      <c r="B72" s="151" t="s">
        <v>308</v>
      </c>
      <c r="C72" s="152" t="s">
        <v>207</v>
      </c>
      <c r="D72" s="153" t="s">
        <v>208</v>
      </c>
      <c r="E72" s="154" t="s">
        <v>318</v>
      </c>
      <c r="F72" s="153" t="s">
        <v>429</v>
      </c>
      <c r="G72" s="155" t="s">
        <v>776</v>
      </c>
      <c r="H72" s="156" t="s">
        <v>777</v>
      </c>
      <c r="I72" s="157" t="s">
        <v>778</v>
      </c>
      <c r="J72" s="156" t="s">
        <v>779</v>
      </c>
      <c r="K72" s="157" t="s">
        <v>780</v>
      </c>
      <c r="L72" s="151" t="s">
        <v>248</v>
      </c>
      <c r="M72" s="151" t="s">
        <v>237</v>
      </c>
      <c r="N72" s="151" t="s">
        <v>47</v>
      </c>
      <c r="O72" s="151" t="s">
        <v>47</v>
      </c>
      <c r="P72" s="156"/>
      <c r="Q72" s="151" t="s">
        <v>249</v>
      </c>
      <c r="R72" s="158" t="s">
        <v>781</v>
      </c>
      <c r="S72" s="151" t="s">
        <v>240</v>
      </c>
      <c r="T72" s="159"/>
      <c r="U72" s="159"/>
      <c r="V72" s="159"/>
      <c r="W72" s="160"/>
      <c r="X72" s="160"/>
      <c r="Y72" s="160"/>
      <c r="Z72" s="160"/>
      <c r="AA72" s="160"/>
      <c r="AB72" s="160"/>
      <c r="AC72" s="160"/>
      <c r="AD72" s="160"/>
      <c r="AE72" s="160"/>
      <c r="AF72" s="160"/>
      <c r="AG72" s="160"/>
      <c r="AH72" s="160"/>
      <c r="AI72" s="160"/>
      <c r="AJ72" s="160"/>
      <c r="AK72" s="160"/>
      <c r="AL72" s="160"/>
      <c r="AM72" s="160"/>
      <c r="AN72" s="160"/>
      <c r="AO72" s="160"/>
      <c r="AP72" s="160"/>
      <c r="AQ72" s="160"/>
      <c r="AR72" s="160"/>
      <c r="AS72" s="160"/>
      <c r="AT72" s="160"/>
      <c r="AU72" s="160"/>
      <c r="AV72" s="160"/>
      <c r="AW72" s="160"/>
      <c r="AX72" s="160"/>
      <c r="AY72" s="160"/>
      <c r="AZ72" s="160"/>
      <c r="BA72" s="160"/>
      <c r="BB72" s="160"/>
      <c r="BC72" s="160"/>
      <c r="BD72" s="160"/>
      <c r="BE72" s="160"/>
      <c r="BF72" s="160"/>
      <c r="BG72" s="160"/>
      <c r="BH72" s="160"/>
      <c r="BI72" s="160"/>
      <c r="BJ72" s="160"/>
      <c r="BK72" s="160"/>
      <c r="BL72" s="160"/>
      <c r="BM72" s="160"/>
      <c r="BN72" s="160"/>
      <c r="BO72" s="160"/>
      <c r="BP72" s="160"/>
      <c r="BQ72" s="160"/>
      <c r="BR72" s="160"/>
      <c r="BS72" s="160"/>
      <c r="BT72" s="160"/>
      <c r="BU72" s="160"/>
      <c r="BV72" s="160"/>
      <c r="BW72" s="160"/>
      <c r="BX72" s="160"/>
      <c r="BY72" s="160"/>
      <c r="BZ72" s="160"/>
      <c r="CA72" s="160"/>
      <c r="CB72" s="160"/>
      <c r="CC72" s="160"/>
      <c r="CD72" s="160"/>
      <c r="CE72" s="160"/>
      <c r="CF72" s="160"/>
      <c r="CG72" s="160"/>
      <c r="CH72" s="160"/>
      <c r="CI72" s="160"/>
      <c r="CJ72" s="160"/>
      <c r="CK72" s="160"/>
      <c r="CL72" s="160"/>
      <c r="CM72" s="160"/>
      <c r="CN72" s="160"/>
      <c r="CO72" s="160"/>
      <c r="CP72" s="160"/>
      <c r="CQ72" s="160"/>
      <c r="CR72" s="160"/>
      <c r="CS72" s="160"/>
      <c r="CT72" s="160"/>
      <c r="CU72" s="160"/>
      <c r="CV72" s="160"/>
      <c r="CW72" s="160"/>
      <c r="CX72" s="160"/>
      <c r="CY72" s="160"/>
      <c r="CZ72" s="160"/>
      <c r="DA72" s="160"/>
      <c r="DB72" s="160"/>
      <c r="DC72" s="160"/>
      <c r="DD72" s="160"/>
      <c r="DE72" s="160"/>
      <c r="DF72" s="160"/>
      <c r="DG72" s="160"/>
      <c r="DH72" s="160"/>
      <c r="DI72" s="160"/>
      <c r="DJ72" s="160"/>
      <c r="DK72" s="160"/>
      <c r="DL72" s="160"/>
      <c r="DM72" s="160"/>
      <c r="DN72" s="160"/>
      <c r="DO72" s="160"/>
      <c r="DP72" s="160"/>
      <c r="DQ72" s="160"/>
      <c r="DR72" s="160"/>
      <c r="DS72" s="160"/>
      <c r="DT72" s="160"/>
      <c r="DU72" s="160"/>
      <c r="DV72" s="160"/>
      <c r="DW72" s="160"/>
      <c r="DX72" s="160"/>
      <c r="DY72" s="160"/>
      <c r="DZ72" s="160"/>
      <c r="EA72" s="160"/>
      <c r="EB72" s="160"/>
      <c r="EC72" s="160"/>
      <c r="ED72" s="160"/>
      <c r="EE72" s="160"/>
      <c r="EF72" s="160"/>
      <c r="EG72" s="160"/>
      <c r="EH72" s="160"/>
      <c r="EI72" s="160"/>
      <c r="EJ72" s="160"/>
      <c r="EK72" s="160"/>
      <c r="EL72" s="160"/>
      <c r="EM72" s="160"/>
      <c r="EN72" s="160"/>
      <c r="EO72" s="160"/>
      <c r="EP72" s="160"/>
      <c r="EQ72" s="160"/>
      <c r="ER72" s="160"/>
    </row>
    <row r="73" ht="107.25" customHeight="1">
      <c r="A73" s="114">
        <v>72.0</v>
      </c>
      <c r="B73" s="151" t="s">
        <v>782</v>
      </c>
      <c r="C73" s="152" t="s">
        <v>207</v>
      </c>
      <c r="D73" s="153" t="s">
        <v>208</v>
      </c>
      <c r="E73" s="154" t="s">
        <v>318</v>
      </c>
      <c r="F73" s="153" t="s">
        <v>429</v>
      </c>
      <c r="G73" s="155" t="s">
        <v>783</v>
      </c>
      <c r="H73" s="156" t="s">
        <v>784</v>
      </c>
      <c r="I73" s="157" t="s">
        <v>785</v>
      </c>
      <c r="J73" s="156" t="s">
        <v>786</v>
      </c>
      <c r="K73" s="157" t="s">
        <v>787</v>
      </c>
      <c r="L73" s="151" t="s">
        <v>248</v>
      </c>
      <c r="M73" s="151" t="s">
        <v>237</v>
      </c>
      <c r="N73" s="151" t="s">
        <v>47</v>
      </c>
      <c r="O73" s="151" t="s">
        <v>43</v>
      </c>
      <c r="P73" s="156" t="s">
        <v>788</v>
      </c>
      <c r="Q73" s="151" t="s">
        <v>249</v>
      </c>
      <c r="R73" s="158" t="s">
        <v>789</v>
      </c>
      <c r="S73" s="151" t="s">
        <v>240</v>
      </c>
      <c r="T73" s="159"/>
      <c r="U73" s="159"/>
      <c r="V73" s="159"/>
      <c r="W73" s="160"/>
      <c r="X73" s="160"/>
      <c r="Y73" s="160"/>
      <c r="Z73" s="160"/>
      <c r="AA73" s="160"/>
      <c r="AB73" s="160"/>
      <c r="AC73" s="160"/>
      <c r="AD73" s="160"/>
      <c r="AE73" s="160"/>
      <c r="AF73" s="160"/>
      <c r="AG73" s="160"/>
      <c r="AH73" s="160"/>
      <c r="AI73" s="160"/>
      <c r="AJ73" s="160"/>
      <c r="AK73" s="160"/>
      <c r="AL73" s="160"/>
      <c r="AM73" s="160"/>
      <c r="AN73" s="160"/>
      <c r="AO73" s="160"/>
      <c r="AP73" s="160"/>
      <c r="AQ73" s="160"/>
      <c r="AR73" s="160"/>
      <c r="AS73" s="160"/>
      <c r="AT73" s="160"/>
      <c r="AU73" s="160"/>
      <c r="AV73" s="160"/>
      <c r="AW73" s="160"/>
      <c r="AX73" s="160"/>
      <c r="AY73" s="160"/>
      <c r="AZ73" s="160"/>
      <c r="BA73" s="160"/>
      <c r="BB73" s="160"/>
      <c r="BC73" s="160"/>
      <c r="BD73" s="160"/>
      <c r="BE73" s="160"/>
      <c r="BF73" s="160"/>
      <c r="BG73" s="160"/>
      <c r="BH73" s="160"/>
      <c r="BI73" s="160"/>
      <c r="BJ73" s="160"/>
      <c r="BK73" s="160"/>
      <c r="BL73" s="160"/>
      <c r="BM73" s="160"/>
      <c r="BN73" s="160"/>
      <c r="BO73" s="160"/>
      <c r="BP73" s="160"/>
      <c r="BQ73" s="160"/>
      <c r="BR73" s="160"/>
      <c r="BS73" s="160"/>
      <c r="BT73" s="160"/>
      <c r="BU73" s="160"/>
      <c r="BV73" s="160"/>
      <c r="BW73" s="160"/>
      <c r="BX73" s="160"/>
      <c r="BY73" s="160"/>
      <c r="BZ73" s="160"/>
      <c r="CA73" s="160"/>
      <c r="CB73" s="160"/>
      <c r="CC73" s="160"/>
      <c r="CD73" s="160"/>
      <c r="CE73" s="160"/>
      <c r="CF73" s="160"/>
      <c r="CG73" s="160"/>
      <c r="CH73" s="160"/>
      <c r="CI73" s="160"/>
      <c r="CJ73" s="160"/>
      <c r="CK73" s="160"/>
      <c r="CL73" s="160"/>
      <c r="CM73" s="160"/>
      <c r="CN73" s="160"/>
      <c r="CO73" s="160"/>
      <c r="CP73" s="160"/>
      <c r="CQ73" s="160"/>
      <c r="CR73" s="160"/>
      <c r="CS73" s="160"/>
      <c r="CT73" s="160"/>
      <c r="CU73" s="160"/>
      <c r="CV73" s="160"/>
      <c r="CW73" s="160"/>
      <c r="CX73" s="160"/>
      <c r="CY73" s="160"/>
      <c r="CZ73" s="160"/>
      <c r="DA73" s="160"/>
      <c r="DB73" s="160"/>
      <c r="DC73" s="160"/>
      <c r="DD73" s="160"/>
      <c r="DE73" s="160"/>
      <c r="DF73" s="160"/>
      <c r="DG73" s="160"/>
      <c r="DH73" s="160"/>
      <c r="DI73" s="160"/>
      <c r="DJ73" s="160"/>
      <c r="DK73" s="160"/>
      <c r="DL73" s="160"/>
      <c r="DM73" s="160"/>
      <c r="DN73" s="160"/>
      <c r="DO73" s="160"/>
      <c r="DP73" s="160"/>
      <c r="DQ73" s="160"/>
      <c r="DR73" s="160"/>
      <c r="DS73" s="160"/>
      <c r="DT73" s="160"/>
      <c r="DU73" s="160"/>
      <c r="DV73" s="160"/>
      <c r="DW73" s="160"/>
      <c r="DX73" s="160"/>
      <c r="DY73" s="160"/>
      <c r="DZ73" s="160"/>
      <c r="EA73" s="160"/>
      <c r="EB73" s="160"/>
      <c r="EC73" s="160"/>
      <c r="ED73" s="160"/>
      <c r="EE73" s="160"/>
      <c r="EF73" s="160"/>
      <c r="EG73" s="160"/>
      <c r="EH73" s="160"/>
      <c r="EI73" s="160"/>
      <c r="EJ73" s="160"/>
      <c r="EK73" s="160"/>
      <c r="EL73" s="160"/>
      <c r="EM73" s="160"/>
      <c r="EN73" s="160"/>
      <c r="EO73" s="160"/>
      <c r="EP73" s="160"/>
      <c r="EQ73" s="160"/>
      <c r="ER73" s="160"/>
    </row>
    <row r="74" ht="107.25" customHeight="1">
      <c r="A74" s="114">
        <v>73.0</v>
      </c>
      <c r="B74" s="151" t="s">
        <v>293</v>
      </c>
      <c r="C74" s="152" t="s">
        <v>207</v>
      </c>
      <c r="D74" s="153" t="s">
        <v>208</v>
      </c>
      <c r="E74" s="154" t="s">
        <v>318</v>
      </c>
      <c r="F74" s="153" t="s">
        <v>429</v>
      </c>
      <c r="G74" s="155" t="s">
        <v>790</v>
      </c>
      <c r="H74" s="156" t="s">
        <v>791</v>
      </c>
      <c r="I74" s="157" t="s">
        <v>792</v>
      </c>
      <c r="J74" s="156" t="s">
        <v>793</v>
      </c>
      <c r="K74" s="157" t="s">
        <v>794</v>
      </c>
      <c r="L74" s="151" t="s">
        <v>258</v>
      </c>
      <c r="M74" s="151" t="s">
        <v>237</v>
      </c>
      <c r="N74" s="151" t="s">
        <v>45</v>
      </c>
      <c r="O74" s="151" t="s">
        <v>45</v>
      </c>
      <c r="P74" s="156"/>
      <c r="Q74" s="151" t="s">
        <v>259</v>
      </c>
      <c r="R74" s="158" t="s">
        <v>795</v>
      </c>
      <c r="S74" s="151" t="s">
        <v>240</v>
      </c>
      <c r="T74" s="159"/>
      <c r="U74" s="159"/>
      <c r="V74" s="159"/>
      <c r="W74" s="160"/>
      <c r="X74" s="160"/>
      <c r="Y74" s="160"/>
      <c r="Z74" s="160"/>
      <c r="AA74" s="160"/>
      <c r="AB74" s="160"/>
      <c r="AC74" s="160"/>
      <c r="AD74" s="160"/>
      <c r="AE74" s="160"/>
      <c r="AF74" s="160"/>
      <c r="AG74" s="160"/>
      <c r="AH74" s="160"/>
      <c r="AI74" s="160"/>
      <c r="AJ74" s="160"/>
      <c r="AK74" s="160"/>
      <c r="AL74" s="160"/>
      <c r="AM74" s="160"/>
      <c r="AN74" s="160"/>
      <c r="AO74" s="160"/>
      <c r="AP74" s="160"/>
      <c r="AQ74" s="160"/>
      <c r="AR74" s="160"/>
      <c r="AS74" s="160"/>
      <c r="AT74" s="160"/>
      <c r="AU74" s="160"/>
      <c r="AV74" s="160"/>
      <c r="AW74" s="160"/>
      <c r="AX74" s="160"/>
      <c r="AY74" s="160"/>
      <c r="AZ74" s="160"/>
      <c r="BA74" s="160"/>
      <c r="BB74" s="160"/>
      <c r="BC74" s="160"/>
      <c r="BD74" s="160"/>
      <c r="BE74" s="160"/>
      <c r="BF74" s="160"/>
      <c r="BG74" s="160"/>
      <c r="BH74" s="160"/>
      <c r="BI74" s="160"/>
      <c r="BJ74" s="160"/>
      <c r="BK74" s="160"/>
      <c r="BL74" s="160"/>
      <c r="BM74" s="160"/>
      <c r="BN74" s="160"/>
      <c r="BO74" s="160"/>
      <c r="BP74" s="160"/>
      <c r="BQ74" s="160"/>
      <c r="BR74" s="160"/>
      <c r="BS74" s="160"/>
      <c r="BT74" s="160"/>
      <c r="BU74" s="160"/>
      <c r="BV74" s="160"/>
      <c r="BW74" s="160"/>
      <c r="BX74" s="160"/>
      <c r="BY74" s="160"/>
      <c r="BZ74" s="160"/>
      <c r="CA74" s="160"/>
      <c r="CB74" s="160"/>
      <c r="CC74" s="160"/>
      <c r="CD74" s="160"/>
      <c r="CE74" s="160"/>
      <c r="CF74" s="160"/>
      <c r="CG74" s="160"/>
      <c r="CH74" s="160"/>
      <c r="CI74" s="160"/>
      <c r="CJ74" s="160"/>
      <c r="CK74" s="160"/>
      <c r="CL74" s="160"/>
      <c r="CM74" s="160"/>
      <c r="CN74" s="160"/>
      <c r="CO74" s="160"/>
      <c r="CP74" s="160"/>
      <c r="CQ74" s="160"/>
      <c r="CR74" s="160"/>
      <c r="CS74" s="160"/>
      <c r="CT74" s="160"/>
      <c r="CU74" s="160"/>
      <c r="CV74" s="160"/>
      <c r="CW74" s="160"/>
      <c r="CX74" s="160"/>
      <c r="CY74" s="160"/>
      <c r="CZ74" s="160"/>
      <c r="DA74" s="160"/>
      <c r="DB74" s="160"/>
      <c r="DC74" s="160"/>
      <c r="DD74" s="160"/>
      <c r="DE74" s="160"/>
      <c r="DF74" s="160"/>
      <c r="DG74" s="160"/>
      <c r="DH74" s="160"/>
      <c r="DI74" s="160"/>
      <c r="DJ74" s="160"/>
      <c r="DK74" s="160"/>
      <c r="DL74" s="160"/>
      <c r="DM74" s="160"/>
      <c r="DN74" s="160"/>
      <c r="DO74" s="160"/>
      <c r="DP74" s="160"/>
      <c r="DQ74" s="160"/>
      <c r="DR74" s="160"/>
      <c r="DS74" s="160"/>
      <c r="DT74" s="160"/>
      <c r="DU74" s="160"/>
      <c r="DV74" s="160"/>
      <c r="DW74" s="160"/>
      <c r="DX74" s="160"/>
      <c r="DY74" s="160"/>
      <c r="DZ74" s="160"/>
      <c r="EA74" s="160"/>
      <c r="EB74" s="160"/>
      <c r="EC74" s="160"/>
      <c r="ED74" s="160"/>
      <c r="EE74" s="160"/>
      <c r="EF74" s="160"/>
      <c r="EG74" s="160"/>
      <c r="EH74" s="160"/>
      <c r="EI74" s="160"/>
      <c r="EJ74" s="160"/>
      <c r="EK74" s="160"/>
      <c r="EL74" s="160"/>
      <c r="EM74" s="160"/>
      <c r="EN74" s="160"/>
      <c r="EO74" s="160"/>
      <c r="EP74" s="160"/>
      <c r="EQ74" s="160"/>
      <c r="ER74" s="160"/>
    </row>
    <row r="75" ht="107.25" customHeight="1">
      <c r="A75" s="114">
        <v>74.0</v>
      </c>
      <c r="B75" s="151" t="s">
        <v>308</v>
      </c>
      <c r="C75" s="152" t="s">
        <v>207</v>
      </c>
      <c r="D75" s="153" t="s">
        <v>208</v>
      </c>
      <c r="E75" s="154" t="s">
        <v>318</v>
      </c>
      <c r="F75" s="153" t="s">
        <v>429</v>
      </c>
      <c r="G75" s="155" t="s">
        <v>796</v>
      </c>
      <c r="H75" s="156" t="s">
        <v>797</v>
      </c>
      <c r="I75" s="157" t="s">
        <v>798</v>
      </c>
      <c r="J75" s="156" t="s">
        <v>799</v>
      </c>
      <c r="K75" s="157" t="s">
        <v>800</v>
      </c>
      <c r="L75" s="151" t="s">
        <v>314</v>
      </c>
      <c r="M75" s="151" t="s">
        <v>237</v>
      </c>
      <c r="N75" s="151" t="s">
        <v>47</v>
      </c>
      <c r="O75" s="151" t="s">
        <v>45</v>
      </c>
      <c r="P75" s="156"/>
      <c r="Q75" s="151" t="s">
        <v>249</v>
      </c>
      <c r="R75" s="158" t="s">
        <v>801</v>
      </c>
      <c r="S75" s="151" t="s">
        <v>240</v>
      </c>
      <c r="T75" s="159"/>
      <c r="U75" s="159"/>
      <c r="V75" s="159"/>
      <c r="W75" s="160"/>
      <c r="X75" s="160"/>
      <c r="Y75" s="160"/>
      <c r="Z75" s="160"/>
      <c r="AA75" s="160"/>
      <c r="AB75" s="160"/>
      <c r="AC75" s="160"/>
      <c r="AD75" s="160"/>
      <c r="AE75" s="160"/>
      <c r="AF75" s="160"/>
      <c r="AG75" s="160"/>
      <c r="AH75" s="160"/>
      <c r="AI75" s="160"/>
      <c r="AJ75" s="160"/>
      <c r="AK75" s="160"/>
      <c r="AL75" s="160"/>
      <c r="AM75" s="160"/>
      <c r="AN75" s="160"/>
      <c r="AO75" s="160"/>
      <c r="AP75" s="160"/>
      <c r="AQ75" s="160"/>
      <c r="AR75" s="160"/>
      <c r="AS75" s="160"/>
      <c r="AT75" s="160"/>
      <c r="AU75" s="160"/>
      <c r="AV75" s="160"/>
      <c r="AW75" s="160"/>
      <c r="AX75" s="160"/>
      <c r="AY75" s="160"/>
      <c r="AZ75" s="160"/>
      <c r="BA75" s="160"/>
      <c r="BB75" s="160"/>
      <c r="BC75" s="160"/>
      <c r="BD75" s="160"/>
      <c r="BE75" s="160"/>
      <c r="BF75" s="160"/>
      <c r="BG75" s="160"/>
      <c r="BH75" s="160"/>
      <c r="BI75" s="160"/>
      <c r="BJ75" s="160"/>
      <c r="BK75" s="160"/>
      <c r="BL75" s="160"/>
      <c r="BM75" s="160"/>
      <c r="BN75" s="160"/>
      <c r="BO75" s="160"/>
      <c r="BP75" s="160"/>
      <c r="BQ75" s="160"/>
      <c r="BR75" s="160"/>
      <c r="BS75" s="160"/>
      <c r="BT75" s="160"/>
      <c r="BU75" s="160"/>
      <c r="BV75" s="160"/>
      <c r="BW75" s="160"/>
      <c r="BX75" s="160"/>
      <c r="BY75" s="160"/>
      <c r="BZ75" s="160"/>
      <c r="CA75" s="160"/>
      <c r="CB75" s="160"/>
      <c r="CC75" s="160"/>
      <c r="CD75" s="160"/>
      <c r="CE75" s="160"/>
      <c r="CF75" s="160"/>
      <c r="CG75" s="160"/>
      <c r="CH75" s="160"/>
      <c r="CI75" s="160"/>
      <c r="CJ75" s="160"/>
      <c r="CK75" s="160"/>
      <c r="CL75" s="160"/>
      <c r="CM75" s="160"/>
      <c r="CN75" s="160"/>
      <c r="CO75" s="160"/>
      <c r="CP75" s="160"/>
      <c r="CQ75" s="160"/>
      <c r="CR75" s="160"/>
      <c r="CS75" s="160"/>
      <c r="CT75" s="160"/>
      <c r="CU75" s="160"/>
      <c r="CV75" s="160"/>
      <c r="CW75" s="160"/>
      <c r="CX75" s="160"/>
      <c r="CY75" s="160"/>
      <c r="CZ75" s="160"/>
      <c r="DA75" s="160"/>
      <c r="DB75" s="160"/>
      <c r="DC75" s="160"/>
      <c r="DD75" s="160"/>
      <c r="DE75" s="160"/>
      <c r="DF75" s="160"/>
      <c r="DG75" s="160"/>
      <c r="DH75" s="160"/>
      <c r="DI75" s="160"/>
      <c r="DJ75" s="160"/>
      <c r="DK75" s="160"/>
      <c r="DL75" s="160"/>
      <c r="DM75" s="160"/>
      <c r="DN75" s="160"/>
      <c r="DO75" s="160"/>
      <c r="DP75" s="160"/>
      <c r="DQ75" s="160"/>
      <c r="DR75" s="160"/>
      <c r="DS75" s="160"/>
      <c r="DT75" s="160"/>
      <c r="DU75" s="160"/>
      <c r="DV75" s="160"/>
      <c r="DW75" s="160"/>
      <c r="DX75" s="160"/>
      <c r="DY75" s="160"/>
      <c r="DZ75" s="160"/>
      <c r="EA75" s="160"/>
      <c r="EB75" s="160"/>
      <c r="EC75" s="160"/>
      <c r="ED75" s="160"/>
      <c r="EE75" s="160"/>
      <c r="EF75" s="160"/>
      <c r="EG75" s="160"/>
      <c r="EH75" s="160"/>
      <c r="EI75" s="160"/>
      <c r="EJ75" s="160"/>
      <c r="EK75" s="160"/>
      <c r="EL75" s="160"/>
      <c r="EM75" s="160"/>
      <c r="EN75" s="160"/>
      <c r="EO75" s="160"/>
      <c r="EP75" s="160"/>
      <c r="EQ75" s="160"/>
      <c r="ER75" s="160"/>
    </row>
    <row r="76" ht="107.25" customHeight="1">
      <c r="A76" s="114">
        <v>75.0</v>
      </c>
      <c r="B76" s="151" t="s">
        <v>308</v>
      </c>
      <c r="C76" s="152" t="s">
        <v>209</v>
      </c>
      <c r="D76" s="153" t="s">
        <v>210</v>
      </c>
      <c r="E76" s="154" t="s">
        <v>318</v>
      </c>
      <c r="F76" s="153" t="s">
        <v>429</v>
      </c>
      <c r="G76" s="155" t="s">
        <v>802</v>
      </c>
      <c r="H76" s="156" t="s">
        <v>803</v>
      </c>
      <c r="I76" s="157" t="s">
        <v>804</v>
      </c>
      <c r="J76" s="156" t="s">
        <v>805</v>
      </c>
      <c r="K76" s="157" t="s">
        <v>806</v>
      </c>
      <c r="L76" s="151" t="s">
        <v>248</v>
      </c>
      <c r="M76" s="151" t="s">
        <v>237</v>
      </c>
      <c r="N76" s="151" t="s">
        <v>45</v>
      </c>
      <c r="O76" s="151" t="s">
        <v>45</v>
      </c>
      <c r="P76" s="156" t="s">
        <v>807</v>
      </c>
      <c r="Q76" s="151" t="s">
        <v>249</v>
      </c>
      <c r="R76" s="158" t="s">
        <v>808</v>
      </c>
      <c r="S76" s="151" t="s">
        <v>240</v>
      </c>
      <c r="T76" s="159"/>
      <c r="U76" s="159"/>
      <c r="V76" s="159"/>
      <c r="W76" s="160"/>
      <c r="X76" s="160"/>
      <c r="Y76" s="160"/>
      <c r="Z76" s="160"/>
      <c r="AA76" s="160"/>
      <c r="AB76" s="160"/>
      <c r="AC76" s="160"/>
      <c r="AD76" s="160"/>
      <c r="AE76" s="160"/>
      <c r="AF76" s="160"/>
      <c r="AG76" s="160"/>
      <c r="AH76" s="160"/>
      <c r="AI76" s="160"/>
      <c r="AJ76" s="160"/>
      <c r="AK76" s="160"/>
      <c r="AL76" s="160"/>
      <c r="AM76" s="160"/>
      <c r="AN76" s="160"/>
      <c r="AO76" s="160"/>
      <c r="AP76" s="160"/>
      <c r="AQ76" s="160"/>
      <c r="AR76" s="160"/>
      <c r="AS76" s="160"/>
      <c r="AT76" s="160"/>
      <c r="AU76" s="160"/>
      <c r="AV76" s="160"/>
      <c r="AW76" s="160"/>
      <c r="AX76" s="160"/>
      <c r="AY76" s="160"/>
      <c r="AZ76" s="160"/>
      <c r="BA76" s="160"/>
      <c r="BB76" s="160"/>
      <c r="BC76" s="160"/>
      <c r="BD76" s="160"/>
      <c r="BE76" s="160"/>
      <c r="BF76" s="160"/>
      <c r="BG76" s="160"/>
      <c r="BH76" s="160"/>
      <c r="BI76" s="160"/>
      <c r="BJ76" s="160"/>
      <c r="BK76" s="160"/>
      <c r="BL76" s="160"/>
      <c r="BM76" s="160"/>
      <c r="BN76" s="160"/>
      <c r="BO76" s="160"/>
      <c r="BP76" s="160"/>
      <c r="BQ76" s="160"/>
      <c r="BR76" s="160"/>
      <c r="BS76" s="160"/>
      <c r="BT76" s="160"/>
      <c r="BU76" s="160"/>
      <c r="BV76" s="160"/>
      <c r="BW76" s="160"/>
      <c r="BX76" s="160"/>
      <c r="BY76" s="160"/>
      <c r="BZ76" s="160"/>
      <c r="CA76" s="160"/>
      <c r="CB76" s="160"/>
      <c r="CC76" s="160"/>
      <c r="CD76" s="160"/>
      <c r="CE76" s="160"/>
      <c r="CF76" s="160"/>
      <c r="CG76" s="160"/>
      <c r="CH76" s="160"/>
      <c r="CI76" s="160"/>
      <c r="CJ76" s="160"/>
      <c r="CK76" s="160"/>
      <c r="CL76" s="160"/>
      <c r="CM76" s="160"/>
      <c r="CN76" s="160"/>
      <c r="CO76" s="160"/>
      <c r="CP76" s="160"/>
      <c r="CQ76" s="160"/>
      <c r="CR76" s="160"/>
      <c r="CS76" s="160"/>
      <c r="CT76" s="160"/>
      <c r="CU76" s="160"/>
      <c r="CV76" s="160"/>
      <c r="CW76" s="160"/>
      <c r="CX76" s="160"/>
      <c r="CY76" s="160"/>
      <c r="CZ76" s="160"/>
      <c r="DA76" s="160"/>
      <c r="DB76" s="160"/>
      <c r="DC76" s="160"/>
      <c r="DD76" s="160"/>
      <c r="DE76" s="160"/>
      <c r="DF76" s="160"/>
      <c r="DG76" s="160"/>
      <c r="DH76" s="160"/>
      <c r="DI76" s="160"/>
      <c r="DJ76" s="160"/>
      <c r="DK76" s="160"/>
      <c r="DL76" s="160"/>
      <c r="DM76" s="160"/>
      <c r="DN76" s="160"/>
      <c r="DO76" s="160"/>
      <c r="DP76" s="160"/>
      <c r="DQ76" s="160"/>
      <c r="DR76" s="160"/>
      <c r="DS76" s="160"/>
      <c r="DT76" s="160"/>
      <c r="DU76" s="160"/>
      <c r="DV76" s="160"/>
      <c r="DW76" s="160"/>
      <c r="DX76" s="160"/>
      <c r="DY76" s="160"/>
      <c r="DZ76" s="160"/>
      <c r="EA76" s="160"/>
      <c r="EB76" s="160"/>
      <c r="EC76" s="160"/>
      <c r="ED76" s="160"/>
      <c r="EE76" s="160"/>
      <c r="EF76" s="160"/>
      <c r="EG76" s="160"/>
      <c r="EH76" s="160"/>
      <c r="EI76" s="160"/>
      <c r="EJ76" s="160"/>
      <c r="EK76" s="160"/>
      <c r="EL76" s="160"/>
      <c r="EM76" s="160"/>
      <c r="EN76" s="160"/>
      <c r="EO76" s="160"/>
      <c r="EP76" s="160"/>
      <c r="EQ76" s="160"/>
      <c r="ER76" s="160"/>
    </row>
    <row r="77" ht="107.25" customHeight="1">
      <c r="A77" s="114">
        <v>76.0</v>
      </c>
      <c r="B77" s="151" t="s">
        <v>809</v>
      </c>
      <c r="C77" s="152" t="s">
        <v>209</v>
      </c>
      <c r="D77" s="153" t="s">
        <v>210</v>
      </c>
      <c r="E77" s="154" t="s">
        <v>318</v>
      </c>
      <c r="F77" s="153" t="s">
        <v>379</v>
      </c>
      <c r="G77" s="155" t="s">
        <v>810</v>
      </c>
      <c r="H77" s="156" t="s">
        <v>811</v>
      </c>
      <c r="I77" s="157" t="s">
        <v>812</v>
      </c>
      <c r="J77" s="156" t="s">
        <v>813</v>
      </c>
      <c r="K77" s="157" t="s">
        <v>814</v>
      </c>
      <c r="L77" s="151" t="s">
        <v>314</v>
      </c>
      <c r="M77" s="151" t="s">
        <v>237</v>
      </c>
      <c r="N77" s="151" t="s">
        <v>47</v>
      </c>
      <c r="O77" s="151" t="s">
        <v>47</v>
      </c>
      <c r="P77" s="156"/>
      <c r="Q77" s="151" t="s">
        <v>249</v>
      </c>
      <c r="R77" s="158" t="s">
        <v>815</v>
      </c>
      <c r="S77" s="151" t="s">
        <v>240</v>
      </c>
      <c r="T77" s="159"/>
      <c r="U77" s="159"/>
      <c r="V77" s="159"/>
      <c r="W77" s="160"/>
      <c r="X77" s="160"/>
      <c r="Y77" s="160"/>
      <c r="Z77" s="160"/>
      <c r="AA77" s="160"/>
      <c r="AB77" s="160"/>
      <c r="AC77" s="160"/>
      <c r="AD77" s="160"/>
      <c r="AE77" s="160"/>
      <c r="AF77" s="160"/>
      <c r="AG77" s="160"/>
      <c r="AH77" s="160"/>
      <c r="AI77" s="160"/>
      <c r="AJ77" s="160"/>
      <c r="AK77" s="160"/>
      <c r="AL77" s="160"/>
      <c r="AM77" s="160"/>
      <c r="AN77" s="160"/>
      <c r="AO77" s="160"/>
      <c r="AP77" s="160"/>
      <c r="AQ77" s="160"/>
      <c r="AR77" s="160"/>
      <c r="AS77" s="160"/>
      <c r="AT77" s="160"/>
      <c r="AU77" s="160"/>
      <c r="AV77" s="160"/>
      <c r="AW77" s="160"/>
      <c r="AX77" s="160"/>
      <c r="AY77" s="160"/>
      <c r="AZ77" s="160"/>
      <c r="BA77" s="160"/>
      <c r="BB77" s="160"/>
      <c r="BC77" s="160"/>
      <c r="BD77" s="160"/>
      <c r="BE77" s="160"/>
      <c r="BF77" s="160"/>
      <c r="BG77" s="160"/>
      <c r="BH77" s="160"/>
      <c r="BI77" s="160"/>
      <c r="BJ77" s="160"/>
      <c r="BK77" s="160"/>
      <c r="BL77" s="160"/>
      <c r="BM77" s="160"/>
      <c r="BN77" s="160"/>
      <c r="BO77" s="160"/>
      <c r="BP77" s="160"/>
      <c r="BQ77" s="160"/>
      <c r="BR77" s="160"/>
      <c r="BS77" s="160"/>
      <c r="BT77" s="160"/>
      <c r="BU77" s="160"/>
      <c r="BV77" s="160"/>
      <c r="BW77" s="160"/>
      <c r="BX77" s="160"/>
      <c r="BY77" s="160"/>
      <c r="BZ77" s="160"/>
      <c r="CA77" s="160"/>
      <c r="CB77" s="160"/>
      <c r="CC77" s="160"/>
      <c r="CD77" s="160"/>
      <c r="CE77" s="160"/>
      <c r="CF77" s="160"/>
      <c r="CG77" s="160"/>
      <c r="CH77" s="160"/>
      <c r="CI77" s="160"/>
      <c r="CJ77" s="160"/>
      <c r="CK77" s="160"/>
      <c r="CL77" s="160"/>
      <c r="CM77" s="160"/>
      <c r="CN77" s="160"/>
      <c r="CO77" s="160"/>
      <c r="CP77" s="160"/>
      <c r="CQ77" s="160"/>
      <c r="CR77" s="160"/>
      <c r="CS77" s="160"/>
      <c r="CT77" s="160"/>
      <c r="CU77" s="160"/>
      <c r="CV77" s="160"/>
      <c r="CW77" s="160"/>
      <c r="CX77" s="160"/>
      <c r="CY77" s="160"/>
      <c r="CZ77" s="160"/>
      <c r="DA77" s="160"/>
      <c r="DB77" s="160"/>
      <c r="DC77" s="160"/>
      <c r="DD77" s="160"/>
      <c r="DE77" s="160"/>
      <c r="DF77" s="160"/>
      <c r="DG77" s="160"/>
      <c r="DH77" s="160"/>
      <c r="DI77" s="160"/>
      <c r="DJ77" s="160"/>
      <c r="DK77" s="160"/>
      <c r="DL77" s="160"/>
      <c r="DM77" s="160"/>
      <c r="DN77" s="160"/>
      <c r="DO77" s="160"/>
      <c r="DP77" s="160"/>
      <c r="DQ77" s="160"/>
      <c r="DR77" s="160"/>
      <c r="DS77" s="160"/>
      <c r="DT77" s="160"/>
      <c r="DU77" s="160"/>
      <c r="DV77" s="160"/>
      <c r="DW77" s="160"/>
      <c r="DX77" s="160"/>
      <c r="DY77" s="160"/>
      <c r="DZ77" s="160"/>
      <c r="EA77" s="160"/>
      <c r="EB77" s="160"/>
      <c r="EC77" s="160"/>
      <c r="ED77" s="160"/>
      <c r="EE77" s="160"/>
      <c r="EF77" s="160"/>
      <c r="EG77" s="160"/>
      <c r="EH77" s="160"/>
      <c r="EI77" s="160"/>
      <c r="EJ77" s="160"/>
      <c r="EK77" s="160"/>
      <c r="EL77" s="160"/>
      <c r="EM77" s="160"/>
      <c r="EN77" s="160"/>
      <c r="EO77" s="160"/>
      <c r="EP77" s="160"/>
      <c r="EQ77" s="160"/>
      <c r="ER77" s="160"/>
    </row>
    <row r="78" ht="107.25" customHeight="1">
      <c r="A78" s="114">
        <v>77.0</v>
      </c>
      <c r="B78" s="151" t="s">
        <v>816</v>
      </c>
      <c r="C78" s="152" t="s">
        <v>211</v>
      </c>
      <c r="D78" s="153" t="s">
        <v>212</v>
      </c>
      <c r="E78" s="154" t="s">
        <v>318</v>
      </c>
      <c r="F78" s="153" t="s">
        <v>230</v>
      </c>
      <c r="G78" s="155" t="s">
        <v>817</v>
      </c>
      <c r="H78" s="156" t="s">
        <v>818</v>
      </c>
      <c r="I78" s="157" t="s">
        <v>819</v>
      </c>
      <c r="J78" s="156" t="s">
        <v>820</v>
      </c>
      <c r="K78" s="157" t="s">
        <v>821</v>
      </c>
      <c r="L78" s="151" t="s">
        <v>342</v>
      </c>
      <c r="M78" s="151" t="s">
        <v>275</v>
      </c>
      <c r="N78" s="151" t="s">
        <v>47</v>
      </c>
      <c r="O78" s="151" t="s">
        <v>45</v>
      </c>
      <c r="P78" s="156" t="s">
        <v>822</v>
      </c>
      <c r="Q78" s="151" t="s">
        <v>344</v>
      </c>
      <c r="R78" s="158" t="s">
        <v>823</v>
      </c>
      <c r="S78" s="151" t="s">
        <v>240</v>
      </c>
      <c r="T78" s="159"/>
      <c r="U78" s="159"/>
      <c r="V78" s="159"/>
      <c r="W78" s="160"/>
      <c r="X78" s="160"/>
      <c r="Y78" s="160"/>
      <c r="Z78" s="160"/>
      <c r="AA78" s="160"/>
      <c r="AB78" s="160"/>
      <c r="AC78" s="160"/>
      <c r="AD78" s="160"/>
      <c r="AE78" s="160"/>
      <c r="AF78" s="160"/>
      <c r="AG78" s="160"/>
      <c r="AH78" s="160"/>
      <c r="AI78" s="160"/>
      <c r="AJ78" s="160"/>
      <c r="AK78" s="160"/>
      <c r="AL78" s="160"/>
      <c r="AM78" s="160"/>
      <c r="AN78" s="160"/>
      <c r="AO78" s="160"/>
      <c r="AP78" s="160"/>
      <c r="AQ78" s="160"/>
      <c r="AR78" s="160"/>
      <c r="AS78" s="160"/>
      <c r="AT78" s="160"/>
      <c r="AU78" s="160"/>
      <c r="AV78" s="160"/>
      <c r="AW78" s="160"/>
      <c r="AX78" s="160"/>
      <c r="AY78" s="160"/>
      <c r="AZ78" s="160"/>
      <c r="BA78" s="160"/>
      <c r="BB78" s="160"/>
      <c r="BC78" s="160"/>
      <c r="BD78" s="160"/>
      <c r="BE78" s="160"/>
      <c r="BF78" s="160"/>
      <c r="BG78" s="160"/>
      <c r="BH78" s="160"/>
      <c r="BI78" s="160"/>
      <c r="BJ78" s="160"/>
      <c r="BK78" s="160"/>
      <c r="BL78" s="160"/>
      <c r="BM78" s="160"/>
      <c r="BN78" s="160"/>
      <c r="BO78" s="160"/>
      <c r="BP78" s="160"/>
      <c r="BQ78" s="160"/>
      <c r="BR78" s="160"/>
      <c r="BS78" s="160"/>
      <c r="BT78" s="160"/>
      <c r="BU78" s="160"/>
      <c r="BV78" s="160"/>
      <c r="BW78" s="160"/>
      <c r="BX78" s="160"/>
      <c r="BY78" s="160"/>
      <c r="BZ78" s="160"/>
      <c r="CA78" s="160"/>
      <c r="CB78" s="160"/>
      <c r="CC78" s="160"/>
      <c r="CD78" s="160"/>
      <c r="CE78" s="160"/>
      <c r="CF78" s="160"/>
      <c r="CG78" s="160"/>
      <c r="CH78" s="160"/>
      <c r="CI78" s="160"/>
      <c r="CJ78" s="160"/>
      <c r="CK78" s="160"/>
      <c r="CL78" s="160"/>
      <c r="CM78" s="160"/>
      <c r="CN78" s="160"/>
      <c r="CO78" s="160"/>
      <c r="CP78" s="160"/>
      <c r="CQ78" s="160"/>
      <c r="CR78" s="160"/>
      <c r="CS78" s="160"/>
      <c r="CT78" s="160"/>
      <c r="CU78" s="160"/>
      <c r="CV78" s="160"/>
      <c r="CW78" s="160"/>
      <c r="CX78" s="160"/>
      <c r="CY78" s="160"/>
      <c r="CZ78" s="160"/>
      <c r="DA78" s="160"/>
      <c r="DB78" s="160"/>
      <c r="DC78" s="160"/>
      <c r="DD78" s="160"/>
      <c r="DE78" s="160"/>
      <c r="DF78" s="160"/>
      <c r="DG78" s="160"/>
      <c r="DH78" s="160"/>
      <c r="DI78" s="160"/>
      <c r="DJ78" s="160"/>
      <c r="DK78" s="160"/>
      <c r="DL78" s="160"/>
      <c r="DM78" s="160"/>
      <c r="DN78" s="160"/>
      <c r="DO78" s="160"/>
      <c r="DP78" s="160"/>
      <c r="DQ78" s="160"/>
      <c r="DR78" s="160"/>
      <c r="DS78" s="160"/>
      <c r="DT78" s="160"/>
      <c r="DU78" s="160"/>
      <c r="DV78" s="160"/>
      <c r="DW78" s="160"/>
      <c r="DX78" s="160"/>
      <c r="DY78" s="160"/>
      <c r="DZ78" s="160"/>
      <c r="EA78" s="160"/>
      <c r="EB78" s="160"/>
      <c r="EC78" s="160"/>
      <c r="ED78" s="160"/>
      <c r="EE78" s="160"/>
      <c r="EF78" s="160"/>
      <c r="EG78" s="160"/>
      <c r="EH78" s="160"/>
      <c r="EI78" s="160"/>
      <c r="EJ78" s="160"/>
      <c r="EK78" s="160"/>
      <c r="EL78" s="160"/>
      <c r="EM78" s="160"/>
      <c r="EN78" s="160"/>
      <c r="EO78" s="160"/>
      <c r="EP78" s="160"/>
      <c r="EQ78" s="160"/>
      <c r="ER78" s="160"/>
    </row>
    <row r="79" ht="107.25" customHeight="1">
      <c r="A79" s="114">
        <v>78.0</v>
      </c>
      <c r="B79" s="151" t="s">
        <v>308</v>
      </c>
      <c r="C79" s="152" t="s">
        <v>211</v>
      </c>
      <c r="D79" s="153" t="s">
        <v>212</v>
      </c>
      <c r="E79" s="154" t="s">
        <v>318</v>
      </c>
      <c r="F79" s="153" t="s">
        <v>379</v>
      </c>
      <c r="G79" s="155" t="s">
        <v>824</v>
      </c>
      <c r="H79" s="156" t="s">
        <v>825</v>
      </c>
      <c r="I79" s="157" t="s">
        <v>826</v>
      </c>
      <c r="J79" s="156" t="s">
        <v>827</v>
      </c>
      <c r="K79" s="157" t="s">
        <v>828</v>
      </c>
      <c r="L79" s="151" t="s">
        <v>314</v>
      </c>
      <c r="M79" s="151" t="s">
        <v>237</v>
      </c>
      <c r="N79" s="151" t="s">
        <v>47</v>
      </c>
      <c r="O79" s="151" t="s">
        <v>45</v>
      </c>
      <c r="P79" s="156" t="s">
        <v>829</v>
      </c>
      <c r="Q79" s="151" t="s">
        <v>249</v>
      </c>
      <c r="R79" s="158" t="s">
        <v>830</v>
      </c>
      <c r="S79" s="151" t="s">
        <v>240</v>
      </c>
      <c r="T79" s="159"/>
      <c r="U79" s="159"/>
      <c r="V79" s="159"/>
      <c r="W79" s="160"/>
      <c r="X79" s="160"/>
      <c r="Y79" s="160"/>
      <c r="Z79" s="160"/>
      <c r="AA79" s="160"/>
      <c r="AB79" s="160"/>
      <c r="AC79" s="160"/>
      <c r="AD79" s="160"/>
      <c r="AE79" s="160"/>
      <c r="AF79" s="160"/>
      <c r="AG79" s="160"/>
      <c r="AH79" s="160"/>
      <c r="AI79" s="160"/>
      <c r="AJ79" s="160"/>
      <c r="AK79" s="160"/>
      <c r="AL79" s="160"/>
      <c r="AM79" s="160"/>
      <c r="AN79" s="160"/>
      <c r="AO79" s="160"/>
      <c r="AP79" s="160"/>
      <c r="AQ79" s="160"/>
      <c r="AR79" s="160"/>
      <c r="AS79" s="160"/>
      <c r="AT79" s="160"/>
      <c r="AU79" s="160"/>
      <c r="AV79" s="160"/>
      <c r="AW79" s="160"/>
      <c r="AX79" s="160"/>
      <c r="AY79" s="160"/>
      <c r="AZ79" s="160"/>
      <c r="BA79" s="160"/>
      <c r="BB79" s="160"/>
      <c r="BC79" s="160"/>
      <c r="BD79" s="160"/>
      <c r="BE79" s="160"/>
      <c r="BF79" s="160"/>
      <c r="BG79" s="160"/>
      <c r="BH79" s="160"/>
      <c r="BI79" s="160"/>
      <c r="BJ79" s="160"/>
      <c r="BK79" s="160"/>
      <c r="BL79" s="160"/>
      <c r="BM79" s="160"/>
      <c r="BN79" s="160"/>
      <c r="BO79" s="160"/>
      <c r="BP79" s="160"/>
      <c r="BQ79" s="160"/>
      <c r="BR79" s="160"/>
      <c r="BS79" s="160"/>
      <c r="BT79" s="160"/>
      <c r="BU79" s="160"/>
      <c r="BV79" s="160"/>
      <c r="BW79" s="160"/>
      <c r="BX79" s="160"/>
      <c r="BY79" s="160"/>
      <c r="BZ79" s="160"/>
      <c r="CA79" s="160"/>
      <c r="CB79" s="160"/>
      <c r="CC79" s="160"/>
      <c r="CD79" s="160"/>
      <c r="CE79" s="160"/>
      <c r="CF79" s="160"/>
      <c r="CG79" s="160"/>
      <c r="CH79" s="160"/>
      <c r="CI79" s="160"/>
      <c r="CJ79" s="160"/>
      <c r="CK79" s="160"/>
      <c r="CL79" s="160"/>
      <c r="CM79" s="160"/>
      <c r="CN79" s="160"/>
      <c r="CO79" s="160"/>
      <c r="CP79" s="160"/>
      <c r="CQ79" s="160"/>
      <c r="CR79" s="160"/>
      <c r="CS79" s="160"/>
      <c r="CT79" s="160"/>
      <c r="CU79" s="160"/>
      <c r="CV79" s="160"/>
      <c r="CW79" s="160"/>
      <c r="CX79" s="160"/>
      <c r="CY79" s="160"/>
      <c r="CZ79" s="160"/>
      <c r="DA79" s="160"/>
      <c r="DB79" s="160"/>
      <c r="DC79" s="160"/>
      <c r="DD79" s="160"/>
      <c r="DE79" s="160"/>
      <c r="DF79" s="160"/>
      <c r="DG79" s="160"/>
      <c r="DH79" s="160"/>
      <c r="DI79" s="160"/>
      <c r="DJ79" s="160"/>
      <c r="DK79" s="160"/>
      <c r="DL79" s="160"/>
      <c r="DM79" s="160"/>
      <c r="DN79" s="160"/>
      <c r="DO79" s="160"/>
      <c r="DP79" s="160"/>
      <c r="DQ79" s="160"/>
      <c r="DR79" s="160"/>
      <c r="DS79" s="160"/>
      <c r="DT79" s="160"/>
      <c r="DU79" s="160"/>
      <c r="DV79" s="160"/>
      <c r="DW79" s="160"/>
      <c r="DX79" s="160"/>
      <c r="DY79" s="160"/>
      <c r="DZ79" s="160"/>
      <c r="EA79" s="160"/>
      <c r="EB79" s="160"/>
      <c r="EC79" s="160"/>
      <c r="ED79" s="160"/>
      <c r="EE79" s="160"/>
      <c r="EF79" s="160"/>
      <c r="EG79" s="160"/>
      <c r="EH79" s="160"/>
      <c r="EI79" s="160"/>
      <c r="EJ79" s="160"/>
      <c r="EK79" s="160"/>
      <c r="EL79" s="160"/>
      <c r="EM79" s="160"/>
      <c r="EN79" s="160"/>
      <c r="EO79" s="160"/>
      <c r="EP79" s="160"/>
      <c r="EQ79" s="160"/>
      <c r="ER79" s="160"/>
    </row>
    <row r="80" ht="107.25" customHeight="1">
      <c r="A80" s="114">
        <v>79.0</v>
      </c>
      <c r="B80" s="151" t="s">
        <v>831</v>
      </c>
      <c r="C80" s="152" t="s">
        <v>130</v>
      </c>
      <c r="D80" s="153" t="s">
        <v>131</v>
      </c>
      <c r="E80" s="154" t="s">
        <v>318</v>
      </c>
      <c r="F80" s="153" t="s">
        <v>474</v>
      </c>
      <c r="G80" s="155" t="s">
        <v>832</v>
      </c>
      <c r="H80" s="156" t="s">
        <v>833</v>
      </c>
      <c r="I80" s="157" t="s">
        <v>834</v>
      </c>
      <c r="J80" s="156" t="s">
        <v>835</v>
      </c>
      <c r="K80" s="157" t="s">
        <v>836</v>
      </c>
      <c r="L80" s="151" t="s">
        <v>837</v>
      </c>
      <c r="M80" s="151" t="s">
        <v>237</v>
      </c>
      <c r="N80" s="151" t="s">
        <v>47</v>
      </c>
      <c r="O80" s="151" t="s">
        <v>45</v>
      </c>
      <c r="P80" s="156"/>
      <c r="Q80" s="151" t="s">
        <v>291</v>
      </c>
      <c r="R80" s="158" t="s">
        <v>838</v>
      </c>
      <c r="S80" s="151" t="s">
        <v>240</v>
      </c>
      <c r="T80" s="159"/>
      <c r="U80" s="159"/>
      <c r="V80" s="159"/>
      <c r="W80" s="160"/>
      <c r="X80" s="160"/>
      <c r="Y80" s="160"/>
      <c r="Z80" s="160"/>
      <c r="AA80" s="160"/>
      <c r="AB80" s="160"/>
      <c r="AC80" s="160"/>
      <c r="AD80" s="160"/>
      <c r="AE80" s="160"/>
      <c r="AF80" s="160"/>
      <c r="AG80" s="160"/>
      <c r="AH80" s="160"/>
      <c r="AI80" s="160"/>
      <c r="AJ80" s="160"/>
      <c r="AK80" s="160"/>
      <c r="AL80" s="160"/>
      <c r="AM80" s="160"/>
      <c r="AN80" s="160"/>
      <c r="AO80" s="160"/>
      <c r="AP80" s="160"/>
      <c r="AQ80" s="160"/>
      <c r="AR80" s="160"/>
      <c r="AS80" s="160"/>
      <c r="AT80" s="160"/>
      <c r="AU80" s="160"/>
      <c r="AV80" s="160"/>
      <c r="AW80" s="160"/>
      <c r="AX80" s="160"/>
      <c r="AY80" s="160"/>
      <c r="AZ80" s="160"/>
      <c r="BA80" s="160"/>
      <c r="BB80" s="160"/>
      <c r="BC80" s="160"/>
      <c r="BD80" s="160"/>
      <c r="BE80" s="160"/>
      <c r="BF80" s="160"/>
      <c r="BG80" s="160"/>
      <c r="BH80" s="160"/>
      <c r="BI80" s="160"/>
      <c r="BJ80" s="160"/>
      <c r="BK80" s="160"/>
      <c r="BL80" s="160"/>
      <c r="BM80" s="160"/>
      <c r="BN80" s="160"/>
      <c r="BO80" s="160"/>
      <c r="BP80" s="160"/>
      <c r="BQ80" s="160"/>
      <c r="BR80" s="160"/>
      <c r="BS80" s="160"/>
      <c r="BT80" s="160"/>
      <c r="BU80" s="160"/>
      <c r="BV80" s="160"/>
      <c r="BW80" s="160"/>
      <c r="BX80" s="160"/>
      <c r="BY80" s="160"/>
      <c r="BZ80" s="160"/>
      <c r="CA80" s="160"/>
      <c r="CB80" s="160"/>
      <c r="CC80" s="160"/>
      <c r="CD80" s="160"/>
      <c r="CE80" s="160"/>
      <c r="CF80" s="160"/>
      <c r="CG80" s="160"/>
      <c r="CH80" s="160"/>
      <c r="CI80" s="160"/>
      <c r="CJ80" s="160"/>
      <c r="CK80" s="160"/>
      <c r="CL80" s="160"/>
      <c r="CM80" s="160"/>
      <c r="CN80" s="160"/>
      <c r="CO80" s="160"/>
      <c r="CP80" s="160"/>
      <c r="CQ80" s="160"/>
      <c r="CR80" s="160"/>
      <c r="CS80" s="160"/>
      <c r="CT80" s="160"/>
      <c r="CU80" s="160"/>
      <c r="CV80" s="160"/>
      <c r="CW80" s="160"/>
      <c r="CX80" s="160"/>
      <c r="CY80" s="160"/>
      <c r="CZ80" s="160"/>
      <c r="DA80" s="160"/>
      <c r="DB80" s="160"/>
      <c r="DC80" s="160"/>
      <c r="DD80" s="160"/>
      <c r="DE80" s="160"/>
      <c r="DF80" s="160"/>
      <c r="DG80" s="160"/>
      <c r="DH80" s="160"/>
      <c r="DI80" s="160"/>
      <c r="DJ80" s="160"/>
      <c r="DK80" s="160"/>
      <c r="DL80" s="160"/>
      <c r="DM80" s="160"/>
      <c r="DN80" s="160"/>
      <c r="DO80" s="160"/>
      <c r="DP80" s="160"/>
      <c r="DQ80" s="160"/>
      <c r="DR80" s="160"/>
      <c r="DS80" s="160"/>
      <c r="DT80" s="160"/>
      <c r="DU80" s="160"/>
      <c r="DV80" s="160"/>
      <c r="DW80" s="160"/>
      <c r="DX80" s="160"/>
      <c r="DY80" s="160"/>
      <c r="DZ80" s="160"/>
      <c r="EA80" s="160"/>
      <c r="EB80" s="160"/>
      <c r="EC80" s="160"/>
      <c r="ED80" s="160"/>
      <c r="EE80" s="160"/>
      <c r="EF80" s="160"/>
      <c r="EG80" s="160"/>
      <c r="EH80" s="160"/>
      <c r="EI80" s="160"/>
      <c r="EJ80" s="160"/>
      <c r="EK80" s="160"/>
      <c r="EL80" s="160"/>
      <c r="EM80" s="160"/>
      <c r="EN80" s="160"/>
      <c r="EO80" s="160"/>
      <c r="EP80" s="160"/>
      <c r="EQ80" s="160"/>
      <c r="ER80" s="160"/>
    </row>
    <row r="81" ht="107.25" customHeight="1">
      <c r="A81" s="114">
        <v>80.0</v>
      </c>
      <c r="B81" s="151" t="s">
        <v>464</v>
      </c>
      <c r="C81" s="152" t="s">
        <v>839</v>
      </c>
      <c r="D81" s="153" t="s">
        <v>840</v>
      </c>
      <c r="E81" s="154" t="s">
        <v>318</v>
      </c>
      <c r="F81" s="153" t="s">
        <v>379</v>
      </c>
      <c r="G81" s="155" t="s">
        <v>466</v>
      </c>
      <c r="H81" s="156" t="s">
        <v>841</v>
      </c>
      <c r="I81" s="157" t="s">
        <v>842</v>
      </c>
      <c r="J81" s="156" t="s">
        <v>843</v>
      </c>
      <c r="K81" s="157" t="s">
        <v>844</v>
      </c>
      <c r="L81" s="151" t="s">
        <v>248</v>
      </c>
      <c r="M81" s="151" t="s">
        <v>237</v>
      </c>
      <c r="N81" s="151" t="s">
        <v>45</v>
      </c>
      <c r="O81" s="151" t="s">
        <v>45</v>
      </c>
      <c r="P81" s="156" t="s">
        <v>845</v>
      </c>
      <c r="Q81" s="151" t="s">
        <v>249</v>
      </c>
      <c r="R81" s="158" t="s">
        <v>846</v>
      </c>
      <c r="S81" s="151" t="s">
        <v>240</v>
      </c>
      <c r="T81" s="159"/>
      <c r="U81" s="159"/>
      <c r="V81" s="159"/>
      <c r="W81" s="160"/>
      <c r="X81" s="160"/>
      <c r="Y81" s="160"/>
      <c r="Z81" s="160"/>
      <c r="AA81" s="160"/>
      <c r="AB81" s="160"/>
      <c r="AC81" s="160"/>
      <c r="AD81" s="160"/>
      <c r="AE81" s="160"/>
      <c r="AF81" s="160"/>
      <c r="AG81" s="160"/>
      <c r="AH81" s="160"/>
      <c r="AI81" s="160"/>
      <c r="AJ81" s="160"/>
      <c r="AK81" s="160"/>
      <c r="AL81" s="160"/>
      <c r="AM81" s="160"/>
      <c r="AN81" s="160"/>
      <c r="AO81" s="160"/>
      <c r="AP81" s="160"/>
      <c r="AQ81" s="160"/>
      <c r="AR81" s="160"/>
      <c r="AS81" s="160"/>
      <c r="AT81" s="160"/>
      <c r="AU81" s="160"/>
      <c r="AV81" s="160"/>
      <c r="AW81" s="160"/>
      <c r="AX81" s="160"/>
      <c r="AY81" s="160"/>
      <c r="AZ81" s="160"/>
      <c r="BA81" s="160"/>
      <c r="BB81" s="160"/>
      <c r="BC81" s="160"/>
      <c r="BD81" s="160"/>
      <c r="BE81" s="160"/>
      <c r="BF81" s="160"/>
      <c r="BG81" s="160"/>
      <c r="BH81" s="160"/>
      <c r="BI81" s="160"/>
      <c r="BJ81" s="160"/>
      <c r="BK81" s="160"/>
      <c r="BL81" s="160"/>
      <c r="BM81" s="160"/>
      <c r="BN81" s="160"/>
      <c r="BO81" s="160"/>
      <c r="BP81" s="160"/>
      <c r="BQ81" s="160"/>
      <c r="BR81" s="160"/>
      <c r="BS81" s="160"/>
      <c r="BT81" s="160"/>
      <c r="BU81" s="160"/>
      <c r="BV81" s="160"/>
      <c r="BW81" s="160"/>
      <c r="BX81" s="160"/>
      <c r="BY81" s="160"/>
      <c r="BZ81" s="160"/>
      <c r="CA81" s="160"/>
      <c r="CB81" s="160"/>
      <c r="CC81" s="160"/>
      <c r="CD81" s="160"/>
      <c r="CE81" s="160"/>
      <c r="CF81" s="160"/>
      <c r="CG81" s="160"/>
      <c r="CH81" s="160"/>
      <c r="CI81" s="160"/>
      <c r="CJ81" s="160"/>
      <c r="CK81" s="160"/>
      <c r="CL81" s="160"/>
      <c r="CM81" s="160"/>
      <c r="CN81" s="160"/>
      <c r="CO81" s="160"/>
      <c r="CP81" s="160"/>
      <c r="CQ81" s="160"/>
      <c r="CR81" s="160"/>
      <c r="CS81" s="160"/>
      <c r="CT81" s="160"/>
      <c r="CU81" s="160"/>
      <c r="CV81" s="160"/>
      <c r="CW81" s="160"/>
      <c r="CX81" s="160"/>
      <c r="CY81" s="160"/>
      <c r="CZ81" s="160"/>
      <c r="DA81" s="160"/>
      <c r="DB81" s="160"/>
      <c r="DC81" s="160"/>
      <c r="DD81" s="160"/>
      <c r="DE81" s="160"/>
      <c r="DF81" s="160"/>
      <c r="DG81" s="160"/>
      <c r="DH81" s="160"/>
      <c r="DI81" s="160"/>
      <c r="DJ81" s="160"/>
      <c r="DK81" s="160"/>
      <c r="DL81" s="160"/>
      <c r="DM81" s="160"/>
      <c r="DN81" s="160"/>
      <c r="DO81" s="160"/>
      <c r="DP81" s="160"/>
      <c r="DQ81" s="160"/>
      <c r="DR81" s="160"/>
      <c r="DS81" s="160"/>
      <c r="DT81" s="160"/>
      <c r="DU81" s="160"/>
      <c r="DV81" s="160"/>
      <c r="DW81" s="160"/>
      <c r="DX81" s="160"/>
      <c r="DY81" s="160"/>
      <c r="DZ81" s="160"/>
      <c r="EA81" s="160"/>
      <c r="EB81" s="160"/>
      <c r="EC81" s="160"/>
      <c r="ED81" s="160"/>
      <c r="EE81" s="160"/>
      <c r="EF81" s="160"/>
      <c r="EG81" s="160"/>
      <c r="EH81" s="160"/>
      <c r="EI81" s="160"/>
      <c r="EJ81" s="160"/>
      <c r="EK81" s="160"/>
      <c r="EL81" s="160"/>
      <c r="EM81" s="160"/>
      <c r="EN81" s="160"/>
      <c r="EO81" s="160"/>
      <c r="EP81" s="160"/>
      <c r="EQ81" s="160"/>
      <c r="ER81" s="160"/>
    </row>
    <row r="82" ht="107.25" customHeight="1">
      <c r="A82" s="114">
        <v>81.0</v>
      </c>
      <c r="B82" s="151" t="s">
        <v>308</v>
      </c>
      <c r="C82" s="152" t="s">
        <v>113</v>
      </c>
      <c r="D82" s="153" t="s">
        <v>114</v>
      </c>
      <c r="E82" s="154" t="s">
        <v>318</v>
      </c>
      <c r="F82" s="153" t="s">
        <v>847</v>
      </c>
      <c r="G82" s="155" t="s">
        <v>848</v>
      </c>
      <c r="H82" s="156" t="s">
        <v>849</v>
      </c>
      <c r="I82" s="157" t="s">
        <v>850</v>
      </c>
      <c r="J82" s="156" t="s">
        <v>851</v>
      </c>
      <c r="K82" s="157" t="s">
        <v>852</v>
      </c>
      <c r="L82" s="151" t="s">
        <v>403</v>
      </c>
      <c r="M82" s="151" t="s">
        <v>275</v>
      </c>
      <c r="N82" s="151" t="s">
        <v>45</v>
      </c>
      <c r="O82" s="151" t="s">
        <v>45</v>
      </c>
      <c r="P82" s="156"/>
      <c r="Q82" s="151" t="s">
        <v>291</v>
      </c>
      <c r="R82" s="158" t="s">
        <v>853</v>
      </c>
      <c r="S82" s="151" t="s">
        <v>240</v>
      </c>
      <c r="T82" s="159"/>
      <c r="U82" s="159"/>
      <c r="V82" s="159"/>
      <c r="W82" s="160"/>
      <c r="X82" s="160"/>
      <c r="Y82" s="160"/>
      <c r="Z82" s="160"/>
      <c r="AA82" s="160"/>
      <c r="AB82" s="160"/>
      <c r="AC82" s="160"/>
      <c r="AD82" s="160"/>
      <c r="AE82" s="160"/>
      <c r="AF82" s="160"/>
      <c r="AG82" s="160"/>
      <c r="AH82" s="160"/>
      <c r="AI82" s="160"/>
      <c r="AJ82" s="160"/>
      <c r="AK82" s="160"/>
      <c r="AL82" s="160"/>
      <c r="AM82" s="160"/>
      <c r="AN82" s="160"/>
      <c r="AO82" s="160"/>
      <c r="AP82" s="160"/>
      <c r="AQ82" s="160"/>
      <c r="AR82" s="160"/>
      <c r="AS82" s="160"/>
      <c r="AT82" s="160"/>
      <c r="AU82" s="160"/>
      <c r="AV82" s="160"/>
      <c r="AW82" s="160"/>
      <c r="AX82" s="160"/>
      <c r="AY82" s="160"/>
      <c r="AZ82" s="160"/>
      <c r="BA82" s="160"/>
      <c r="BB82" s="160"/>
      <c r="BC82" s="160"/>
      <c r="BD82" s="160"/>
      <c r="BE82" s="160"/>
      <c r="BF82" s="160"/>
      <c r="BG82" s="160"/>
      <c r="BH82" s="160"/>
      <c r="BI82" s="160"/>
      <c r="BJ82" s="160"/>
      <c r="BK82" s="160"/>
      <c r="BL82" s="160"/>
      <c r="BM82" s="160"/>
      <c r="BN82" s="160"/>
      <c r="BO82" s="160"/>
      <c r="BP82" s="160"/>
      <c r="BQ82" s="160"/>
      <c r="BR82" s="160"/>
      <c r="BS82" s="160"/>
      <c r="BT82" s="160"/>
      <c r="BU82" s="160"/>
      <c r="BV82" s="160"/>
      <c r="BW82" s="160"/>
      <c r="BX82" s="160"/>
      <c r="BY82" s="160"/>
      <c r="BZ82" s="160"/>
      <c r="CA82" s="160"/>
      <c r="CB82" s="160"/>
      <c r="CC82" s="160"/>
      <c r="CD82" s="160"/>
      <c r="CE82" s="160"/>
      <c r="CF82" s="160"/>
      <c r="CG82" s="160"/>
      <c r="CH82" s="160"/>
      <c r="CI82" s="160"/>
      <c r="CJ82" s="160"/>
      <c r="CK82" s="160"/>
      <c r="CL82" s="160"/>
      <c r="CM82" s="160"/>
      <c r="CN82" s="160"/>
      <c r="CO82" s="160"/>
      <c r="CP82" s="160"/>
      <c r="CQ82" s="160"/>
      <c r="CR82" s="160"/>
      <c r="CS82" s="160"/>
      <c r="CT82" s="160"/>
      <c r="CU82" s="160"/>
      <c r="CV82" s="160"/>
      <c r="CW82" s="160"/>
      <c r="CX82" s="160"/>
      <c r="CY82" s="160"/>
      <c r="CZ82" s="160"/>
      <c r="DA82" s="160"/>
      <c r="DB82" s="160"/>
      <c r="DC82" s="160"/>
      <c r="DD82" s="160"/>
      <c r="DE82" s="160"/>
      <c r="DF82" s="160"/>
      <c r="DG82" s="160"/>
      <c r="DH82" s="160"/>
      <c r="DI82" s="160"/>
      <c r="DJ82" s="160"/>
      <c r="DK82" s="160"/>
      <c r="DL82" s="160"/>
      <c r="DM82" s="160"/>
      <c r="DN82" s="160"/>
      <c r="DO82" s="160"/>
      <c r="DP82" s="160"/>
      <c r="DQ82" s="160"/>
      <c r="DR82" s="160"/>
      <c r="DS82" s="160"/>
      <c r="DT82" s="160"/>
      <c r="DU82" s="160"/>
      <c r="DV82" s="160"/>
      <c r="DW82" s="160"/>
      <c r="DX82" s="160"/>
      <c r="DY82" s="160"/>
      <c r="DZ82" s="160"/>
      <c r="EA82" s="160"/>
      <c r="EB82" s="160"/>
      <c r="EC82" s="160"/>
      <c r="ED82" s="160"/>
      <c r="EE82" s="160"/>
      <c r="EF82" s="160"/>
      <c r="EG82" s="160"/>
      <c r="EH82" s="160"/>
      <c r="EI82" s="160"/>
      <c r="EJ82" s="160"/>
      <c r="EK82" s="160"/>
      <c r="EL82" s="160"/>
      <c r="EM82" s="160"/>
      <c r="EN82" s="160"/>
      <c r="EO82" s="160"/>
      <c r="EP82" s="160"/>
      <c r="EQ82" s="160"/>
      <c r="ER82" s="160"/>
    </row>
    <row r="83" ht="107.25" customHeight="1">
      <c r="A83" s="114">
        <v>82.0</v>
      </c>
      <c r="B83" s="151" t="s">
        <v>308</v>
      </c>
      <c r="C83" s="152" t="s">
        <v>640</v>
      </c>
      <c r="D83" s="153" t="s">
        <v>641</v>
      </c>
      <c r="E83" s="154" t="s">
        <v>318</v>
      </c>
      <c r="F83" s="153" t="s">
        <v>847</v>
      </c>
      <c r="G83" s="155" t="s">
        <v>854</v>
      </c>
      <c r="H83" s="156" t="s">
        <v>855</v>
      </c>
      <c r="I83" s="157" t="s">
        <v>856</v>
      </c>
      <c r="J83" s="156" t="s">
        <v>857</v>
      </c>
      <c r="K83" s="157" t="s">
        <v>858</v>
      </c>
      <c r="L83" s="151" t="s">
        <v>403</v>
      </c>
      <c r="M83" s="151" t="s">
        <v>275</v>
      </c>
      <c r="N83" s="151" t="s">
        <v>45</v>
      </c>
      <c r="O83" s="151" t="s">
        <v>45</v>
      </c>
      <c r="P83" s="156"/>
      <c r="Q83" s="151" t="s">
        <v>291</v>
      </c>
      <c r="R83" s="158" t="s">
        <v>859</v>
      </c>
      <c r="S83" s="151" t="s">
        <v>240</v>
      </c>
      <c r="T83" s="159"/>
      <c r="U83" s="159"/>
      <c r="V83" s="159"/>
      <c r="W83" s="160"/>
      <c r="X83" s="160"/>
      <c r="Y83" s="160"/>
      <c r="Z83" s="160"/>
      <c r="AA83" s="160"/>
      <c r="AB83" s="160"/>
      <c r="AC83" s="160"/>
      <c r="AD83" s="160"/>
      <c r="AE83" s="160"/>
      <c r="AF83" s="160"/>
      <c r="AG83" s="160"/>
      <c r="AH83" s="160"/>
      <c r="AI83" s="160"/>
      <c r="AJ83" s="160"/>
      <c r="AK83" s="160"/>
      <c r="AL83" s="160"/>
      <c r="AM83" s="160"/>
      <c r="AN83" s="160"/>
      <c r="AO83" s="160"/>
      <c r="AP83" s="160"/>
      <c r="AQ83" s="160"/>
      <c r="AR83" s="160"/>
      <c r="AS83" s="160"/>
      <c r="AT83" s="160"/>
      <c r="AU83" s="160"/>
      <c r="AV83" s="160"/>
      <c r="AW83" s="160"/>
      <c r="AX83" s="160"/>
      <c r="AY83" s="160"/>
      <c r="AZ83" s="160"/>
      <c r="BA83" s="160"/>
      <c r="BB83" s="160"/>
      <c r="BC83" s="160"/>
      <c r="BD83" s="160"/>
      <c r="BE83" s="160"/>
      <c r="BF83" s="160"/>
      <c r="BG83" s="160"/>
      <c r="BH83" s="160"/>
      <c r="BI83" s="160"/>
      <c r="BJ83" s="160"/>
      <c r="BK83" s="160"/>
      <c r="BL83" s="160"/>
      <c r="BM83" s="160"/>
      <c r="BN83" s="160"/>
      <c r="BO83" s="160"/>
      <c r="BP83" s="160"/>
      <c r="BQ83" s="160"/>
      <c r="BR83" s="160"/>
      <c r="BS83" s="160"/>
      <c r="BT83" s="160"/>
      <c r="BU83" s="160"/>
      <c r="BV83" s="160"/>
      <c r="BW83" s="160"/>
      <c r="BX83" s="160"/>
      <c r="BY83" s="160"/>
      <c r="BZ83" s="160"/>
      <c r="CA83" s="160"/>
      <c r="CB83" s="160"/>
      <c r="CC83" s="160"/>
      <c r="CD83" s="160"/>
      <c r="CE83" s="160"/>
      <c r="CF83" s="160"/>
      <c r="CG83" s="160"/>
      <c r="CH83" s="160"/>
      <c r="CI83" s="160"/>
      <c r="CJ83" s="160"/>
      <c r="CK83" s="160"/>
      <c r="CL83" s="160"/>
      <c r="CM83" s="160"/>
      <c r="CN83" s="160"/>
      <c r="CO83" s="160"/>
      <c r="CP83" s="160"/>
      <c r="CQ83" s="160"/>
      <c r="CR83" s="160"/>
      <c r="CS83" s="160"/>
      <c r="CT83" s="160"/>
      <c r="CU83" s="160"/>
      <c r="CV83" s="160"/>
      <c r="CW83" s="160"/>
      <c r="CX83" s="160"/>
      <c r="CY83" s="160"/>
      <c r="CZ83" s="160"/>
      <c r="DA83" s="160"/>
      <c r="DB83" s="160"/>
      <c r="DC83" s="160"/>
      <c r="DD83" s="160"/>
      <c r="DE83" s="160"/>
      <c r="DF83" s="160"/>
      <c r="DG83" s="160"/>
      <c r="DH83" s="160"/>
      <c r="DI83" s="160"/>
      <c r="DJ83" s="160"/>
      <c r="DK83" s="160"/>
      <c r="DL83" s="160"/>
      <c r="DM83" s="160"/>
      <c r="DN83" s="160"/>
      <c r="DO83" s="160"/>
      <c r="DP83" s="160"/>
      <c r="DQ83" s="160"/>
      <c r="DR83" s="160"/>
      <c r="DS83" s="160"/>
      <c r="DT83" s="160"/>
      <c r="DU83" s="160"/>
      <c r="DV83" s="160"/>
      <c r="DW83" s="160"/>
      <c r="DX83" s="160"/>
      <c r="DY83" s="160"/>
      <c r="DZ83" s="160"/>
      <c r="EA83" s="160"/>
      <c r="EB83" s="160"/>
      <c r="EC83" s="160"/>
      <c r="ED83" s="160"/>
      <c r="EE83" s="160"/>
      <c r="EF83" s="160"/>
      <c r="EG83" s="160"/>
      <c r="EH83" s="160"/>
      <c r="EI83" s="160"/>
      <c r="EJ83" s="160"/>
      <c r="EK83" s="160"/>
      <c r="EL83" s="160"/>
      <c r="EM83" s="160"/>
      <c r="EN83" s="160"/>
      <c r="EO83" s="160"/>
      <c r="EP83" s="160"/>
      <c r="EQ83" s="160"/>
      <c r="ER83" s="160"/>
    </row>
    <row r="84" ht="107.25" customHeight="1">
      <c r="A84" s="114">
        <v>83.0</v>
      </c>
      <c r="B84" s="151" t="s">
        <v>860</v>
      </c>
      <c r="C84" s="152" t="s">
        <v>183</v>
      </c>
      <c r="D84" s="153" t="s">
        <v>184</v>
      </c>
      <c r="E84" s="154" t="s">
        <v>229</v>
      </c>
      <c r="F84" s="153" t="s">
        <v>861</v>
      </c>
      <c r="G84" s="155" t="s">
        <v>862</v>
      </c>
      <c r="H84" s="156" t="s">
        <v>863</v>
      </c>
      <c r="I84" s="157" t="s">
        <v>864</v>
      </c>
      <c r="J84" s="156" t="s">
        <v>865</v>
      </c>
      <c r="K84" s="157" t="s">
        <v>866</v>
      </c>
      <c r="L84" s="151" t="s">
        <v>314</v>
      </c>
      <c r="M84" s="151" t="s">
        <v>237</v>
      </c>
      <c r="N84" s="151" t="s">
        <v>45</v>
      </c>
      <c r="O84" s="151" t="s">
        <v>47</v>
      </c>
      <c r="P84" s="156"/>
      <c r="Q84" s="151" t="s">
        <v>249</v>
      </c>
      <c r="R84" s="158" t="s">
        <v>867</v>
      </c>
      <c r="S84" s="151" t="s">
        <v>240</v>
      </c>
      <c r="T84" s="159"/>
      <c r="U84" s="159"/>
      <c r="V84" s="159"/>
      <c r="W84" s="160"/>
      <c r="X84" s="160"/>
      <c r="Y84" s="160"/>
      <c r="Z84" s="160"/>
      <c r="AA84" s="160"/>
      <c r="AB84" s="160"/>
      <c r="AC84" s="160"/>
      <c r="AD84" s="160"/>
      <c r="AE84" s="160"/>
      <c r="AF84" s="160"/>
      <c r="AG84" s="160"/>
      <c r="AH84" s="160"/>
      <c r="AI84" s="160"/>
      <c r="AJ84" s="160"/>
      <c r="AK84" s="160"/>
      <c r="AL84" s="160"/>
      <c r="AM84" s="160"/>
      <c r="AN84" s="160"/>
      <c r="AO84" s="160"/>
      <c r="AP84" s="160"/>
      <c r="AQ84" s="160"/>
      <c r="AR84" s="160"/>
      <c r="AS84" s="160"/>
      <c r="AT84" s="160"/>
      <c r="AU84" s="160"/>
      <c r="AV84" s="160"/>
      <c r="AW84" s="160"/>
      <c r="AX84" s="160"/>
      <c r="AY84" s="160"/>
      <c r="AZ84" s="160"/>
      <c r="BA84" s="160"/>
      <c r="BB84" s="160"/>
      <c r="BC84" s="160"/>
      <c r="BD84" s="160"/>
      <c r="BE84" s="160"/>
      <c r="BF84" s="160"/>
      <c r="BG84" s="160"/>
      <c r="BH84" s="160"/>
      <c r="BI84" s="160"/>
      <c r="BJ84" s="160"/>
      <c r="BK84" s="160"/>
      <c r="BL84" s="160"/>
      <c r="BM84" s="160"/>
      <c r="BN84" s="160"/>
      <c r="BO84" s="160"/>
      <c r="BP84" s="160"/>
      <c r="BQ84" s="160"/>
      <c r="BR84" s="160"/>
      <c r="BS84" s="160"/>
      <c r="BT84" s="160"/>
      <c r="BU84" s="160"/>
      <c r="BV84" s="160"/>
      <c r="BW84" s="160"/>
      <c r="BX84" s="160"/>
      <c r="BY84" s="160"/>
      <c r="BZ84" s="160"/>
      <c r="CA84" s="160"/>
      <c r="CB84" s="160"/>
      <c r="CC84" s="160"/>
      <c r="CD84" s="160"/>
      <c r="CE84" s="160"/>
      <c r="CF84" s="160"/>
      <c r="CG84" s="160"/>
      <c r="CH84" s="160"/>
      <c r="CI84" s="160"/>
      <c r="CJ84" s="160"/>
      <c r="CK84" s="160"/>
      <c r="CL84" s="160"/>
      <c r="CM84" s="160"/>
      <c r="CN84" s="160"/>
      <c r="CO84" s="160"/>
      <c r="CP84" s="160"/>
      <c r="CQ84" s="160"/>
      <c r="CR84" s="160"/>
      <c r="CS84" s="160"/>
      <c r="CT84" s="160"/>
      <c r="CU84" s="160"/>
      <c r="CV84" s="160"/>
      <c r="CW84" s="160"/>
      <c r="CX84" s="160"/>
      <c r="CY84" s="160"/>
      <c r="CZ84" s="160"/>
      <c r="DA84" s="160"/>
      <c r="DB84" s="160"/>
      <c r="DC84" s="160"/>
      <c r="DD84" s="160"/>
      <c r="DE84" s="160"/>
      <c r="DF84" s="160"/>
      <c r="DG84" s="160"/>
      <c r="DH84" s="160"/>
      <c r="DI84" s="160"/>
      <c r="DJ84" s="160"/>
      <c r="DK84" s="160"/>
      <c r="DL84" s="160"/>
      <c r="DM84" s="160"/>
      <c r="DN84" s="160"/>
      <c r="DO84" s="160"/>
      <c r="DP84" s="160"/>
      <c r="DQ84" s="160"/>
      <c r="DR84" s="160"/>
      <c r="DS84" s="160"/>
      <c r="DT84" s="160"/>
      <c r="DU84" s="160"/>
      <c r="DV84" s="160"/>
      <c r="DW84" s="160"/>
      <c r="DX84" s="160"/>
      <c r="DY84" s="160"/>
      <c r="DZ84" s="160"/>
      <c r="EA84" s="160"/>
      <c r="EB84" s="160"/>
      <c r="EC84" s="160"/>
      <c r="ED84" s="160"/>
      <c r="EE84" s="160"/>
      <c r="EF84" s="160"/>
      <c r="EG84" s="160"/>
      <c r="EH84" s="160"/>
      <c r="EI84" s="160"/>
      <c r="EJ84" s="160"/>
      <c r="EK84" s="160"/>
      <c r="EL84" s="160"/>
      <c r="EM84" s="160"/>
      <c r="EN84" s="160"/>
      <c r="EO84" s="160"/>
      <c r="EP84" s="160"/>
      <c r="EQ84" s="160"/>
      <c r="ER84" s="160"/>
    </row>
    <row r="85" ht="107.25" customHeight="1">
      <c r="A85" s="114">
        <v>84.0</v>
      </c>
      <c r="B85" s="151" t="s">
        <v>868</v>
      </c>
      <c r="C85" s="152" t="s">
        <v>183</v>
      </c>
      <c r="D85" s="153" t="s">
        <v>184</v>
      </c>
      <c r="E85" s="154" t="s">
        <v>229</v>
      </c>
      <c r="F85" s="153" t="s">
        <v>861</v>
      </c>
      <c r="G85" s="155" t="s">
        <v>869</v>
      </c>
      <c r="H85" s="156" t="s">
        <v>870</v>
      </c>
      <c r="I85" s="157" t="s">
        <v>871</v>
      </c>
      <c r="J85" s="156" t="s">
        <v>872</v>
      </c>
      <c r="K85" s="157" t="s">
        <v>873</v>
      </c>
      <c r="L85" s="151" t="s">
        <v>874</v>
      </c>
      <c r="M85" s="151" t="s">
        <v>237</v>
      </c>
      <c r="N85" s="151" t="s">
        <v>45</v>
      </c>
      <c r="O85" s="151" t="s">
        <v>45</v>
      </c>
      <c r="P85" s="156"/>
      <c r="Q85" s="151" t="s">
        <v>354</v>
      </c>
      <c r="R85" s="158" t="s">
        <v>875</v>
      </c>
      <c r="S85" s="151" t="s">
        <v>240</v>
      </c>
      <c r="T85" s="159"/>
      <c r="U85" s="159"/>
      <c r="V85" s="159"/>
      <c r="W85" s="160"/>
      <c r="X85" s="160"/>
      <c r="Y85" s="160"/>
      <c r="Z85" s="160"/>
      <c r="AA85" s="160"/>
      <c r="AB85" s="160"/>
      <c r="AC85" s="160"/>
      <c r="AD85" s="160"/>
      <c r="AE85" s="160"/>
      <c r="AF85" s="160"/>
      <c r="AG85" s="160"/>
      <c r="AH85" s="160"/>
      <c r="AI85" s="160"/>
      <c r="AJ85" s="160"/>
      <c r="AK85" s="160"/>
      <c r="AL85" s="160"/>
      <c r="AM85" s="160"/>
      <c r="AN85" s="160"/>
      <c r="AO85" s="160"/>
      <c r="AP85" s="160"/>
      <c r="AQ85" s="160"/>
      <c r="AR85" s="160"/>
      <c r="AS85" s="160"/>
      <c r="AT85" s="160"/>
      <c r="AU85" s="160"/>
      <c r="AV85" s="160"/>
      <c r="AW85" s="160"/>
      <c r="AX85" s="160"/>
      <c r="AY85" s="160"/>
      <c r="AZ85" s="160"/>
      <c r="BA85" s="160"/>
      <c r="BB85" s="160"/>
      <c r="BC85" s="160"/>
      <c r="BD85" s="160"/>
      <c r="BE85" s="160"/>
      <c r="BF85" s="160"/>
      <c r="BG85" s="160"/>
      <c r="BH85" s="160"/>
      <c r="BI85" s="160"/>
      <c r="BJ85" s="160"/>
      <c r="BK85" s="160"/>
      <c r="BL85" s="160"/>
      <c r="BM85" s="160"/>
      <c r="BN85" s="160"/>
      <c r="BO85" s="160"/>
      <c r="BP85" s="160"/>
      <c r="BQ85" s="160"/>
      <c r="BR85" s="160"/>
      <c r="BS85" s="160"/>
      <c r="BT85" s="160"/>
      <c r="BU85" s="160"/>
      <c r="BV85" s="160"/>
      <c r="BW85" s="160"/>
      <c r="BX85" s="160"/>
      <c r="BY85" s="160"/>
      <c r="BZ85" s="160"/>
      <c r="CA85" s="160"/>
      <c r="CB85" s="160"/>
      <c r="CC85" s="160"/>
      <c r="CD85" s="160"/>
      <c r="CE85" s="160"/>
      <c r="CF85" s="160"/>
      <c r="CG85" s="160"/>
      <c r="CH85" s="160"/>
      <c r="CI85" s="160"/>
      <c r="CJ85" s="160"/>
      <c r="CK85" s="160"/>
      <c r="CL85" s="160"/>
      <c r="CM85" s="160"/>
      <c r="CN85" s="160"/>
      <c r="CO85" s="160"/>
      <c r="CP85" s="160"/>
      <c r="CQ85" s="160"/>
      <c r="CR85" s="160"/>
      <c r="CS85" s="160"/>
      <c r="CT85" s="160"/>
      <c r="CU85" s="160"/>
      <c r="CV85" s="160"/>
      <c r="CW85" s="160"/>
      <c r="CX85" s="160"/>
      <c r="CY85" s="160"/>
      <c r="CZ85" s="160"/>
      <c r="DA85" s="160"/>
      <c r="DB85" s="160"/>
      <c r="DC85" s="160"/>
      <c r="DD85" s="160"/>
      <c r="DE85" s="160"/>
      <c r="DF85" s="160"/>
      <c r="DG85" s="160"/>
      <c r="DH85" s="160"/>
      <c r="DI85" s="160"/>
      <c r="DJ85" s="160"/>
      <c r="DK85" s="160"/>
      <c r="DL85" s="160"/>
      <c r="DM85" s="160"/>
      <c r="DN85" s="160"/>
      <c r="DO85" s="160"/>
      <c r="DP85" s="160"/>
      <c r="DQ85" s="160"/>
      <c r="DR85" s="160"/>
      <c r="DS85" s="160"/>
      <c r="DT85" s="160"/>
      <c r="DU85" s="160"/>
      <c r="DV85" s="160"/>
      <c r="DW85" s="160"/>
      <c r="DX85" s="160"/>
      <c r="DY85" s="160"/>
      <c r="DZ85" s="160"/>
      <c r="EA85" s="160"/>
      <c r="EB85" s="160"/>
      <c r="EC85" s="160"/>
      <c r="ED85" s="160"/>
      <c r="EE85" s="160"/>
      <c r="EF85" s="160"/>
      <c r="EG85" s="160"/>
      <c r="EH85" s="160"/>
      <c r="EI85" s="160"/>
      <c r="EJ85" s="160"/>
      <c r="EK85" s="160"/>
      <c r="EL85" s="160"/>
      <c r="EM85" s="160"/>
      <c r="EN85" s="160"/>
      <c r="EO85" s="160"/>
      <c r="EP85" s="160"/>
      <c r="EQ85" s="160"/>
      <c r="ER85" s="160"/>
    </row>
    <row r="86" ht="107.25" customHeight="1">
      <c r="A86" s="114">
        <v>85.0</v>
      </c>
      <c r="B86" s="151" t="s">
        <v>860</v>
      </c>
      <c r="C86" s="152" t="s">
        <v>211</v>
      </c>
      <c r="D86" s="153" t="s">
        <v>212</v>
      </c>
      <c r="E86" s="154" t="s">
        <v>318</v>
      </c>
      <c r="F86" s="153" t="s">
        <v>861</v>
      </c>
      <c r="G86" s="155" t="s">
        <v>862</v>
      </c>
      <c r="H86" s="156" t="s">
        <v>876</v>
      </c>
      <c r="I86" s="157" t="s">
        <v>877</v>
      </c>
      <c r="J86" s="156" t="s">
        <v>878</v>
      </c>
      <c r="K86" s="157" t="s">
        <v>879</v>
      </c>
      <c r="L86" s="151" t="s">
        <v>314</v>
      </c>
      <c r="M86" s="151" t="s">
        <v>237</v>
      </c>
      <c r="N86" s="151" t="s">
        <v>45</v>
      </c>
      <c r="O86" s="151" t="s">
        <v>47</v>
      </c>
      <c r="P86" s="156" t="s">
        <v>880</v>
      </c>
      <c r="Q86" s="151" t="s">
        <v>249</v>
      </c>
      <c r="R86" s="158" t="s">
        <v>881</v>
      </c>
      <c r="S86" s="151" t="s">
        <v>240</v>
      </c>
      <c r="T86" s="159"/>
      <c r="U86" s="159"/>
      <c r="V86" s="159"/>
      <c r="W86" s="160"/>
      <c r="X86" s="160"/>
      <c r="Y86" s="160"/>
      <c r="Z86" s="160"/>
      <c r="AA86" s="160"/>
      <c r="AB86" s="160"/>
      <c r="AC86" s="160"/>
      <c r="AD86" s="160"/>
      <c r="AE86" s="160"/>
      <c r="AF86" s="160"/>
      <c r="AG86" s="160"/>
      <c r="AH86" s="160"/>
      <c r="AI86" s="160"/>
      <c r="AJ86" s="160"/>
      <c r="AK86" s="160"/>
      <c r="AL86" s="160"/>
      <c r="AM86" s="160"/>
      <c r="AN86" s="160"/>
      <c r="AO86" s="160"/>
      <c r="AP86" s="160"/>
      <c r="AQ86" s="160"/>
      <c r="AR86" s="160"/>
      <c r="AS86" s="160"/>
      <c r="AT86" s="160"/>
      <c r="AU86" s="160"/>
      <c r="AV86" s="160"/>
      <c r="AW86" s="160"/>
      <c r="AX86" s="160"/>
      <c r="AY86" s="160"/>
      <c r="AZ86" s="160"/>
      <c r="BA86" s="160"/>
      <c r="BB86" s="160"/>
      <c r="BC86" s="160"/>
      <c r="BD86" s="160"/>
      <c r="BE86" s="160"/>
      <c r="BF86" s="160"/>
      <c r="BG86" s="160"/>
      <c r="BH86" s="160"/>
      <c r="BI86" s="160"/>
      <c r="BJ86" s="160"/>
      <c r="BK86" s="160"/>
      <c r="BL86" s="160"/>
      <c r="BM86" s="160"/>
      <c r="BN86" s="160"/>
      <c r="BO86" s="160"/>
      <c r="BP86" s="160"/>
      <c r="BQ86" s="160"/>
      <c r="BR86" s="160"/>
      <c r="BS86" s="160"/>
      <c r="BT86" s="160"/>
      <c r="BU86" s="160"/>
      <c r="BV86" s="160"/>
      <c r="BW86" s="160"/>
      <c r="BX86" s="160"/>
      <c r="BY86" s="160"/>
      <c r="BZ86" s="160"/>
      <c r="CA86" s="160"/>
      <c r="CB86" s="160"/>
      <c r="CC86" s="160"/>
      <c r="CD86" s="160"/>
      <c r="CE86" s="160"/>
      <c r="CF86" s="160"/>
      <c r="CG86" s="160"/>
      <c r="CH86" s="160"/>
      <c r="CI86" s="160"/>
      <c r="CJ86" s="160"/>
      <c r="CK86" s="160"/>
      <c r="CL86" s="160"/>
      <c r="CM86" s="160"/>
      <c r="CN86" s="160"/>
      <c r="CO86" s="160"/>
      <c r="CP86" s="160"/>
      <c r="CQ86" s="160"/>
      <c r="CR86" s="160"/>
      <c r="CS86" s="160"/>
      <c r="CT86" s="160"/>
      <c r="CU86" s="160"/>
      <c r="CV86" s="160"/>
      <c r="CW86" s="160"/>
      <c r="CX86" s="160"/>
      <c r="CY86" s="160"/>
      <c r="CZ86" s="160"/>
      <c r="DA86" s="160"/>
      <c r="DB86" s="160"/>
      <c r="DC86" s="160"/>
      <c r="DD86" s="160"/>
      <c r="DE86" s="160"/>
      <c r="DF86" s="160"/>
      <c r="DG86" s="160"/>
      <c r="DH86" s="160"/>
      <c r="DI86" s="160"/>
      <c r="DJ86" s="160"/>
      <c r="DK86" s="160"/>
      <c r="DL86" s="160"/>
      <c r="DM86" s="160"/>
      <c r="DN86" s="160"/>
      <c r="DO86" s="160"/>
      <c r="DP86" s="160"/>
      <c r="DQ86" s="160"/>
      <c r="DR86" s="160"/>
      <c r="DS86" s="160"/>
      <c r="DT86" s="160"/>
      <c r="DU86" s="160"/>
      <c r="DV86" s="160"/>
      <c r="DW86" s="160"/>
      <c r="DX86" s="160"/>
      <c r="DY86" s="160"/>
      <c r="DZ86" s="160"/>
      <c r="EA86" s="160"/>
      <c r="EB86" s="160"/>
      <c r="EC86" s="160"/>
      <c r="ED86" s="160"/>
      <c r="EE86" s="160"/>
      <c r="EF86" s="160"/>
      <c r="EG86" s="160"/>
      <c r="EH86" s="160"/>
      <c r="EI86" s="160"/>
      <c r="EJ86" s="160"/>
      <c r="EK86" s="160"/>
      <c r="EL86" s="160"/>
      <c r="EM86" s="160"/>
      <c r="EN86" s="160"/>
      <c r="EO86" s="160"/>
      <c r="EP86" s="160"/>
      <c r="EQ86" s="160"/>
      <c r="ER86" s="160"/>
    </row>
    <row r="87" ht="107.25" customHeight="1">
      <c r="A87" s="114">
        <v>86.0</v>
      </c>
      <c r="B87" s="151" t="s">
        <v>860</v>
      </c>
      <c r="C87" s="152" t="s">
        <v>317</v>
      </c>
      <c r="D87" s="153" t="s">
        <v>882</v>
      </c>
      <c r="E87" s="154" t="s">
        <v>318</v>
      </c>
      <c r="F87" s="153" t="s">
        <v>861</v>
      </c>
      <c r="G87" s="155" t="s">
        <v>862</v>
      </c>
      <c r="H87" s="156" t="s">
        <v>883</v>
      </c>
      <c r="I87" s="157" t="s">
        <v>884</v>
      </c>
      <c r="J87" s="156" t="s">
        <v>885</v>
      </c>
      <c r="K87" s="157" t="s">
        <v>886</v>
      </c>
      <c r="L87" s="151" t="s">
        <v>314</v>
      </c>
      <c r="M87" s="151" t="s">
        <v>237</v>
      </c>
      <c r="N87" s="151" t="s">
        <v>45</v>
      </c>
      <c r="O87" s="151" t="s">
        <v>47</v>
      </c>
      <c r="P87" s="156" t="s">
        <v>887</v>
      </c>
      <c r="Q87" s="151" t="s">
        <v>249</v>
      </c>
      <c r="R87" s="158" t="s">
        <v>888</v>
      </c>
      <c r="S87" s="151" t="s">
        <v>240</v>
      </c>
      <c r="T87" s="159"/>
      <c r="U87" s="159"/>
      <c r="V87" s="159"/>
      <c r="W87" s="160"/>
      <c r="X87" s="160"/>
      <c r="Y87" s="160"/>
      <c r="Z87" s="160"/>
      <c r="AA87" s="160"/>
      <c r="AB87" s="160"/>
      <c r="AC87" s="160"/>
      <c r="AD87" s="160"/>
      <c r="AE87" s="160"/>
      <c r="AF87" s="160"/>
      <c r="AG87" s="160"/>
      <c r="AH87" s="160"/>
      <c r="AI87" s="160"/>
      <c r="AJ87" s="160"/>
      <c r="AK87" s="160"/>
      <c r="AL87" s="160"/>
      <c r="AM87" s="160"/>
      <c r="AN87" s="160"/>
      <c r="AO87" s="160"/>
      <c r="AP87" s="160"/>
      <c r="AQ87" s="160"/>
      <c r="AR87" s="160"/>
      <c r="AS87" s="160"/>
      <c r="AT87" s="160"/>
      <c r="AU87" s="160"/>
      <c r="AV87" s="160"/>
      <c r="AW87" s="160"/>
      <c r="AX87" s="160"/>
      <c r="AY87" s="160"/>
      <c r="AZ87" s="160"/>
      <c r="BA87" s="160"/>
      <c r="BB87" s="160"/>
      <c r="BC87" s="160"/>
      <c r="BD87" s="160"/>
      <c r="BE87" s="160"/>
      <c r="BF87" s="160"/>
      <c r="BG87" s="160"/>
      <c r="BH87" s="160"/>
      <c r="BI87" s="160"/>
      <c r="BJ87" s="160"/>
      <c r="BK87" s="160"/>
      <c r="BL87" s="160"/>
      <c r="BM87" s="160"/>
      <c r="BN87" s="160"/>
      <c r="BO87" s="160"/>
      <c r="BP87" s="160"/>
      <c r="BQ87" s="160"/>
      <c r="BR87" s="160"/>
      <c r="BS87" s="160"/>
      <c r="BT87" s="160"/>
      <c r="BU87" s="160"/>
      <c r="BV87" s="160"/>
      <c r="BW87" s="160"/>
      <c r="BX87" s="160"/>
      <c r="BY87" s="160"/>
      <c r="BZ87" s="160"/>
      <c r="CA87" s="160"/>
      <c r="CB87" s="160"/>
      <c r="CC87" s="160"/>
      <c r="CD87" s="160"/>
      <c r="CE87" s="160"/>
      <c r="CF87" s="160"/>
      <c r="CG87" s="160"/>
      <c r="CH87" s="160"/>
      <c r="CI87" s="160"/>
      <c r="CJ87" s="160"/>
      <c r="CK87" s="160"/>
      <c r="CL87" s="160"/>
      <c r="CM87" s="160"/>
      <c r="CN87" s="160"/>
      <c r="CO87" s="160"/>
      <c r="CP87" s="160"/>
      <c r="CQ87" s="160"/>
      <c r="CR87" s="160"/>
      <c r="CS87" s="160"/>
      <c r="CT87" s="160"/>
      <c r="CU87" s="160"/>
      <c r="CV87" s="160"/>
      <c r="CW87" s="160"/>
      <c r="CX87" s="160"/>
      <c r="CY87" s="160"/>
      <c r="CZ87" s="160"/>
      <c r="DA87" s="160"/>
      <c r="DB87" s="160"/>
      <c r="DC87" s="160"/>
      <c r="DD87" s="160"/>
      <c r="DE87" s="160"/>
      <c r="DF87" s="160"/>
      <c r="DG87" s="160"/>
      <c r="DH87" s="160"/>
      <c r="DI87" s="160"/>
      <c r="DJ87" s="160"/>
      <c r="DK87" s="160"/>
      <c r="DL87" s="160"/>
      <c r="DM87" s="160"/>
      <c r="DN87" s="160"/>
      <c r="DO87" s="160"/>
      <c r="DP87" s="160"/>
      <c r="DQ87" s="160"/>
      <c r="DR87" s="160"/>
      <c r="DS87" s="160"/>
      <c r="DT87" s="160"/>
      <c r="DU87" s="160"/>
      <c r="DV87" s="160"/>
      <c r="DW87" s="160"/>
      <c r="DX87" s="160"/>
      <c r="DY87" s="160"/>
      <c r="DZ87" s="160"/>
      <c r="EA87" s="160"/>
      <c r="EB87" s="160"/>
      <c r="EC87" s="160"/>
      <c r="ED87" s="160"/>
      <c r="EE87" s="160"/>
      <c r="EF87" s="160"/>
      <c r="EG87" s="160"/>
      <c r="EH87" s="160"/>
      <c r="EI87" s="160"/>
      <c r="EJ87" s="160"/>
      <c r="EK87" s="160"/>
      <c r="EL87" s="160"/>
      <c r="EM87" s="160"/>
      <c r="EN87" s="160"/>
      <c r="EO87" s="160"/>
      <c r="EP87" s="160"/>
      <c r="EQ87" s="160"/>
      <c r="ER87" s="160"/>
    </row>
    <row r="88" ht="107.25" customHeight="1">
      <c r="A88" s="114">
        <v>87.0</v>
      </c>
      <c r="B88" s="151" t="s">
        <v>860</v>
      </c>
      <c r="C88" s="152" t="s">
        <v>889</v>
      </c>
      <c r="D88" s="153" t="s">
        <v>890</v>
      </c>
      <c r="E88" s="154" t="s">
        <v>229</v>
      </c>
      <c r="F88" s="153" t="s">
        <v>891</v>
      </c>
      <c r="G88" s="155" t="s">
        <v>862</v>
      </c>
      <c r="H88" s="156" t="s">
        <v>892</v>
      </c>
      <c r="I88" s="157" t="s">
        <v>893</v>
      </c>
      <c r="J88" s="156" t="s">
        <v>894</v>
      </c>
      <c r="K88" s="157" t="s">
        <v>895</v>
      </c>
      <c r="L88" s="151" t="s">
        <v>314</v>
      </c>
      <c r="M88" s="151" t="s">
        <v>237</v>
      </c>
      <c r="N88" s="151" t="s">
        <v>45</v>
      </c>
      <c r="O88" s="151" t="s">
        <v>47</v>
      </c>
      <c r="P88" s="156" t="s">
        <v>896</v>
      </c>
      <c r="Q88" s="151" t="s">
        <v>249</v>
      </c>
      <c r="R88" s="158" t="s">
        <v>897</v>
      </c>
      <c r="S88" s="151" t="s">
        <v>240</v>
      </c>
      <c r="T88" s="159"/>
      <c r="U88" s="159"/>
      <c r="V88" s="159"/>
      <c r="W88" s="160"/>
      <c r="X88" s="160"/>
      <c r="Y88" s="160"/>
      <c r="Z88" s="160"/>
      <c r="AA88" s="160"/>
      <c r="AB88" s="160"/>
      <c r="AC88" s="160"/>
      <c r="AD88" s="160"/>
      <c r="AE88" s="160"/>
      <c r="AF88" s="160"/>
      <c r="AG88" s="160"/>
      <c r="AH88" s="160"/>
      <c r="AI88" s="160"/>
      <c r="AJ88" s="160"/>
      <c r="AK88" s="160"/>
      <c r="AL88" s="160"/>
      <c r="AM88" s="160"/>
      <c r="AN88" s="160"/>
      <c r="AO88" s="160"/>
      <c r="AP88" s="160"/>
      <c r="AQ88" s="160"/>
      <c r="AR88" s="160"/>
      <c r="AS88" s="160"/>
      <c r="AT88" s="160"/>
      <c r="AU88" s="160"/>
      <c r="AV88" s="160"/>
      <c r="AW88" s="160"/>
      <c r="AX88" s="160"/>
      <c r="AY88" s="160"/>
      <c r="AZ88" s="160"/>
      <c r="BA88" s="160"/>
      <c r="BB88" s="160"/>
      <c r="BC88" s="160"/>
      <c r="BD88" s="160"/>
      <c r="BE88" s="160"/>
      <c r="BF88" s="160"/>
      <c r="BG88" s="160"/>
      <c r="BH88" s="160"/>
      <c r="BI88" s="160"/>
      <c r="BJ88" s="160"/>
      <c r="BK88" s="160"/>
      <c r="BL88" s="160"/>
      <c r="BM88" s="160"/>
      <c r="BN88" s="160"/>
      <c r="BO88" s="160"/>
      <c r="BP88" s="160"/>
      <c r="BQ88" s="160"/>
      <c r="BR88" s="160"/>
      <c r="BS88" s="160"/>
      <c r="BT88" s="160"/>
      <c r="BU88" s="160"/>
      <c r="BV88" s="160"/>
      <c r="BW88" s="160"/>
      <c r="BX88" s="160"/>
      <c r="BY88" s="160"/>
      <c r="BZ88" s="160"/>
      <c r="CA88" s="160"/>
      <c r="CB88" s="160"/>
      <c r="CC88" s="160"/>
      <c r="CD88" s="160"/>
      <c r="CE88" s="160"/>
      <c r="CF88" s="160"/>
      <c r="CG88" s="160"/>
      <c r="CH88" s="160"/>
      <c r="CI88" s="160"/>
      <c r="CJ88" s="160"/>
      <c r="CK88" s="160"/>
      <c r="CL88" s="160"/>
      <c r="CM88" s="160"/>
      <c r="CN88" s="160"/>
      <c r="CO88" s="160"/>
      <c r="CP88" s="160"/>
      <c r="CQ88" s="160"/>
      <c r="CR88" s="160"/>
      <c r="CS88" s="160"/>
      <c r="CT88" s="160"/>
      <c r="CU88" s="160"/>
      <c r="CV88" s="160"/>
      <c r="CW88" s="160"/>
      <c r="CX88" s="160"/>
      <c r="CY88" s="160"/>
      <c r="CZ88" s="160"/>
      <c r="DA88" s="160"/>
      <c r="DB88" s="160"/>
      <c r="DC88" s="160"/>
      <c r="DD88" s="160"/>
      <c r="DE88" s="160"/>
      <c r="DF88" s="160"/>
      <c r="DG88" s="160"/>
      <c r="DH88" s="160"/>
      <c r="DI88" s="160"/>
      <c r="DJ88" s="160"/>
      <c r="DK88" s="160"/>
      <c r="DL88" s="160"/>
      <c r="DM88" s="160"/>
      <c r="DN88" s="160"/>
      <c r="DO88" s="160"/>
      <c r="DP88" s="160"/>
      <c r="DQ88" s="160"/>
      <c r="DR88" s="160"/>
      <c r="DS88" s="160"/>
      <c r="DT88" s="160"/>
      <c r="DU88" s="160"/>
      <c r="DV88" s="160"/>
      <c r="DW88" s="160"/>
      <c r="DX88" s="160"/>
      <c r="DY88" s="160"/>
      <c r="DZ88" s="160"/>
      <c r="EA88" s="160"/>
      <c r="EB88" s="160"/>
      <c r="EC88" s="160"/>
      <c r="ED88" s="160"/>
      <c r="EE88" s="160"/>
      <c r="EF88" s="160"/>
      <c r="EG88" s="160"/>
      <c r="EH88" s="160"/>
      <c r="EI88" s="160"/>
      <c r="EJ88" s="160"/>
      <c r="EK88" s="160"/>
      <c r="EL88" s="160"/>
      <c r="EM88" s="160"/>
      <c r="EN88" s="160"/>
      <c r="EO88" s="160"/>
      <c r="EP88" s="160"/>
      <c r="EQ88" s="160"/>
      <c r="ER88" s="160"/>
    </row>
    <row r="89" ht="107.25" customHeight="1">
      <c r="A89" s="114">
        <v>88.0</v>
      </c>
      <c r="B89" s="151" t="s">
        <v>763</v>
      </c>
      <c r="C89" s="152" t="s">
        <v>197</v>
      </c>
      <c r="D89" s="153" t="s">
        <v>198</v>
      </c>
      <c r="E89" s="154" t="s">
        <v>318</v>
      </c>
      <c r="F89" s="153" t="s">
        <v>861</v>
      </c>
      <c r="G89" s="155" t="s">
        <v>764</v>
      </c>
      <c r="H89" s="156" t="s">
        <v>898</v>
      </c>
      <c r="I89" s="157" t="s">
        <v>899</v>
      </c>
      <c r="J89" s="156" t="s">
        <v>900</v>
      </c>
      <c r="K89" s="157" t="s">
        <v>901</v>
      </c>
      <c r="L89" s="151" t="s">
        <v>385</v>
      </c>
      <c r="M89" s="151" t="s">
        <v>237</v>
      </c>
      <c r="N89" s="151" t="s">
        <v>47</v>
      </c>
      <c r="O89" s="151" t="s">
        <v>45</v>
      </c>
      <c r="P89" s="156" t="s">
        <v>902</v>
      </c>
      <c r="Q89" s="151" t="s">
        <v>354</v>
      </c>
      <c r="R89" s="158" t="s">
        <v>903</v>
      </c>
      <c r="S89" s="151" t="s">
        <v>240</v>
      </c>
      <c r="T89" s="159"/>
      <c r="U89" s="159"/>
      <c r="V89" s="159"/>
      <c r="W89" s="160"/>
      <c r="X89" s="160"/>
      <c r="Y89" s="160"/>
      <c r="Z89" s="160"/>
      <c r="AA89" s="160"/>
      <c r="AB89" s="160"/>
      <c r="AC89" s="160"/>
      <c r="AD89" s="160"/>
      <c r="AE89" s="160"/>
      <c r="AF89" s="160"/>
      <c r="AG89" s="160"/>
      <c r="AH89" s="160"/>
      <c r="AI89" s="160"/>
      <c r="AJ89" s="160"/>
      <c r="AK89" s="160"/>
      <c r="AL89" s="160"/>
      <c r="AM89" s="160"/>
      <c r="AN89" s="160"/>
      <c r="AO89" s="160"/>
      <c r="AP89" s="160"/>
      <c r="AQ89" s="160"/>
      <c r="AR89" s="160"/>
      <c r="AS89" s="160"/>
      <c r="AT89" s="160"/>
      <c r="AU89" s="160"/>
      <c r="AV89" s="160"/>
      <c r="AW89" s="160"/>
      <c r="AX89" s="160"/>
      <c r="AY89" s="160"/>
      <c r="AZ89" s="160"/>
      <c r="BA89" s="160"/>
      <c r="BB89" s="160"/>
      <c r="BC89" s="160"/>
      <c r="BD89" s="160"/>
      <c r="BE89" s="160"/>
      <c r="BF89" s="160"/>
      <c r="BG89" s="160"/>
      <c r="BH89" s="160"/>
      <c r="BI89" s="160"/>
      <c r="BJ89" s="160"/>
      <c r="BK89" s="160"/>
      <c r="BL89" s="160"/>
      <c r="BM89" s="160"/>
      <c r="BN89" s="160"/>
      <c r="BO89" s="160"/>
      <c r="BP89" s="160"/>
      <c r="BQ89" s="160"/>
      <c r="BR89" s="160"/>
      <c r="BS89" s="160"/>
      <c r="BT89" s="160"/>
      <c r="BU89" s="160"/>
      <c r="BV89" s="160"/>
      <c r="BW89" s="160"/>
      <c r="BX89" s="160"/>
      <c r="BY89" s="160"/>
      <c r="BZ89" s="160"/>
      <c r="CA89" s="160"/>
      <c r="CB89" s="160"/>
      <c r="CC89" s="160"/>
      <c r="CD89" s="160"/>
      <c r="CE89" s="160"/>
      <c r="CF89" s="160"/>
      <c r="CG89" s="160"/>
      <c r="CH89" s="160"/>
      <c r="CI89" s="160"/>
      <c r="CJ89" s="160"/>
      <c r="CK89" s="160"/>
      <c r="CL89" s="160"/>
      <c r="CM89" s="160"/>
      <c r="CN89" s="160"/>
      <c r="CO89" s="160"/>
      <c r="CP89" s="160"/>
      <c r="CQ89" s="160"/>
      <c r="CR89" s="160"/>
      <c r="CS89" s="160"/>
      <c r="CT89" s="160"/>
      <c r="CU89" s="160"/>
      <c r="CV89" s="160"/>
      <c r="CW89" s="160"/>
      <c r="CX89" s="160"/>
      <c r="CY89" s="160"/>
      <c r="CZ89" s="160"/>
      <c r="DA89" s="160"/>
      <c r="DB89" s="160"/>
      <c r="DC89" s="160"/>
      <c r="DD89" s="160"/>
      <c r="DE89" s="160"/>
      <c r="DF89" s="160"/>
      <c r="DG89" s="160"/>
      <c r="DH89" s="160"/>
      <c r="DI89" s="160"/>
      <c r="DJ89" s="160"/>
      <c r="DK89" s="160"/>
      <c r="DL89" s="160"/>
      <c r="DM89" s="160"/>
      <c r="DN89" s="160"/>
      <c r="DO89" s="160"/>
      <c r="DP89" s="160"/>
      <c r="DQ89" s="160"/>
      <c r="DR89" s="160"/>
      <c r="DS89" s="160"/>
      <c r="DT89" s="160"/>
      <c r="DU89" s="160"/>
      <c r="DV89" s="160"/>
      <c r="DW89" s="160"/>
      <c r="DX89" s="160"/>
      <c r="DY89" s="160"/>
      <c r="DZ89" s="160"/>
      <c r="EA89" s="160"/>
      <c r="EB89" s="160"/>
      <c r="EC89" s="160"/>
      <c r="ED89" s="160"/>
      <c r="EE89" s="160"/>
      <c r="EF89" s="160"/>
      <c r="EG89" s="160"/>
      <c r="EH89" s="160"/>
      <c r="EI89" s="160"/>
      <c r="EJ89" s="160"/>
      <c r="EK89" s="160"/>
      <c r="EL89" s="160"/>
      <c r="EM89" s="160"/>
      <c r="EN89" s="160"/>
      <c r="EO89" s="160"/>
      <c r="EP89" s="160"/>
      <c r="EQ89" s="160"/>
      <c r="ER89" s="160"/>
    </row>
    <row r="90" ht="107.25" customHeight="1">
      <c r="A90" s="114">
        <v>89.0</v>
      </c>
      <c r="B90" s="151" t="s">
        <v>904</v>
      </c>
      <c r="C90" s="152" t="s">
        <v>205</v>
      </c>
      <c r="D90" s="153" t="s">
        <v>206</v>
      </c>
      <c r="E90" s="154" t="s">
        <v>318</v>
      </c>
      <c r="F90" s="153" t="s">
        <v>861</v>
      </c>
      <c r="G90" s="155" t="s">
        <v>309</v>
      </c>
      <c r="H90" s="156" t="s">
        <v>905</v>
      </c>
      <c r="I90" s="157" t="s">
        <v>906</v>
      </c>
      <c r="J90" s="156" t="s">
        <v>907</v>
      </c>
      <c r="K90" s="157" t="s">
        <v>908</v>
      </c>
      <c r="L90" s="161" t="s">
        <v>314</v>
      </c>
      <c r="M90" s="151" t="s">
        <v>237</v>
      </c>
      <c r="N90" s="151" t="s">
        <v>47</v>
      </c>
      <c r="O90" s="151" t="s">
        <v>45</v>
      </c>
      <c r="P90" s="156" t="s">
        <v>909</v>
      </c>
      <c r="Q90" s="151" t="s">
        <v>249</v>
      </c>
      <c r="R90" s="162" t="s">
        <v>910</v>
      </c>
      <c r="S90" s="151" t="s">
        <v>240</v>
      </c>
      <c r="T90" s="159"/>
      <c r="U90" s="159"/>
      <c r="V90" s="159"/>
      <c r="W90" s="160"/>
      <c r="X90" s="160"/>
      <c r="Y90" s="160"/>
      <c r="Z90" s="160"/>
      <c r="AA90" s="160"/>
      <c r="AB90" s="160"/>
      <c r="AC90" s="160"/>
      <c r="AD90" s="160"/>
      <c r="AE90" s="160"/>
      <c r="AF90" s="160"/>
      <c r="AG90" s="160"/>
      <c r="AH90" s="160"/>
      <c r="AI90" s="160"/>
      <c r="AJ90" s="160"/>
      <c r="AK90" s="160"/>
      <c r="AL90" s="160"/>
      <c r="AM90" s="160"/>
      <c r="AN90" s="160"/>
      <c r="AO90" s="160"/>
      <c r="AP90" s="160"/>
      <c r="AQ90" s="160"/>
      <c r="AR90" s="160"/>
      <c r="AS90" s="160"/>
      <c r="AT90" s="160"/>
      <c r="AU90" s="160"/>
      <c r="AV90" s="160"/>
      <c r="AW90" s="160"/>
      <c r="AX90" s="160"/>
      <c r="AY90" s="160"/>
      <c r="AZ90" s="160"/>
      <c r="BA90" s="160"/>
      <c r="BB90" s="160"/>
      <c r="BC90" s="160"/>
      <c r="BD90" s="160"/>
      <c r="BE90" s="160"/>
      <c r="BF90" s="160"/>
      <c r="BG90" s="160"/>
      <c r="BH90" s="160"/>
      <c r="BI90" s="160"/>
      <c r="BJ90" s="160"/>
      <c r="BK90" s="160"/>
      <c r="BL90" s="160"/>
      <c r="BM90" s="160"/>
      <c r="BN90" s="160"/>
      <c r="BO90" s="160"/>
      <c r="BP90" s="160"/>
      <c r="BQ90" s="160"/>
      <c r="BR90" s="160"/>
      <c r="BS90" s="160"/>
      <c r="BT90" s="160"/>
      <c r="BU90" s="160"/>
      <c r="BV90" s="160"/>
      <c r="BW90" s="160"/>
      <c r="BX90" s="160"/>
      <c r="BY90" s="160"/>
      <c r="BZ90" s="160"/>
      <c r="CA90" s="160"/>
      <c r="CB90" s="160"/>
      <c r="CC90" s="160"/>
      <c r="CD90" s="160"/>
      <c r="CE90" s="160"/>
      <c r="CF90" s="160"/>
      <c r="CG90" s="160"/>
      <c r="CH90" s="160"/>
      <c r="CI90" s="160"/>
      <c r="CJ90" s="160"/>
      <c r="CK90" s="160"/>
      <c r="CL90" s="160"/>
      <c r="CM90" s="160"/>
      <c r="CN90" s="160"/>
      <c r="CO90" s="160"/>
      <c r="CP90" s="160"/>
      <c r="CQ90" s="160"/>
      <c r="CR90" s="160"/>
      <c r="CS90" s="160"/>
      <c r="CT90" s="160"/>
      <c r="CU90" s="160"/>
      <c r="CV90" s="160"/>
      <c r="CW90" s="160"/>
      <c r="CX90" s="160"/>
      <c r="CY90" s="160"/>
      <c r="CZ90" s="160"/>
      <c r="DA90" s="160"/>
      <c r="DB90" s="160"/>
      <c r="DC90" s="160"/>
      <c r="DD90" s="160"/>
      <c r="DE90" s="160"/>
      <c r="DF90" s="160"/>
      <c r="DG90" s="160"/>
      <c r="DH90" s="160"/>
      <c r="DI90" s="160"/>
      <c r="DJ90" s="160"/>
      <c r="DK90" s="160"/>
      <c r="DL90" s="160"/>
      <c r="DM90" s="160"/>
      <c r="DN90" s="160"/>
      <c r="DO90" s="160"/>
      <c r="DP90" s="160"/>
      <c r="DQ90" s="160"/>
      <c r="DR90" s="160"/>
      <c r="DS90" s="160"/>
      <c r="DT90" s="160"/>
      <c r="DU90" s="160"/>
      <c r="DV90" s="160"/>
      <c r="DW90" s="160"/>
      <c r="DX90" s="160"/>
      <c r="DY90" s="160"/>
      <c r="DZ90" s="160"/>
      <c r="EA90" s="160"/>
      <c r="EB90" s="160"/>
      <c r="EC90" s="160"/>
      <c r="ED90" s="160"/>
      <c r="EE90" s="160"/>
      <c r="EF90" s="160"/>
      <c r="EG90" s="160"/>
      <c r="EH90" s="160"/>
      <c r="EI90" s="160"/>
      <c r="EJ90" s="160"/>
      <c r="EK90" s="160"/>
      <c r="EL90" s="160"/>
      <c r="EM90" s="160"/>
      <c r="EN90" s="160"/>
      <c r="EO90" s="160"/>
      <c r="EP90" s="160"/>
      <c r="EQ90" s="160"/>
      <c r="ER90" s="160"/>
    </row>
    <row r="91" ht="107.25" customHeight="1">
      <c r="A91" s="114">
        <v>90.0</v>
      </c>
      <c r="B91" s="151" t="s">
        <v>464</v>
      </c>
      <c r="C91" s="152" t="s">
        <v>205</v>
      </c>
      <c r="D91" s="153" t="s">
        <v>206</v>
      </c>
      <c r="E91" s="154" t="s">
        <v>318</v>
      </c>
      <c r="F91" s="153" t="s">
        <v>861</v>
      </c>
      <c r="G91" s="155" t="s">
        <v>466</v>
      </c>
      <c r="H91" s="156" t="s">
        <v>911</v>
      </c>
      <c r="I91" s="157" t="s">
        <v>912</v>
      </c>
      <c r="J91" s="156" t="s">
        <v>913</v>
      </c>
      <c r="K91" s="157" t="s">
        <v>914</v>
      </c>
      <c r="L91" s="151" t="s">
        <v>248</v>
      </c>
      <c r="M91" s="151" t="s">
        <v>237</v>
      </c>
      <c r="N91" s="151" t="s">
        <v>45</v>
      </c>
      <c r="O91" s="151" t="s">
        <v>45</v>
      </c>
      <c r="P91" s="156"/>
      <c r="Q91" s="151" t="s">
        <v>249</v>
      </c>
      <c r="R91" s="158" t="s">
        <v>915</v>
      </c>
      <c r="S91" s="151" t="s">
        <v>240</v>
      </c>
      <c r="T91" s="159"/>
      <c r="U91" s="159"/>
      <c r="V91" s="159"/>
      <c r="W91" s="160"/>
      <c r="X91" s="160"/>
      <c r="Y91" s="160"/>
      <c r="Z91" s="160"/>
      <c r="AA91" s="160"/>
      <c r="AB91" s="160"/>
      <c r="AC91" s="160"/>
      <c r="AD91" s="160"/>
      <c r="AE91" s="160"/>
      <c r="AF91" s="160"/>
      <c r="AG91" s="160"/>
      <c r="AH91" s="160"/>
      <c r="AI91" s="160"/>
      <c r="AJ91" s="160"/>
      <c r="AK91" s="160"/>
      <c r="AL91" s="160"/>
      <c r="AM91" s="160"/>
      <c r="AN91" s="160"/>
      <c r="AO91" s="160"/>
      <c r="AP91" s="160"/>
      <c r="AQ91" s="160"/>
      <c r="AR91" s="160"/>
      <c r="AS91" s="160"/>
      <c r="AT91" s="160"/>
      <c r="AU91" s="160"/>
      <c r="AV91" s="160"/>
      <c r="AW91" s="160"/>
      <c r="AX91" s="160"/>
      <c r="AY91" s="160"/>
      <c r="AZ91" s="160"/>
      <c r="BA91" s="160"/>
      <c r="BB91" s="160"/>
      <c r="BC91" s="160"/>
      <c r="BD91" s="160"/>
      <c r="BE91" s="160"/>
      <c r="BF91" s="160"/>
      <c r="BG91" s="160"/>
      <c r="BH91" s="160"/>
      <c r="BI91" s="160"/>
      <c r="BJ91" s="160"/>
      <c r="BK91" s="160"/>
      <c r="BL91" s="160"/>
      <c r="BM91" s="160"/>
      <c r="BN91" s="160"/>
      <c r="BO91" s="160"/>
      <c r="BP91" s="160"/>
      <c r="BQ91" s="160"/>
      <c r="BR91" s="160"/>
      <c r="BS91" s="160"/>
      <c r="BT91" s="160"/>
      <c r="BU91" s="160"/>
      <c r="BV91" s="160"/>
      <c r="BW91" s="160"/>
      <c r="BX91" s="160"/>
      <c r="BY91" s="160"/>
      <c r="BZ91" s="160"/>
      <c r="CA91" s="160"/>
      <c r="CB91" s="160"/>
      <c r="CC91" s="160"/>
      <c r="CD91" s="160"/>
      <c r="CE91" s="160"/>
      <c r="CF91" s="160"/>
      <c r="CG91" s="160"/>
      <c r="CH91" s="160"/>
      <c r="CI91" s="160"/>
      <c r="CJ91" s="160"/>
      <c r="CK91" s="160"/>
      <c r="CL91" s="160"/>
      <c r="CM91" s="160"/>
      <c r="CN91" s="160"/>
      <c r="CO91" s="160"/>
      <c r="CP91" s="160"/>
      <c r="CQ91" s="160"/>
      <c r="CR91" s="160"/>
      <c r="CS91" s="160"/>
      <c r="CT91" s="160"/>
      <c r="CU91" s="160"/>
      <c r="CV91" s="160"/>
      <c r="CW91" s="160"/>
      <c r="CX91" s="160"/>
      <c r="CY91" s="160"/>
      <c r="CZ91" s="160"/>
      <c r="DA91" s="160"/>
      <c r="DB91" s="160"/>
      <c r="DC91" s="160"/>
      <c r="DD91" s="160"/>
      <c r="DE91" s="160"/>
      <c r="DF91" s="160"/>
      <c r="DG91" s="160"/>
      <c r="DH91" s="160"/>
      <c r="DI91" s="160"/>
      <c r="DJ91" s="160"/>
      <c r="DK91" s="160"/>
      <c r="DL91" s="160"/>
      <c r="DM91" s="160"/>
      <c r="DN91" s="160"/>
      <c r="DO91" s="160"/>
      <c r="DP91" s="160"/>
      <c r="DQ91" s="160"/>
      <c r="DR91" s="160"/>
      <c r="DS91" s="160"/>
      <c r="DT91" s="160"/>
      <c r="DU91" s="160"/>
      <c r="DV91" s="160"/>
      <c r="DW91" s="160"/>
      <c r="DX91" s="160"/>
      <c r="DY91" s="160"/>
      <c r="DZ91" s="160"/>
      <c r="EA91" s="160"/>
      <c r="EB91" s="160"/>
      <c r="EC91" s="160"/>
      <c r="ED91" s="160"/>
      <c r="EE91" s="160"/>
      <c r="EF91" s="160"/>
      <c r="EG91" s="160"/>
      <c r="EH91" s="160"/>
      <c r="EI91" s="160"/>
      <c r="EJ91" s="160"/>
      <c r="EK91" s="160"/>
      <c r="EL91" s="160"/>
      <c r="EM91" s="160"/>
      <c r="EN91" s="160"/>
      <c r="EO91" s="160"/>
      <c r="EP91" s="160"/>
      <c r="EQ91" s="160"/>
      <c r="ER91" s="160"/>
    </row>
    <row r="92" ht="107.25" customHeight="1">
      <c r="A92" s="114">
        <v>91.0</v>
      </c>
      <c r="B92" s="151" t="s">
        <v>436</v>
      </c>
      <c r="C92" s="152" t="s">
        <v>209</v>
      </c>
      <c r="D92" s="153" t="s">
        <v>210</v>
      </c>
      <c r="E92" s="154" t="s">
        <v>318</v>
      </c>
      <c r="F92" s="153" t="s">
        <v>379</v>
      </c>
      <c r="G92" s="155" t="s">
        <v>916</v>
      </c>
      <c r="H92" s="156" t="s">
        <v>439</v>
      </c>
      <c r="I92" s="157" t="s">
        <v>917</v>
      </c>
      <c r="J92" s="156" t="s">
        <v>918</v>
      </c>
      <c r="K92" s="157" t="s">
        <v>919</v>
      </c>
      <c r="L92" s="151" t="s">
        <v>314</v>
      </c>
      <c r="M92" s="151" t="s">
        <v>237</v>
      </c>
      <c r="N92" s="151"/>
      <c r="O92" s="151"/>
      <c r="P92" s="156" t="s">
        <v>920</v>
      </c>
      <c r="Q92" s="151" t="s">
        <v>249</v>
      </c>
      <c r="R92" s="158" t="s">
        <v>921</v>
      </c>
      <c r="S92" s="151" t="s">
        <v>240</v>
      </c>
      <c r="T92" s="159"/>
      <c r="U92" s="159"/>
      <c r="V92" s="159"/>
      <c r="W92" s="160"/>
      <c r="X92" s="160"/>
      <c r="Y92" s="160"/>
      <c r="Z92" s="160"/>
      <c r="AA92" s="160"/>
      <c r="AB92" s="160"/>
      <c r="AC92" s="160"/>
      <c r="AD92" s="160"/>
      <c r="AE92" s="160"/>
      <c r="AF92" s="160"/>
      <c r="AG92" s="160"/>
      <c r="AH92" s="160"/>
      <c r="AI92" s="160"/>
      <c r="AJ92" s="160"/>
      <c r="AK92" s="160"/>
      <c r="AL92" s="160"/>
      <c r="AM92" s="160"/>
      <c r="AN92" s="160"/>
      <c r="AO92" s="160"/>
      <c r="AP92" s="160"/>
      <c r="AQ92" s="160"/>
      <c r="AR92" s="160"/>
      <c r="AS92" s="160"/>
      <c r="AT92" s="160"/>
      <c r="AU92" s="160"/>
      <c r="AV92" s="160"/>
      <c r="AW92" s="160"/>
      <c r="AX92" s="160"/>
      <c r="AY92" s="160"/>
      <c r="AZ92" s="160"/>
      <c r="BA92" s="160"/>
      <c r="BB92" s="160"/>
      <c r="BC92" s="160"/>
      <c r="BD92" s="160"/>
      <c r="BE92" s="160"/>
      <c r="BF92" s="160"/>
      <c r="BG92" s="160"/>
      <c r="BH92" s="160"/>
      <c r="BI92" s="160"/>
      <c r="BJ92" s="160"/>
      <c r="BK92" s="160"/>
      <c r="BL92" s="160"/>
      <c r="BM92" s="160"/>
      <c r="BN92" s="160"/>
      <c r="BO92" s="160"/>
      <c r="BP92" s="160"/>
      <c r="BQ92" s="160"/>
      <c r="BR92" s="160"/>
      <c r="BS92" s="160"/>
      <c r="BT92" s="160"/>
      <c r="BU92" s="160"/>
      <c r="BV92" s="160"/>
      <c r="BW92" s="160"/>
      <c r="BX92" s="160"/>
      <c r="BY92" s="160"/>
      <c r="BZ92" s="160"/>
      <c r="CA92" s="160"/>
      <c r="CB92" s="160"/>
      <c r="CC92" s="160"/>
      <c r="CD92" s="160"/>
      <c r="CE92" s="160"/>
      <c r="CF92" s="160"/>
      <c r="CG92" s="160"/>
      <c r="CH92" s="160"/>
      <c r="CI92" s="160"/>
      <c r="CJ92" s="160"/>
      <c r="CK92" s="160"/>
      <c r="CL92" s="160"/>
      <c r="CM92" s="160"/>
      <c r="CN92" s="160"/>
      <c r="CO92" s="160"/>
      <c r="CP92" s="160"/>
      <c r="CQ92" s="160"/>
      <c r="CR92" s="160"/>
      <c r="CS92" s="160"/>
      <c r="CT92" s="160"/>
      <c r="CU92" s="160"/>
      <c r="CV92" s="160"/>
      <c r="CW92" s="160"/>
      <c r="CX92" s="160"/>
      <c r="CY92" s="160"/>
      <c r="CZ92" s="160"/>
      <c r="DA92" s="160"/>
      <c r="DB92" s="160"/>
      <c r="DC92" s="160"/>
      <c r="DD92" s="160"/>
      <c r="DE92" s="160"/>
      <c r="DF92" s="160"/>
      <c r="DG92" s="160"/>
      <c r="DH92" s="160"/>
      <c r="DI92" s="160"/>
      <c r="DJ92" s="160"/>
      <c r="DK92" s="160"/>
      <c r="DL92" s="160"/>
      <c r="DM92" s="160"/>
      <c r="DN92" s="160"/>
      <c r="DO92" s="160"/>
      <c r="DP92" s="160"/>
      <c r="DQ92" s="160"/>
      <c r="DR92" s="160"/>
      <c r="DS92" s="160"/>
      <c r="DT92" s="160"/>
      <c r="DU92" s="160"/>
      <c r="DV92" s="160"/>
      <c r="DW92" s="160"/>
      <c r="DX92" s="160"/>
      <c r="DY92" s="160"/>
      <c r="DZ92" s="160"/>
      <c r="EA92" s="160"/>
      <c r="EB92" s="160"/>
      <c r="EC92" s="160"/>
      <c r="ED92" s="160"/>
      <c r="EE92" s="160"/>
      <c r="EF92" s="160"/>
      <c r="EG92" s="160"/>
      <c r="EH92" s="160"/>
      <c r="EI92" s="160"/>
      <c r="EJ92" s="160"/>
      <c r="EK92" s="160"/>
      <c r="EL92" s="160"/>
      <c r="EM92" s="160"/>
      <c r="EN92" s="160"/>
      <c r="EO92" s="160"/>
      <c r="EP92" s="160"/>
      <c r="EQ92" s="160"/>
      <c r="ER92" s="160"/>
    </row>
    <row r="93" ht="107.25" customHeight="1">
      <c r="A93" s="114">
        <v>92.0</v>
      </c>
      <c r="B93" s="151" t="s">
        <v>261</v>
      </c>
      <c r="C93" s="152" t="s">
        <v>209</v>
      </c>
      <c r="D93" s="153" t="s">
        <v>210</v>
      </c>
      <c r="E93" s="154" t="s">
        <v>318</v>
      </c>
      <c r="F93" s="153" t="s">
        <v>379</v>
      </c>
      <c r="G93" s="155" t="s">
        <v>262</v>
      </c>
      <c r="H93" s="156" t="s">
        <v>922</v>
      </c>
      <c r="I93" s="157" t="s">
        <v>923</v>
      </c>
      <c r="J93" s="156" t="s">
        <v>924</v>
      </c>
      <c r="K93" s="157" t="s">
        <v>925</v>
      </c>
      <c r="L93" s="151" t="s">
        <v>248</v>
      </c>
      <c r="M93" s="151" t="s">
        <v>237</v>
      </c>
      <c r="N93" s="151" t="s">
        <v>47</v>
      </c>
      <c r="O93" s="151" t="s">
        <v>45</v>
      </c>
      <c r="P93" s="156"/>
      <c r="Q93" s="151" t="s">
        <v>249</v>
      </c>
      <c r="R93" s="158" t="s">
        <v>926</v>
      </c>
      <c r="S93" s="151" t="s">
        <v>240</v>
      </c>
      <c r="T93" s="159"/>
      <c r="U93" s="159"/>
      <c r="V93" s="159"/>
      <c r="W93" s="160"/>
      <c r="X93" s="160"/>
      <c r="Y93" s="160"/>
      <c r="Z93" s="160"/>
      <c r="AA93" s="160"/>
      <c r="AB93" s="160"/>
      <c r="AC93" s="160"/>
      <c r="AD93" s="160"/>
      <c r="AE93" s="160"/>
      <c r="AF93" s="160"/>
      <c r="AG93" s="160"/>
      <c r="AH93" s="160"/>
      <c r="AI93" s="160"/>
      <c r="AJ93" s="160"/>
      <c r="AK93" s="160"/>
      <c r="AL93" s="160"/>
      <c r="AM93" s="160"/>
      <c r="AN93" s="160"/>
      <c r="AO93" s="160"/>
      <c r="AP93" s="160"/>
      <c r="AQ93" s="160"/>
      <c r="AR93" s="160"/>
      <c r="AS93" s="160"/>
      <c r="AT93" s="160"/>
      <c r="AU93" s="160"/>
      <c r="AV93" s="160"/>
      <c r="AW93" s="160"/>
      <c r="AX93" s="160"/>
      <c r="AY93" s="160"/>
      <c r="AZ93" s="160"/>
      <c r="BA93" s="160"/>
      <c r="BB93" s="160"/>
      <c r="BC93" s="160"/>
      <c r="BD93" s="160"/>
      <c r="BE93" s="160"/>
      <c r="BF93" s="160"/>
      <c r="BG93" s="160"/>
      <c r="BH93" s="160"/>
      <c r="BI93" s="160"/>
      <c r="BJ93" s="160"/>
      <c r="BK93" s="160"/>
      <c r="BL93" s="160"/>
      <c r="BM93" s="160"/>
      <c r="BN93" s="160"/>
      <c r="BO93" s="160"/>
      <c r="BP93" s="160"/>
      <c r="BQ93" s="160"/>
      <c r="BR93" s="160"/>
      <c r="BS93" s="160"/>
      <c r="BT93" s="160"/>
      <c r="BU93" s="160"/>
      <c r="BV93" s="160"/>
      <c r="BW93" s="160"/>
      <c r="BX93" s="160"/>
      <c r="BY93" s="160"/>
      <c r="BZ93" s="160"/>
      <c r="CA93" s="160"/>
      <c r="CB93" s="160"/>
      <c r="CC93" s="160"/>
      <c r="CD93" s="160"/>
      <c r="CE93" s="160"/>
      <c r="CF93" s="160"/>
      <c r="CG93" s="160"/>
      <c r="CH93" s="160"/>
      <c r="CI93" s="160"/>
      <c r="CJ93" s="160"/>
      <c r="CK93" s="160"/>
      <c r="CL93" s="160"/>
      <c r="CM93" s="160"/>
      <c r="CN93" s="160"/>
      <c r="CO93" s="160"/>
      <c r="CP93" s="160"/>
      <c r="CQ93" s="160"/>
      <c r="CR93" s="160"/>
      <c r="CS93" s="160"/>
      <c r="CT93" s="160"/>
      <c r="CU93" s="160"/>
      <c r="CV93" s="160"/>
      <c r="CW93" s="160"/>
      <c r="CX93" s="160"/>
      <c r="CY93" s="160"/>
      <c r="CZ93" s="160"/>
      <c r="DA93" s="160"/>
      <c r="DB93" s="160"/>
      <c r="DC93" s="160"/>
      <c r="DD93" s="160"/>
      <c r="DE93" s="160"/>
      <c r="DF93" s="160"/>
      <c r="DG93" s="160"/>
      <c r="DH93" s="160"/>
      <c r="DI93" s="160"/>
      <c r="DJ93" s="160"/>
      <c r="DK93" s="160"/>
      <c r="DL93" s="160"/>
      <c r="DM93" s="160"/>
      <c r="DN93" s="160"/>
      <c r="DO93" s="160"/>
      <c r="DP93" s="160"/>
      <c r="DQ93" s="160"/>
      <c r="DR93" s="160"/>
      <c r="DS93" s="160"/>
      <c r="DT93" s="160"/>
      <c r="DU93" s="160"/>
      <c r="DV93" s="160"/>
      <c r="DW93" s="160"/>
      <c r="DX93" s="160"/>
      <c r="DY93" s="160"/>
      <c r="DZ93" s="160"/>
      <c r="EA93" s="160"/>
      <c r="EB93" s="160"/>
      <c r="EC93" s="160"/>
      <c r="ED93" s="160"/>
      <c r="EE93" s="160"/>
      <c r="EF93" s="160"/>
      <c r="EG93" s="160"/>
      <c r="EH93" s="160"/>
      <c r="EI93" s="160"/>
      <c r="EJ93" s="160"/>
      <c r="EK93" s="160"/>
      <c r="EL93" s="160"/>
      <c r="EM93" s="160"/>
      <c r="EN93" s="160"/>
      <c r="EO93" s="160"/>
      <c r="EP93" s="160"/>
      <c r="EQ93" s="160"/>
      <c r="ER93" s="160"/>
    </row>
    <row r="94" ht="107.25" customHeight="1">
      <c r="A94" s="114">
        <v>93.0</v>
      </c>
      <c r="B94" s="151" t="s">
        <v>308</v>
      </c>
      <c r="C94" s="152" t="s">
        <v>209</v>
      </c>
      <c r="D94" s="153" t="s">
        <v>210</v>
      </c>
      <c r="E94" s="154" t="s">
        <v>318</v>
      </c>
      <c r="F94" s="153" t="s">
        <v>379</v>
      </c>
      <c r="G94" s="155" t="s">
        <v>927</v>
      </c>
      <c r="H94" s="156" t="s">
        <v>928</v>
      </c>
      <c r="I94" s="157" t="s">
        <v>929</v>
      </c>
      <c r="J94" s="156" t="s">
        <v>930</v>
      </c>
      <c r="K94" s="157" t="s">
        <v>931</v>
      </c>
      <c r="L94" s="151" t="s">
        <v>248</v>
      </c>
      <c r="M94" s="151" t="s">
        <v>237</v>
      </c>
      <c r="N94" s="151" t="s">
        <v>47</v>
      </c>
      <c r="O94" s="151" t="s">
        <v>47</v>
      </c>
      <c r="P94" s="156" t="s">
        <v>932</v>
      </c>
      <c r="Q94" s="151" t="s">
        <v>249</v>
      </c>
      <c r="R94" s="158" t="s">
        <v>933</v>
      </c>
      <c r="S94" s="151" t="s">
        <v>240</v>
      </c>
      <c r="T94" s="159"/>
      <c r="U94" s="159"/>
      <c r="V94" s="159"/>
      <c r="W94" s="160"/>
      <c r="X94" s="160"/>
      <c r="Y94" s="160"/>
      <c r="Z94" s="160"/>
      <c r="AA94" s="160"/>
      <c r="AB94" s="160"/>
      <c r="AC94" s="160"/>
      <c r="AD94" s="160"/>
      <c r="AE94" s="160"/>
      <c r="AF94" s="160"/>
      <c r="AG94" s="160"/>
      <c r="AH94" s="160"/>
      <c r="AI94" s="160"/>
      <c r="AJ94" s="160"/>
      <c r="AK94" s="160"/>
      <c r="AL94" s="160"/>
      <c r="AM94" s="160"/>
      <c r="AN94" s="160"/>
      <c r="AO94" s="160"/>
      <c r="AP94" s="160"/>
      <c r="AQ94" s="160"/>
      <c r="AR94" s="160"/>
      <c r="AS94" s="160"/>
      <c r="AT94" s="160"/>
      <c r="AU94" s="160"/>
      <c r="AV94" s="160"/>
      <c r="AW94" s="160"/>
      <c r="AX94" s="160"/>
      <c r="AY94" s="160"/>
      <c r="AZ94" s="160"/>
      <c r="BA94" s="160"/>
      <c r="BB94" s="160"/>
      <c r="BC94" s="160"/>
      <c r="BD94" s="160"/>
      <c r="BE94" s="160"/>
      <c r="BF94" s="160"/>
      <c r="BG94" s="160"/>
      <c r="BH94" s="160"/>
      <c r="BI94" s="160"/>
      <c r="BJ94" s="160"/>
      <c r="BK94" s="160"/>
      <c r="BL94" s="160"/>
      <c r="BM94" s="160"/>
      <c r="BN94" s="160"/>
      <c r="BO94" s="160"/>
      <c r="BP94" s="160"/>
      <c r="BQ94" s="160"/>
      <c r="BR94" s="160"/>
      <c r="BS94" s="160"/>
      <c r="BT94" s="160"/>
      <c r="BU94" s="160"/>
      <c r="BV94" s="160"/>
      <c r="BW94" s="160"/>
      <c r="BX94" s="160"/>
      <c r="BY94" s="160"/>
      <c r="BZ94" s="160"/>
      <c r="CA94" s="160"/>
      <c r="CB94" s="160"/>
      <c r="CC94" s="160"/>
      <c r="CD94" s="160"/>
      <c r="CE94" s="160"/>
      <c r="CF94" s="160"/>
      <c r="CG94" s="160"/>
      <c r="CH94" s="160"/>
      <c r="CI94" s="160"/>
      <c r="CJ94" s="160"/>
      <c r="CK94" s="160"/>
      <c r="CL94" s="160"/>
      <c r="CM94" s="160"/>
      <c r="CN94" s="160"/>
      <c r="CO94" s="160"/>
      <c r="CP94" s="160"/>
      <c r="CQ94" s="160"/>
      <c r="CR94" s="160"/>
      <c r="CS94" s="160"/>
      <c r="CT94" s="160"/>
      <c r="CU94" s="160"/>
      <c r="CV94" s="160"/>
      <c r="CW94" s="160"/>
      <c r="CX94" s="160"/>
      <c r="CY94" s="160"/>
      <c r="CZ94" s="160"/>
      <c r="DA94" s="160"/>
      <c r="DB94" s="160"/>
      <c r="DC94" s="160"/>
      <c r="DD94" s="160"/>
      <c r="DE94" s="160"/>
      <c r="DF94" s="160"/>
      <c r="DG94" s="160"/>
      <c r="DH94" s="160"/>
      <c r="DI94" s="160"/>
      <c r="DJ94" s="160"/>
      <c r="DK94" s="160"/>
      <c r="DL94" s="160"/>
      <c r="DM94" s="160"/>
      <c r="DN94" s="160"/>
      <c r="DO94" s="160"/>
      <c r="DP94" s="160"/>
      <c r="DQ94" s="160"/>
      <c r="DR94" s="160"/>
      <c r="DS94" s="160"/>
      <c r="DT94" s="160"/>
      <c r="DU94" s="160"/>
      <c r="DV94" s="160"/>
      <c r="DW94" s="160"/>
      <c r="DX94" s="160"/>
      <c r="DY94" s="160"/>
      <c r="DZ94" s="160"/>
      <c r="EA94" s="160"/>
      <c r="EB94" s="160"/>
      <c r="EC94" s="160"/>
      <c r="ED94" s="160"/>
      <c r="EE94" s="160"/>
      <c r="EF94" s="160"/>
      <c r="EG94" s="160"/>
      <c r="EH94" s="160"/>
      <c r="EI94" s="160"/>
      <c r="EJ94" s="160"/>
      <c r="EK94" s="160"/>
      <c r="EL94" s="160"/>
      <c r="EM94" s="160"/>
      <c r="EN94" s="160"/>
      <c r="EO94" s="160"/>
      <c r="EP94" s="160"/>
      <c r="EQ94" s="160"/>
      <c r="ER94" s="160"/>
    </row>
    <row r="95" ht="107.25" customHeight="1">
      <c r="A95" s="114">
        <v>94.0</v>
      </c>
      <c r="B95" s="151" t="s">
        <v>464</v>
      </c>
      <c r="C95" s="152" t="s">
        <v>207</v>
      </c>
      <c r="D95" s="153" t="s">
        <v>208</v>
      </c>
      <c r="E95" s="154" t="s">
        <v>318</v>
      </c>
      <c r="F95" s="153" t="s">
        <v>379</v>
      </c>
      <c r="G95" s="155" t="s">
        <v>466</v>
      </c>
      <c r="H95" s="156" t="s">
        <v>934</v>
      </c>
      <c r="I95" s="157" t="s">
        <v>935</v>
      </c>
      <c r="J95" s="156" t="s">
        <v>936</v>
      </c>
      <c r="K95" s="157" t="s">
        <v>937</v>
      </c>
      <c r="L95" s="151" t="s">
        <v>248</v>
      </c>
      <c r="M95" s="151" t="s">
        <v>237</v>
      </c>
      <c r="N95" s="151" t="s">
        <v>45</v>
      </c>
      <c r="O95" s="151" t="s">
        <v>45</v>
      </c>
      <c r="P95" s="156" t="s">
        <v>938</v>
      </c>
      <c r="Q95" s="151" t="s">
        <v>249</v>
      </c>
      <c r="R95" s="158" t="s">
        <v>939</v>
      </c>
      <c r="S95" s="151" t="s">
        <v>240</v>
      </c>
      <c r="T95" s="159"/>
      <c r="U95" s="159"/>
      <c r="V95" s="159"/>
      <c r="W95" s="160"/>
      <c r="X95" s="160"/>
      <c r="Y95" s="160"/>
      <c r="Z95" s="160"/>
      <c r="AA95" s="160"/>
      <c r="AB95" s="160"/>
      <c r="AC95" s="160"/>
      <c r="AD95" s="160"/>
      <c r="AE95" s="160"/>
      <c r="AF95" s="160"/>
      <c r="AG95" s="160"/>
      <c r="AH95" s="160"/>
      <c r="AI95" s="160"/>
      <c r="AJ95" s="160"/>
      <c r="AK95" s="160"/>
      <c r="AL95" s="160"/>
      <c r="AM95" s="160"/>
      <c r="AN95" s="160"/>
      <c r="AO95" s="160"/>
      <c r="AP95" s="160"/>
      <c r="AQ95" s="160"/>
      <c r="AR95" s="160"/>
      <c r="AS95" s="160"/>
      <c r="AT95" s="160"/>
      <c r="AU95" s="160"/>
      <c r="AV95" s="160"/>
      <c r="AW95" s="160"/>
      <c r="AX95" s="160"/>
      <c r="AY95" s="160"/>
      <c r="AZ95" s="160"/>
      <c r="BA95" s="160"/>
      <c r="BB95" s="160"/>
      <c r="BC95" s="160"/>
      <c r="BD95" s="160"/>
      <c r="BE95" s="160"/>
      <c r="BF95" s="160"/>
      <c r="BG95" s="160"/>
      <c r="BH95" s="160"/>
      <c r="BI95" s="160"/>
      <c r="BJ95" s="160"/>
      <c r="BK95" s="160"/>
      <c r="BL95" s="160"/>
      <c r="BM95" s="160"/>
      <c r="BN95" s="160"/>
      <c r="BO95" s="160"/>
      <c r="BP95" s="160"/>
      <c r="BQ95" s="160"/>
      <c r="BR95" s="160"/>
      <c r="BS95" s="160"/>
      <c r="BT95" s="160"/>
      <c r="BU95" s="160"/>
      <c r="BV95" s="160"/>
      <c r="BW95" s="160"/>
      <c r="BX95" s="160"/>
      <c r="BY95" s="160"/>
      <c r="BZ95" s="160"/>
      <c r="CA95" s="160"/>
      <c r="CB95" s="160"/>
      <c r="CC95" s="160"/>
      <c r="CD95" s="160"/>
      <c r="CE95" s="160"/>
      <c r="CF95" s="160"/>
      <c r="CG95" s="160"/>
      <c r="CH95" s="160"/>
      <c r="CI95" s="160"/>
      <c r="CJ95" s="160"/>
      <c r="CK95" s="160"/>
      <c r="CL95" s="160"/>
      <c r="CM95" s="160"/>
      <c r="CN95" s="160"/>
      <c r="CO95" s="160"/>
      <c r="CP95" s="160"/>
      <c r="CQ95" s="160"/>
      <c r="CR95" s="160"/>
      <c r="CS95" s="160"/>
      <c r="CT95" s="160"/>
      <c r="CU95" s="160"/>
      <c r="CV95" s="160"/>
      <c r="CW95" s="160"/>
      <c r="CX95" s="160"/>
      <c r="CY95" s="160"/>
      <c r="CZ95" s="160"/>
      <c r="DA95" s="160"/>
      <c r="DB95" s="160"/>
      <c r="DC95" s="160"/>
      <c r="DD95" s="160"/>
      <c r="DE95" s="160"/>
      <c r="DF95" s="160"/>
      <c r="DG95" s="160"/>
      <c r="DH95" s="160"/>
      <c r="DI95" s="160"/>
      <c r="DJ95" s="160"/>
      <c r="DK95" s="160"/>
      <c r="DL95" s="160"/>
      <c r="DM95" s="160"/>
      <c r="DN95" s="160"/>
      <c r="DO95" s="160"/>
      <c r="DP95" s="160"/>
      <c r="DQ95" s="160"/>
      <c r="DR95" s="160"/>
      <c r="DS95" s="160"/>
      <c r="DT95" s="160"/>
      <c r="DU95" s="160"/>
      <c r="DV95" s="160"/>
      <c r="DW95" s="160"/>
      <c r="DX95" s="160"/>
      <c r="DY95" s="160"/>
      <c r="DZ95" s="160"/>
      <c r="EA95" s="160"/>
      <c r="EB95" s="160"/>
      <c r="EC95" s="160"/>
      <c r="ED95" s="160"/>
      <c r="EE95" s="160"/>
      <c r="EF95" s="160"/>
      <c r="EG95" s="160"/>
      <c r="EH95" s="160"/>
      <c r="EI95" s="160"/>
      <c r="EJ95" s="160"/>
      <c r="EK95" s="160"/>
      <c r="EL95" s="160"/>
      <c r="EM95" s="160"/>
      <c r="EN95" s="160"/>
      <c r="EO95" s="160"/>
      <c r="EP95" s="160"/>
      <c r="EQ95" s="160"/>
      <c r="ER95" s="160"/>
    </row>
    <row r="96" ht="107.25" customHeight="1">
      <c r="A96" s="114">
        <v>95.0</v>
      </c>
      <c r="B96" s="151" t="s">
        <v>293</v>
      </c>
      <c r="C96" s="152" t="s">
        <v>209</v>
      </c>
      <c r="D96" s="153" t="s">
        <v>210</v>
      </c>
      <c r="E96" s="154" t="s">
        <v>318</v>
      </c>
      <c r="F96" s="153" t="s">
        <v>362</v>
      </c>
      <c r="G96" s="155" t="s">
        <v>294</v>
      </c>
      <c r="H96" s="156" t="s">
        <v>940</v>
      </c>
      <c r="I96" s="157" t="s">
        <v>941</v>
      </c>
      <c r="J96" s="156" t="s">
        <v>942</v>
      </c>
      <c r="K96" s="157" t="s">
        <v>943</v>
      </c>
      <c r="L96" s="151" t="s">
        <v>258</v>
      </c>
      <c r="M96" s="151" t="s">
        <v>237</v>
      </c>
      <c r="N96" s="151" t="s">
        <v>45</v>
      </c>
      <c r="O96" s="151" t="s">
        <v>45</v>
      </c>
      <c r="P96" s="156" t="s">
        <v>822</v>
      </c>
      <c r="Q96" s="151" t="s">
        <v>259</v>
      </c>
      <c r="R96" s="158" t="s">
        <v>944</v>
      </c>
      <c r="S96" s="151" t="s">
        <v>240</v>
      </c>
      <c r="T96" s="159"/>
      <c r="U96" s="159"/>
      <c r="V96" s="159"/>
      <c r="W96" s="160"/>
      <c r="X96" s="160"/>
      <c r="Y96" s="160"/>
      <c r="Z96" s="160"/>
      <c r="AA96" s="160"/>
      <c r="AB96" s="160"/>
      <c r="AC96" s="160"/>
      <c r="AD96" s="160"/>
      <c r="AE96" s="160"/>
      <c r="AF96" s="160"/>
      <c r="AG96" s="160"/>
      <c r="AH96" s="160"/>
      <c r="AI96" s="160"/>
      <c r="AJ96" s="160"/>
      <c r="AK96" s="160"/>
      <c r="AL96" s="160"/>
      <c r="AM96" s="160"/>
      <c r="AN96" s="160"/>
      <c r="AO96" s="160"/>
      <c r="AP96" s="160"/>
      <c r="AQ96" s="160"/>
      <c r="AR96" s="160"/>
      <c r="AS96" s="160"/>
      <c r="AT96" s="160"/>
      <c r="AU96" s="160"/>
      <c r="AV96" s="160"/>
      <c r="AW96" s="160"/>
      <c r="AX96" s="160"/>
      <c r="AY96" s="160"/>
      <c r="AZ96" s="160"/>
      <c r="BA96" s="160"/>
      <c r="BB96" s="160"/>
      <c r="BC96" s="160"/>
      <c r="BD96" s="160"/>
      <c r="BE96" s="160"/>
      <c r="BF96" s="160"/>
      <c r="BG96" s="160"/>
      <c r="BH96" s="160"/>
      <c r="BI96" s="160"/>
      <c r="BJ96" s="160"/>
      <c r="BK96" s="160"/>
      <c r="BL96" s="160"/>
      <c r="BM96" s="160"/>
      <c r="BN96" s="160"/>
      <c r="BO96" s="160"/>
      <c r="BP96" s="160"/>
      <c r="BQ96" s="160"/>
      <c r="BR96" s="160"/>
      <c r="BS96" s="160"/>
      <c r="BT96" s="160"/>
      <c r="BU96" s="160"/>
      <c r="BV96" s="160"/>
      <c r="BW96" s="160"/>
      <c r="BX96" s="160"/>
      <c r="BY96" s="160"/>
      <c r="BZ96" s="160"/>
      <c r="CA96" s="160"/>
      <c r="CB96" s="160"/>
      <c r="CC96" s="160"/>
      <c r="CD96" s="160"/>
      <c r="CE96" s="160"/>
      <c r="CF96" s="160"/>
      <c r="CG96" s="160"/>
      <c r="CH96" s="160"/>
      <c r="CI96" s="160"/>
      <c r="CJ96" s="160"/>
      <c r="CK96" s="160"/>
      <c r="CL96" s="160"/>
      <c r="CM96" s="160"/>
      <c r="CN96" s="160"/>
      <c r="CO96" s="160"/>
      <c r="CP96" s="160"/>
      <c r="CQ96" s="160"/>
      <c r="CR96" s="160"/>
      <c r="CS96" s="160"/>
      <c r="CT96" s="160"/>
      <c r="CU96" s="160"/>
      <c r="CV96" s="160"/>
      <c r="CW96" s="160"/>
      <c r="CX96" s="160"/>
      <c r="CY96" s="160"/>
      <c r="CZ96" s="160"/>
      <c r="DA96" s="160"/>
      <c r="DB96" s="160"/>
      <c r="DC96" s="160"/>
      <c r="DD96" s="160"/>
      <c r="DE96" s="160"/>
      <c r="DF96" s="160"/>
      <c r="DG96" s="160"/>
      <c r="DH96" s="160"/>
      <c r="DI96" s="160"/>
      <c r="DJ96" s="160"/>
      <c r="DK96" s="160"/>
      <c r="DL96" s="160"/>
      <c r="DM96" s="160"/>
      <c r="DN96" s="160"/>
      <c r="DO96" s="160"/>
      <c r="DP96" s="160"/>
      <c r="DQ96" s="160"/>
      <c r="DR96" s="160"/>
      <c r="DS96" s="160"/>
      <c r="DT96" s="160"/>
      <c r="DU96" s="160"/>
      <c r="DV96" s="160"/>
      <c r="DW96" s="160"/>
      <c r="DX96" s="160"/>
      <c r="DY96" s="160"/>
      <c r="DZ96" s="160"/>
      <c r="EA96" s="160"/>
      <c r="EB96" s="160"/>
      <c r="EC96" s="160"/>
      <c r="ED96" s="160"/>
      <c r="EE96" s="160"/>
      <c r="EF96" s="160"/>
      <c r="EG96" s="160"/>
      <c r="EH96" s="160"/>
      <c r="EI96" s="160"/>
      <c r="EJ96" s="160"/>
      <c r="EK96" s="160"/>
      <c r="EL96" s="160"/>
      <c r="EM96" s="160"/>
      <c r="EN96" s="160"/>
      <c r="EO96" s="160"/>
      <c r="EP96" s="160"/>
      <c r="EQ96" s="160"/>
      <c r="ER96" s="160"/>
    </row>
    <row r="97" ht="107.25" customHeight="1">
      <c r="A97" s="114">
        <v>96.0</v>
      </c>
      <c r="B97" s="151" t="s">
        <v>945</v>
      </c>
      <c r="C97" s="152" t="s">
        <v>317</v>
      </c>
      <c r="D97" s="153" t="s">
        <v>228</v>
      </c>
      <c r="E97" s="154" t="s">
        <v>318</v>
      </c>
      <c r="F97" s="153" t="s">
        <v>946</v>
      </c>
      <c r="G97" s="155" t="s">
        <v>947</v>
      </c>
      <c r="H97" s="156" t="s">
        <v>948</v>
      </c>
      <c r="I97" s="157" t="s">
        <v>949</v>
      </c>
      <c r="J97" s="156" t="s">
        <v>950</v>
      </c>
      <c r="K97" s="157" t="s">
        <v>951</v>
      </c>
      <c r="L97" s="151" t="s">
        <v>248</v>
      </c>
      <c r="M97" s="151" t="s">
        <v>237</v>
      </c>
      <c r="N97" s="151" t="s">
        <v>45</v>
      </c>
      <c r="O97" s="151" t="s">
        <v>43</v>
      </c>
      <c r="P97" s="156" t="s">
        <v>952</v>
      </c>
      <c r="Q97" s="151" t="s">
        <v>396</v>
      </c>
      <c r="R97" s="158" t="s">
        <v>953</v>
      </c>
      <c r="S97" s="151" t="s">
        <v>240</v>
      </c>
      <c r="T97" s="159"/>
      <c r="U97" s="159"/>
      <c r="V97" s="159"/>
      <c r="W97" s="160"/>
      <c r="X97" s="160"/>
      <c r="Y97" s="160"/>
      <c r="Z97" s="160"/>
      <c r="AA97" s="160"/>
      <c r="AB97" s="160"/>
      <c r="AC97" s="160"/>
      <c r="AD97" s="160"/>
      <c r="AE97" s="160"/>
      <c r="AF97" s="160"/>
      <c r="AG97" s="160"/>
      <c r="AH97" s="160"/>
      <c r="AI97" s="160"/>
      <c r="AJ97" s="160"/>
      <c r="AK97" s="160"/>
      <c r="AL97" s="160"/>
      <c r="AM97" s="160"/>
      <c r="AN97" s="160"/>
      <c r="AO97" s="160"/>
      <c r="AP97" s="160"/>
      <c r="AQ97" s="160"/>
      <c r="AR97" s="160"/>
      <c r="AS97" s="160"/>
      <c r="AT97" s="160"/>
      <c r="AU97" s="160"/>
      <c r="AV97" s="160"/>
      <c r="AW97" s="160"/>
      <c r="AX97" s="160"/>
      <c r="AY97" s="160"/>
      <c r="AZ97" s="160"/>
      <c r="BA97" s="160"/>
      <c r="BB97" s="160"/>
      <c r="BC97" s="160"/>
      <c r="BD97" s="160"/>
      <c r="BE97" s="160"/>
      <c r="BF97" s="160"/>
      <c r="BG97" s="160"/>
      <c r="BH97" s="160"/>
      <c r="BI97" s="160"/>
      <c r="BJ97" s="160"/>
      <c r="BK97" s="160"/>
      <c r="BL97" s="160"/>
      <c r="BM97" s="160"/>
      <c r="BN97" s="160"/>
      <c r="BO97" s="160"/>
      <c r="BP97" s="160"/>
      <c r="BQ97" s="160"/>
      <c r="BR97" s="160"/>
      <c r="BS97" s="160"/>
      <c r="BT97" s="160"/>
      <c r="BU97" s="160"/>
      <c r="BV97" s="160"/>
      <c r="BW97" s="160"/>
      <c r="BX97" s="160"/>
      <c r="BY97" s="160"/>
      <c r="BZ97" s="160"/>
      <c r="CA97" s="160"/>
      <c r="CB97" s="160"/>
      <c r="CC97" s="160"/>
      <c r="CD97" s="160"/>
      <c r="CE97" s="160"/>
      <c r="CF97" s="160"/>
      <c r="CG97" s="160"/>
      <c r="CH97" s="160"/>
      <c r="CI97" s="160"/>
      <c r="CJ97" s="160"/>
      <c r="CK97" s="160"/>
      <c r="CL97" s="160"/>
      <c r="CM97" s="160"/>
      <c r="CN97" s="160"/>
      <c r="CO97" s="160"/>
      <c r="CP97" s="160"/>
      <c r="CQ97" s="160"/>
      <c r="CR97" s="160"/>
      <c r="CS97" s="160"/>
      <c r="CT97" s="160"/>
      <c r="CU97" s="160"/>
      <c r="CV97" s="160"/>
      <c r="CW97" s="160"/>
      <c r="CX97" s="160"/>
      <c r="CY97" s="160"/>
      <c r="CZ97" s="160"/>
      <c r="DA97" s="160"/>
      <c r="DB97" s="160"/>
      <c r="DC97" s="160"/>
      <c r="DD97" s="160"/>
      <c r="DE97" s="160"/>
      <c r="DF97" s="160"/>
      <c r="DG97" s="160"/>
      <c r="DH97" s="160"/>
      <c r="DI97" s="160"/>
      <c r="DJ97" s="160"/>
      <c r="DK97" s="160"/>
      <c r="DL97" s="160"/>
      <c r="DM97" s="160"/>
      <c r="DN97" s="160"/>
      <c r="DO97" s="160"/>
      <c r="DP97" s="160"/>
      <c r="DQ97" s="160"/>
      <c r="DR97" s="160"/>
      <c r="DS97" s="160"/>
      <c r="DT97" s="160"/>
      <c r="DU97" s="160"/>
      <c r="DV97" s="160"/>
      <c r="DW97" s="160"/>
      <c r="DX97" s="160"/>
      <c r="DY97" s="160"/>
      <c r="DZ97" s="160"/>
      <c r="EA97" s="160"/>
      <c r="EB97" s="160"/>
      <c r="EC97" s="160"/>
      <c r="ED97" s="160"/>
      <c r="EE97" s="160"/>
      <c r="EF97" s="160"/>
      <c r="EG97" s="160"/>
      <c r="EH97" s="160"/>
      <c r="EI97" s="160"/>
      <c r="EJ97" s="160"/>
      <c r="EK97" s="160"/>
      <c r="EL97" s="160"/>
      <c r="EM97" s="160"/>
      <c r="EN97" s="160"/>
      <c r="EO97" s="160"/>
      <c r="EP97" s="160"/>
      <c r="EQ97" s="160"/>
      <c r="ER97" s="160"/>
    </row>
    <row r="98" ht="107.25" customHeight="1">
      <c r="A98" s="114">
        <v>97.0</v>
      </c>
      <c r="B98" s="151" t="s">
        <v>721</v>
      </c>
      <c r="C98" s="152" t="s">
        <v>503</v>
      </c>
      <c r="D98" s="153" t="s">
        <v>228</v>
      </c>
      <c r="E98" s="154" t="s">
        <v>318</v>
      </c>
      <c r="F98" s="153" t="s">
        <v>861</v>
      </c>
      <c r="G98" s="155" t="s">
        <v>722</v>
      </c>
      <c r="H98" s="156" t="s">
        <v>954</v>
      </c>
      <c r="I98" s="157" t="s">
        <v>955</v>
      </c>
      <c r="J98" s="156" t="s">
        <v>956</v>
      </c>
      <c r="K98" s="157" t="s">
        <v>957</v>
      </c>
      <c r="L98" s="151" t="s">
        <v>385</v>
      </c>
      <c r="M98" s="151" t="s">
        <v>237</v>
      </c>
      <c r="N98" s="151" t="s">
        <v>47</v>
      </c>
      <c r="O98" s="151" t="s">
        <v>47</v>
      </c>
      <c r="P98" s="156" t="s">
        <v>958</v>
      </c>
      <c r="Q98" s="151" t="s">
        <v>354</v>
      </c>
      <c r="R98" s="158" t="s">
        <v>959</v>
      </c>
      <c r="S98" s="151" t="s">
        <v>240</v>
      </c>
      <c r="T98" s="159"/>
      <c r="U98" s="159"/>
      <c r="V98" s="159"/>
      <c r="W98" s="160"/>
      <c r="X98" s="160"/>
      <c r="Y98" s="160"/>
      <c r="Z98" s="160"/>
      <c r="AA98" s="160"/>
      <c r="AB98" s="160"/>
      <c r="AC98" s="160"/>
      <c r="AD98" s="160"/>
      <c r="AE98" s="160"/>
      <c r="AF98" s="160"/>
      <c r="AG98" s="160"/>
      <c r="AH98" s="160"/>
      <c r="AI98" s="160"/>
      <c r="AJ98" s="160"/>
      <c r="AK98" s="160"/>
      <c r="AL98" s="160"/>
      <c r="AM98" s="160"/>
      <c r="AN98" s="160"/>
      <c r="AO98" s="160"/>
      <c r="AP98" s="160"/>
      <c r="AQ98" s="160"/>
      <c r="AR98" s="160"/>
      <c r="AS98" s="160"/>
      <c r="AT98" s="160"/>
      <c r="AU98" s="160"/>
      <c r="AV98" s="160"/>
      <c r="AW98" s="160"/>
      <c r="AX98" s="160"/>
      <c r="AY98" s="160"/>
      <c r="AZ98" s="160"/>
      <c r="BA98" s="160"/>
      <c r="BB98" s="160"/>
      <c r="BC98" s="160"/>
      <c r="BD98" s="160"/>
      <c r="BE98" s="160"/>
      <c r="BF98" s="160"/>
      <c r="BG98" s="160"/>
      <c r="BH98" s="160"/>
      <c r="BI98" s="160"/>
      <c r="BJ98" s="160"/>
      <c r="BK98" s="160"/>
      <c r="BL98" s="160"/>
      <c r="BM98" s="160"/>
      <c r="BN98" s="160"/>
      <c r="BO98" s="160"/>
      <c r="BP98" s="160"/>
      <c r="BQ98" s="160"/>
      <c r="BR98" s="160"/>
      <c r="BS98" s="160"/>
      <c r="BT98" s="160"/>
      <c r="BU98" s="160"/>
      <c r="BV98" s="160"/>
      <c r="BW98" s="160"/>
      <c r="BX98" s="160"/>
      <c r="BY98" s="160"/>
      <c r="BZ98" s="160"/>
      <c r="CA98" s="160"/>
      <c r="CB98" s="160"/>
      <c r="CC98" s="160"/>
      <c r="CD98" s="160"/>
      <c r="CE98" s="160"/>
      <c r="CF98" s="160"/>
      <c r="CG98" s="160"/>
      <c r="CH98" s="160"/>
      <c r="CI98" s="160"/>
      <c r="CJ98" s="160"/>
      <c r="CK98" s="160"/>
      <c r="CL98" s="160"/>
      <c r="CM98" s="160"/>
      <c r="CN98" s="160"/>
      <c r="CO98" s="160"/>
      <c r="CP98" s="160"/>
      <c r="CQ98" s="160"/>
      <c r="CR98" s="160"/>
      <c r="CS98" s="160"/>
      <c r="CT98" s="160"/>
      <c r="CU98" s="160"/>
      <c r="CV98" s="160"/>
      <c r="CW98" s="160"/>
      <c r="CX98" s="160"/>
      <c r="CY98" s="160"/>
      <c r="CZ98" s="160"/>
      <c r="DA98" s="160"/>
      <c r="DB98" s="160"/>
      <c r="DC98" s="160"/>
      <c r="DD98" s="160"/>
      <c r="DE98" s="160"/>
      <c r="DF98" s="160"/>
      <c r="DG98" s="160"/>
      <c r="DH98" s="160"/>
      <c r="DI98" s="160"/>
      <c r="DJ98" s="160"/>
      <c r="DK98" s="160"/>
      <c r="DL98" s="160"/>
      <c r="DM98" s="160"/>
      <c r="DN98" s="160"/>
      <c r="DO98" s="160"/>
      <c r="DP98" s="160"/>
      <c r="DQ98" s="160"/>
      <c r="DR98" s="160"/>
      <c r="DS98" s="160"/>
      <c r="DT98" s="160"/>
      <c r="DU98" s="160"/>
      <c r="DV98" s="160"/>
      <c r="DW98" s="160"/>
      <c r="DX98" s="160"/>
      <c r="DY98" s="160"/>
      <c r="DZ98" s="160"/>
      <c r="EA98" s="160"/>
      <c r="EB98" s="160"/>
      <c r="EC98" s="160"/>
      <c r="ED98" s="160"/>
      <c r="EE98" s="160"/>
      <c r="EF98" s="160"/>
      <c r="EG98" s="160"/>
      <c r="EH98" s="160"/>
      <c r="EI98" s="160"/>
      <c r="EJ98" s="160"/>
      <c r="EK98" s="160"/>
      <c r="EL98" s="160"/>
      <c r="EM98" s="160"/>
      <c r="EN98" s="160"/>
      <c r="EO98" s="160"/>
      <c r="EP98" s="160"/>
      <c r="EQ98" s="160"/>
      <c r="ER98" s="160"/>
    </row>
    <row r="99" ht="107.25" customHeight="1">
      <c r="A99" s="114">
        <v>98.0</v>
      </c>
      <c r="B99" s="151" t="s">
        <v>308</v>
      </c>
      <c r="C99" s="152" t="s">
        <v>536</v>
      </c>
      <c r="D99" s="153" t="s">
        <v>537</v>
      </c>
      <c r="E99" s="154" t="s">
        <v>318</v>
      </c>
      <c r="F99" s="153" t="s">
        <v>891</v>
      </c>
      <c r="G99" s="155" t="s">
        <v>960</v>
      </c>
      <c r="H99" s="156" t="s">
        <v>961</v>
      </c>
      <c r="I99" s="157" t="s">
        <v>962</v>
      </c>
      <c r="J99" s="156" t="s">
        <v>963</v>
      </c>
      <c r="K99" s="157" t="s">
        <v>964</v>
      </c>
      <c r="L99" s="151" t="s">
        <v>314</v>
      </c>
      <c r="M99" s="151" t="s">
        <v>237</v>
      </c>
      <c r="N99" s="151" t="s">
        <v>45</v>
      </c>
      <c r="O99" s="151" t="s">
        <v>47</v>
      </c>
      <c r="P99" s="156" t="s">
        <v>965</v>
      </c>
      <c r="Q99" s="151" t="s">
        <v>249</v>
      </c>
      <c r="R99" s="158" t="s">
        <v>966</v>
      </c>
      <c r="S99" s="151" t="s">
        <v>240</v>
      </c>
      <c r="T99" s="159"/>
      <c r="U99" s="159"/>
      <c r="V99" s="159"/>
      <c r="W99" s="160"/>
      <c r="X99" s="160"/>
      <c r="Y99" s="160"/>
      <c r="Z99" s="160"/>
      <c r="AA99" s="160"/>
      <c r="AB99" s="160"/>
      <c r="AC99" s="160"/>
      <c r="AD99" s="160"/>
      <c r="AE99" s="160"/>
      <c r="AF99" s="160"/>
      <c r="AG99" s="160"/>
      <c r="AH99" s="160"/>
      <c r="AI99" s="160"/>
      <c r="AJ99" s="160"/>
      <c r="AK99" s="160"/>
      <c r="AL99" s="160"/>
      <c r="AM99" s="160"/>
      <c r="AN99" s="160"/>
      <c r="AO99" s="160"/>
      <c r="AP99" s="160"/>
      <c r="AQ99" s="160"/>
      <c r="AR99" s="160"/>
      <c r="AS99" s="160"/>
      <c r="AT99" s="160"/>
      <c r="AU99" s="160"/>
      <c r="AV99" s="160"/>
      <c r="AW99" s="160"/>
      <c r="AX99" s="160"/>
      <c r="AY99" s="160"/>
      <c r="AZ99" s="160"/>
      <c r="BA99" s="160"/>
      <c r="BB99" s="160"/>
      <c r="BC99" s="160"/>
      <c r="BD99" s="160"/>
      <c r="BE99" s="160"/>
      <c r="BF99" s="160"/>
      <c r="BG99" s="160"/>
      <c r="BH99" s="160"/>
      <c r="BI99" s="160"/>
      <c r="BJ99" s="160"/>
      <c r="BK99" s="160"/>
      <c r="BL99" s="160"/>
      <c r="BM99" s="160"/>
      <c r="BN99" s="160"/>
      <c r="BO99" s="160"/>
      <c r="BP99" s="160"/>
      <c r="BQ99" s="160"/>
      <c r="BR99" s="160"/>
      <c r="BS99" s="160"/>
      <c r="BT99" s="160"/>
      <c r="BU99" s="160"/>
      <c r="BV99" s="160"/>
      <c r="BW99" s="160"/>
      <c r="BX99" s="160"/>
      <c r="BY99" s="160"/>
      <c r="BZ99" s="160"/>
      <c r="CA99" s="160"/>
      <c r="CB99" s="160"/>
      <c r="CC99" s="160"/>
      <c r="CD99" s="160"/>
      <c r="CE99" s="160"/>
      <c r="CF99" s="160"/>
      <c r="CG99" s="160"/>
      <c r="CH99" s="160"/>
      <c r="CI99" s="160"/>
      <c r="CJ99" s="160"/>
      <c r="CK99" s="160"/>
      <c r="CL99" s="160"/>
      <c r="CM99" s="160"/>
      <c r="CN99" s="160"/>
      <c r="CO99" s="160"/>
      <c r="CP99" s="160"/>
      <c r="CQ99" s="160"/>
      <c r="CR99" s="160"/>
      <c r="CS99" s="160"/>
      <c r="CT99" s="160"/>
      <c r="CU99" s="160"/>
      <c r="CV99" s="160"/>
      <c r="CW99" s="160"/>
      <c r="CX99" s="160"/>
      <c r="CY99" s="160"/>
      <c r="CZ99" s="160"/>
      <c r="DA99" s="160"/>
      <c r="DB99" s="160"/>
      <c r="DC99" s="160"/>
      <c r="DD99" s="160"/>
      <c r="DE99" s="160"/>
      <c r="DF99" s="160"/>
      <c r="DG99" s="160"/>
      <c r="DH99" s="160"/>
      <c r="DI99" s="160"/>
      <c r="DJ99" s="160"/>
      <c r="DK99" s="160"/>
      <c r="DL99" s="160"/>
      <c r="DM99" s="160"/>
      <c r="DN99" s="160"/>
      <c r="DO99" s="160"/>
      <c r="DP99" s="160"/>
      <c r="DQ99" s="160"/>
      <c r="DR99" s="160"/>
      <c r="DS99" s="160"/>
      <c r="DT99" s="160"/>
      <c r="DU99" s="160"/>
      <c r="DV99" s="160"/>
      <c r="DW99" s="160"/>
      <c r="DX99" s="160"/>
      <c r="DY99" s="160"/>
      <c r="DZ99" s="160"/>
      <c r="EA99" s="160"/>
      <c r="EB99" s="160"/>
      <c r="EC99" s="160"/>
      <c r="ED99" s="160"/>
      <c r="EE99" s="160"/>
      <c r="EF99" s="160"/>
      <c r="EG99" s="160"/>
      <c r="EH99" s="160"/>
      <c r="EI99" s="160"/>
      <c r="EJ99" s="160"/>
      <c r="EK99" s="160"/>
      <c r="EL99" s="160"/>
      <c r="EM99" s="160"/>
      <c r="EN99" s="160"/>
      <c r="EO99" s="160"/>
      <c r="EP99" s="160"/>
      <c r="EQ99" s="160"/>
      <c r="ER99" s="160"/>
    </row>
    <row r="100" ht="107.25" customHeight="1">
      <c r="A100" s="114">
        <v>99.0</v>
      </c>
      <c r="B100" s="151" t="s">
        <v>782</v>
      </c>
      <c r="C100" s="152" t="s">
        <v>146</v>
      </c>
      <c r="D100" s="153" t="s">
        <v>147</v>
      </c>
      <c r="E100" s="154" t="s">
        <v>318</v>
      </c>
      <c r="F100" s="153" t="s">
        <v>891</v>
      </c>
      <c r="G100" s="155" t="s">
        <v>783</v>
      </c>
      <c r="H100" s="156" t="s">
        <v>967</v>
      </c>
      <c r="I100" s="157" t="s">
        <v>968</v>
      </c>
      <c r="J100" s="156" t="s">
        <v>969</v>
      </c>
      <c r="K100" s="157" t="s">
        <v>970</v>
      </c>
      <c r="L100" s="151" t="s">
        <v>248</v>
      </c>
      <c r="M100" s="151" t="s">
        <v>237</v>
      </c>
      <c r="N100" s="151" t="s">
        <v>47</v>
      </c>
      <c r="O100" s="151" t="s">
        <v>43</v>
      </c>
      <c r="P100" s="156"/>
      <c r="Q100" s="151" t="s">
        <v>249</v>
      </c>
      <c r="R100" s="158" t="s">
        <v>971</v>
      </c>
      <c r="S100" s="151" t="s">
        <v>240</v>
      </c>
      <c r="T100" s="159"/>
      <c r="U100" s="159"/>
      <c r="V100" s="159"/>
      <c r="W100" s="160"/>
      <c r="X100" s="160"/>
      <c r="Y100" s="160"/>
      <c r="Z100" s="160"/>
      <c r="AA100" s="160"/>
      <c r="AB100" s="160"/>
      <c r="AC100" s="160"/>
      <c r="AD100" s="160"/>
      <c r="AE100" s="160"/>
      <c r="AF100" s="160"/>
      <c r="AG100" s="160"/>
      <c r="AH100" s="160"/>
      <c r="AI100" s="160"/>
      <c r="AJ100" s="160"/>
      <c r="AK100" s="160"/>
      <c r="AL100" s="160"/>
      <c r="AM100" s="160"/>
      <c r="AN100" s="160"/>
      <c r="AO100" s="160"/>
      <c r="AP100" s="160"/>
      <c r="AQ100" s="160"/>
      <c r="AR100" s="160"/>
      <c r="AS100" s="160"/>
      <c r="AT100" s="160"/>
      <c r="AU100" s="160"/>
      <c r="AV100" s="160"/>
      <c r="AW100" s="160"/>
      <c r="AX100" s="160"/>
      <c r="AY100" s="160"/>
      <c r="AZ100" s="160"/>
      <c r="BA100" s="160"/>
      <c r="BB100" s="160"/>
      <c r="BC100" s="160"/>
      <c r="BD100" s="160"/>
      <c r="BE100" s="160"/>
      <c r="BF100" s="160"/>
      <c r="BG100" s="160"/>
      <c r="BH100" s="160"/>
      <c r="BI100" s="160"/>
      <c r="BJ100" s="160"/>
      <c r="BK100" s="160"/>
      <c r="BL100" s="160"/>
      <c r="BM100" s="160"/>
      <c r="BN100" s="160"/>
      <c r="BO100" s="160"/>
      <c r="BP100" s="160"/>
      <c r="BQ100" s="160"/>
      <c r="BR100" s="160"/>
      <c r="BS100" s="160"/>
      <c r="BT100" s="160"/>
      <c r="BU100" s="160"/>
      <c r="BV100" s="160"/>
      <c r="BW100" s="160"/>
      <c r="BX100" s="160"/>
      <c r="BY100" s="160"/>
      <c r="BZ100" s="160"/>
      <c r="CA100" s="160"/>
      <c r="CB100" s="160"/>
      <c r="CC100" s="160"/>
      <c r="CD100" s="160"/>
      <c r="CE100" s="160"/>
      <c r="CF100" s="160"/>
      <c r="CG100" s="160"/>
      <c r="CH100" s="160"/>
      <c r="CI100" s="160"/>
      <c r="CJ100" s="160"/>
      <c r="CK100" s="160"/>
      <c r="CL100" s="160"/>
      <c r="CM100" s="160"/>
      <c r="CN100" s="160"/>
      <c r="CO100" s="160"/>
      <c r="CP100" s="160"/>
      <c r="CQ100" s="160"/>
      <c r="CR100" s="160"/>
      <c r="CS100" s="160"/>
      <c r="CT100" s="160"/>
      <c r="CU100" s="160"/>
      <c r="CV100" s="160"/>
      <c r="CW100" s="160"/>
      <c r="CX100" s="160"/>
      <c r="CY100" s="160"/>
      <c r="CZ100" s="160"/>
      <c r="DA100" s="160"/>
      <c r="DB100" s="160"/>
      <c r="DC100" s="160"/>
      <c r="DD100" s="160"/>
      <c r="DE100" s="160"/>
      <c r="DF100" s="160"/>
      <c r="DG100" s="160"/>
      <c r="DH100" s="160"/>
      <c r="DI100" s="160"/>
      <c r="DJ100" s="160"/>
      <c r="DK100" s="160"/>
      <c r="DL100" s="160"/>
      <c r="DM100" s="160"/>
      <c r="DN100" s="160"/>
      <c r="DO100" s="160"/>
      <c r="DP100" s="160"/>
      <c r="DQ100" s="160"/>
      <c r="DR100" s="160"/>
      <c r="DS100" s="160"/>
      <c r="DT100" s="160"/>
      <c r="DU100" s="160"/>
      <c r="DV100" s="160"/>
      <c r="DW100" s="160"/>
      <c r="DX100" s="160"/>
      <c r="DY100" s="160"/>
      <c r="DZ100" s="160"/>
      <c r="EA100" s="160"/>
      <c r="EB100" s="160"/>
      <c r="EC100" s="160"/>
      <c r="ED100" s="160"/>
      <c r="EE100" s="160"/>
      <c r="EF100" s="160"/>
      <c r="EG100" s="160"/>
      <c r="EH100" s="160"/>
      <c r="EI100" s="160"/>
      <c r="EJ100" s="160"/>
      <c r="EK100" s="160"/>
      <c r="EL100" s="160"/>
      <c r="EM100" s="160"/>
      <c r="EN100" s="160"/>
      <c r="EO100" s="160"/>
      <c r="EP100" s="160"/>
      <c r="EQ100" s="160"/>
      <c r="ER100" s="160"/>
    </row>
    <row r="101" ht="107.25" customHeight="1">
      <c r="A101" s="114">
        <v>100.0</v>
      </c>
      <c r="B101" s="151" t="s">
        <v>370</v>
      </c>
      <c r="C101" s="152" t="s">
        <v>113</v>
      </c>
      <c r="D101" s="153" t="s">
        <v>114</v>
      </c>
      <c r="E101" s="154" t="s">
        <v>318</v>
      </c>
      <c r="F101" s="153" t="s">
        <v>861</v>
      </c>
      <c r="G101" s="155" t="s">
        <v>371</v>
      </c>
      <c r="H101" s="156" t="s">
        <v>972</v>
      </c>
      <c r="I101" s="157" t="s">
        <v>973</v>
      </c>
      <c r="J101" s="156" t="s">
        <v>974</v>
      </c>
      <c r="K101" s="157" t="s">
        <v>975</v>
      </c>
      <c r="L101" s="151" t="s">
        <v>306</v>
      </c>
      <c r="M101" s="151" t="s">
        <v>237</v>
      </c>
      <c r="N101" s="151" t="s">
        <v>47</v>
      </c>
      <c r="O101" s="151" t="s">
        <v>45</v>
      </c>
      <c r="P101" s="156"/>
      <c r="Q101" s="151" t="s">
        <v>291</v>
      </c>
      <c r="R101" s="158" t="s">
        <v>976</v>
      </c>
      <c r="S101" s="151" t="s">
        <v>240</v>
      </c>
      <c r="T101" s="159"/>
      <c r="U101" s="159"/>
      <c r="V101" s="159"/>
      <c r="W101" s="160"/>
      <c r="X101" s="160"/>
      <c r="Y101" s="160"/>
      <c r="Z101" s="160"/>
      <c r="AA101" s="160"/>
      <c r="AB101" s="160"/>
      <c r="AC101" s="160"/>
      <c r="AD101" s="160"/>
      <c r="AE101" s="160"/>
      <c r="AF101" s="160"/>
      <c r="AG101" s="160"/>
      <c r="AH101" s="160"/>
      <c r="AI101" s="160"/>
      <c r="AJ101" s="160"/>
      <c r="AK101" s="160"/>
      <c r="AL101" s="160"/>
      <c r="AM101" s="160"/>
      <c r="AN101" s="160"/>
      <c r="AO101" s="160"/>
      <c r="AP101" s="160"/>
      <c r="AQ101" s="160"/>
      <c r="AR101" s="160"/>
      <c r="AS101" s="160"/>
      <c r="AT101" s="160"/>
      <c r="AU101" s="160"/>
      <c r="AV101" s="160"/>
      <c r="AW101" s="160"/>
      <c r="AX101" s="160"/>
      <c r="AY101" s="160"/>
      <c r="AZ101" s="160"/>
      <c r="BA101" s="160"/>
      <c r="BB101" s="160"/>
      <c r="BC101" s="160"/>
      <c r="BD101" s="160"/>
      <c r="BE101" s="160"/>
      <c r="BF101" s="160"/>
      <c r="BG101" s="160"/>
      <c r="BH101" s="160"/>
      <c r="BI101" s="160"/>
      <c r="BJ101" s="160"/>
      <c r="BK101" s="160"/>
      <c r="BL101" s="160"/>
      <c r="BM101" s="160"/>
      <c r="BN101" s="160"/>
      <c r="BO101" s="160"/>
      <c r="BP101" s="160"/>
      <c r="BQ101" s="160"/>
      <c r="BR101" s="160"/>
      <c r="BS101" s="160"/>
      <c r="BT101" s="160"/>
      <c r="BU101" s="160"/>
      <c r="BV101" s="160"/>
      <c r="BW101" s="160"/>
      <c r="BX101" s="160"/>
      <c r="BY101" s="160"/>
      <c r="BZ101" s="160"/>
      <c r="CA101" s="160"/>
      <c r="CB101" s="160"/>
      <c r="CC101" s="160"/>
      <c r="CD101" s="160"/>
      <c r="CE101" s="160"/>
      <c r="CF101" s="160"/>
      <c r="CG101" s="160"/>
      <c r="CH101" s="160"/>
      <c r="CI101" s="160"/>
      <c r="CJ101" s="160"/>
      <c r="CK101" s="160"/>
      <c r="CL101" s="160"/>
      <c r="CM101" s="160"/>
      <c r="CN101" s="160"/>
      <c r="CO101" s="160"/>
      <c r="CP101" s="160"/>
      <c r="CQ101" s="160"/>
      <c r="CR101" s="160"/>
      <c r="CS101" s="160"/>
      <c r="CT101" s="160"/>
      <c r="CU101" s="160"/>
      <c r="CV101" s="160"/>
      <c r="CW101" s="160"/>
      <c r="CX101" s="160"/>
      <c r="CY101" s="160"/>
      <c r="CZ101" s="160"/>
      <c r="DA101" s="160"/>
      <c r="DB101" s="160"/>
      <c r="DC101" s="160"/>
      <c r="DD101" s="160"/>
      <c r="DE101" s="160"/>
      <c r="DF101" s="160"/>
      <c r="DG101" s="160"/>
      <c r="DH101" s="160"/>
      <c r="DI101" s="160"/>
      <c r="DJ101" s="160"/>
      <c r="DK101" s="160"/>
      <c r="DL101" s="160"/>
      <c r="DM101" s="160"/>
      <c r="DN101" s="160"/>
      <c r="DO101" s="160"/>
      <c r="DP101" s="160"/>
      <c r="DQ101" s="160"/>
      <c r="DR101" s="160"/>
      <c r="DS101" s="160"/>
      <c r="DT101" s="160"/>
      <c r="DU101" s="160"/>
      <c r="DV101" s="160"/>
      <c r="DW101" s="160"/>
      <c r="DX101" s="160"/>
      <c r="DY101" s="160"/>
      <c r="DZ101" s="160"/>
      <c r="EA101" s="160"/>
      <c r="EB101" s="160"/>
      <c r="EC101" s="160"/>
      <c r="ED101" s="160"/>
      <c r="EE101" s="160"/>
      <c r="EF101" s="160"/>
      <c r="EG101" s="160"/>
      <c r="EH101" s="160"/>
      <c r="EI101" s="160"/>
      <c r="EJ101" s="160"/>
      <c r="EK101" s="160"/>
      <c r="EL101" s="160"/>
      <c r="EM101" s="160"/>
      <c r="EN101" s="160"/>
      <c r="EO101" s="160"/>
      <c r="EP101" s="160"/>
      <c r="EQ101" s="160"/>
      <c r="ER101" s="160"/>
    </row>
    <row r="102" ht="107.25" customHeight="1">
      <c r="A102" s="114">
        <v>101.0</v>
      </c>
      <c r="B102" s="151" t="s">
        <v>308</v>
      </c>
      <c r="C102" s="152" t="s">
        <v>113</v>
      </c>
      <c r="D102" s="153" t="s">
        <v>114</v>
      </c>
      <c r="E102" s="154" t="s">
        <v>318</v>
      </c>
      <c r="F102" s="153" t="s">
        <v>861</v>
      </c>
      <c r="G102" s="155" t="s">
        <v>790</v>
      </c>
      <c r="H102" s="156" t="s">
        <v>977</v>
      </c>
      <c r="I102" s="157" t="s">
        <v>978</v>
      </c>
      <c r="J102" s="156" t="s">
        <v>979</v>
      </c>
      <c r="K102" s="157" t="s">
        <v>980</v>
      </c>
      <c r="L102" s="151" t="s">
        <v>258</v>
      </c>
      <c r="M102" s="151" t="s">
        <v>237</v>
      </c>
      <c r="N102" s="151" t="s">
        <v>47</v>
      </c>
      <c r="O102" s="151" t="s">
        <v>45</v>
      </c>
      <c r="P102" s="156" t="s">
        <v>981</v>
      </c>
      <c r="Q102" s="151" t="s">
        <v>291</v>
      </c>
      <c r="R102" s="158" t="s">
        <v>982</v>
      </c>
      <c r="S102" s="151" t="s">
        <v>240</v>
      </c>
      <c r="T102" s="159"/>
      <c r="U102" s="159"/>
      <c r="V102" s="159"/>
      <c r="W102" s="160"/>
      <c r="X102" s="160"/>
      <c r="Y102" s="160"/>
      <c r="Z102" s="160"/>
      <c r="AA102" s="160"/>
      <c r="AB102" s="160"/>
      <c r="AC102" s="160"/>
      <c r="AD102" s="160"/>
      <c r="AE102" s="160"/>
      <c r="AF102" s="160"/>
      <c r="AG102" s="160"/>
      <c r="AH102" s="160"/>
      <c r="AI102" s="160"/>
      <c r="AJ102" s="160"/>
      <c r="AK102" s="160"/>
      <c r="AL102" s="160"/>
      <c r="AM102" s="160"/>
      <c r="AN102" s="160"/>
      <c r="AO102" s="160"/>
      <c r="AP102" s="160"/>
      <c r="AQ102" s="160"/>
      <c r="AR102" s="160"/>
      <c r="AS102" s="160"/>
      <c r="AT102" s="160"/>
      <c r="AU102" s="160"/>
      <c r="AV102" s="160"/>
      <c r="AW102" s="160"/>
      <c r="AX102" s="160"/>
      <c r="AY102" s="160"/>
      <c r="AZ102" s="160"/>
      <c r="BA102" s="160"/>
      <c r="BB102" s="160"/>
      <c r="BC102" s="160"/>
      <c r="BD102" s="160"/>
      <c r="BE102" s="160"/>
      <c r="BF102" s="160"/>
      <c r="BG102" s="160"/>
      <c r="BH102" s="160"/>
      <c r="BI102" s="160"/>
      <c r="BJ102" s="160"/>
      <c r="BK102" s="160"/>
      <c r="BL102" s="160"/>
      <c r="BM102" s="160"/>
      <c r="BN102" s="160"/>
      <c r="BO102" s="160"/>
      <c r="BP102" s="160"/>
      <c r="BQ102" s="160"/>
      <c r="BR102" s="160"/>
      <c r="BS102" s="160"/>
      <c r="BT102" s="160"/>
      <c r="BU102" s="160"/>
      <c r="BV102" s="160"/>
      <c r="BW102" s="160"/>
      <c r="BX102" s="160"/>
      <c r="BY102" s="160"/>
      <c r="BZ102" s="160"/>
      <c r="CA102" s="160"/>
      <c r="CB102" s="160"/>
      <c r="CC102" s="160"/>
      <c r="CD102" s="160"/>
      <c r="CE102" s="160"/>
      <c r="CF102" s="160"/>
      <c r="CG102" s="160"/>
      <c r="CH102" s="160"/>
      <c r="CI102" s="160"/>
      <c r="CJ102" s="160"/>
      <c r="CK102" s="160"/>
      <c r="CL102" s="160"/>
      <c r="CM102" s="160"/>
      <c r="CN102" s="160"/>
      <c r="CO102" s="160"/>
      <c r="CP102" s="160"/>
      <c r="CQ102" s="160"/>
      <c r="CR102" s="160"/>
      <c r="CS102" s="160"/>
      <c r="CT102" s="160"/>
      <c r="CU102" s="160"/>
      <c r="CV102" s="160"/>
      <c r="CW102" s="160"/>
      <c r="CX102" s="160"/>
      <c r="CY102" s="160"/>
      <c r="CZ102" s="160"/>
      <c r="DA102" s="160"/>
      <c r="DB102" s="160"/>
      <c r="DC102" s="160"/>
      <c r="DD102" s="160"/>
      <c r="DE102" s="160"/>
      <c r="DF102" s="160"/>
      <c r="DG102" s="160"/>
      <c r="DH102" s="160"/>
      <c r="DI102" s="160"/>
      <c r="DJ102" s="160"/>
      <c r="DK102" s="160"/>
      <c r="DL102" s="160"/>
      <c r="DM102" s="160"/>
      <c r="DN102" s="160"/>
      <c r="DO102" s="160"/>
      <c r="DP102" s="160"/>
      <c r="DQ102" s="160"/>
      <c r="DR102" s="160"/>
      <c r="DS102" s="160"/>
      <c r="DT102" s="160"/>
      <c r="DU102" s="160"/>
      <c r="DV102" s="160"/>
      <c r="DW102" s="160"/>
      <c r="DX102" s="160"/>
      <c r="DY102" s="160"/>
      <c r="DZ102" s="160"/>
      <c r="EA102" s="160"/>
      <c r="EB102" s="160"/>
      <c r="EC102" s="160"/>
      <c r="ED102" s="160"/>
      <c r="EE102" s="160"/>
      <c r="EF102" s="160"/>
      <c r="EG102" s="160"/>
      <c r="EH102" s="160"/>
      <c r="EI102" s="160"/>
      <c r="EJ102" s="160"/>
      <c r="EK102" s="160"/>
      <c r="EL102" s="160"/>
      <c r="EM102" s="160"/>
      <c r="EN102" s="160"/>
      <c r="EO102" s="160"/>
      <c r="EP102" s="160"/>
      <c r="EQ102" s="160"/>
      <c r="ER102" s="160"/>
    </row>
    <row r="103" ht="107.25" customHeight="1">
      <c r="A103" s="114">
        <v>102.0</v>
      </c>
      <c r="B103" s="151" t="s">
        <v>464</v>
      </c>
      <c r="C103" s="152" t="s">
        <v>115</v>
      </c>
      <c r="D103" s="153" t="s">
        <v>116</v>
      </c>
      <c r="E103" s="154" t="s">
        <v>318</v>
      </c>
      <c r="F103" s="153" t="s">
        <v>861</v>
      </c>
      <c r="G103" s="155" t="s">
        <v>466</v>
      </c>
      <c r="H103" s="156" t="s">
        <v>983</v>
      </c>
      <c r="I103" s="157" t="s">
        <v>984</v>
      </c>
      <c r="J103" s="156" t="s">
        <v>985</v>
      </c>
      <c r="K103" s="157" t="s">
        <v>986</v>
      </c>
      <c r="L103" s="151" t="s">
        <v>248</v>
      </c>
      <c r="M103" s="151" t="s">
        <v>237</v>
      </c>
      <c r="N103" s="151" t="s">
        <v>45</v>
      </c>
      <c r="O103" s="151" t="s">
        <v>45</v>
      </c>
      <c r="P103" s="156"/>
      <c r="Q103" s="151" t="s">
        <v>249</v>
      </c>
      <c r="R103" s="158" t="s">
        <v>987</v>
      </c>
      <c r="S103" s="151" t="s">
        <v>240</v>
      </c>
      <c r="T103" s="159"/>
      <c r="U103" s="159"/>
      <c r="V103" s="159"/>
      <c r="W103" s="160"/>
      <c r="X103" s="160"/>
      <c r="Y103" s="160"/>
      <c r="Z103" s="160"/>
      <c r="AA103" s="160"/>
      <c r="AB103" s="160"/>
      <c r="AC103" s="160"/>
      <c r="AD103" s="160"/>
      <c r="AE103" s="160"/>
      <c r="AF103" s="160"/>
      <c r="AG103" s="160"/>
      <c r="AH103" s="160"/>
      <c r="AI103" s="160"/>
      <c r="AJ103" s="160"/>
      <c r="AK103" s="160"/>
      <c r="AL103" s="160"/>
      <c r="AM103" s="160"/>
      <c r="AN103" s="160"/>
      <c r="AO103" s="160"/>
      <c r="AP103" s="160"/>
      <c r="AQ103" s="160"/>
      <c r="AR103" s="160"/>
      <c r="AS103" s="160"/>
      <c r="AT103" s="160"/>
      <c r="AU103" s="160"/>
      <c r="AV103" s="160"/>
      <c r="AW103" s="160"/>
      <c r="AX103" s="160"/>
      <c r="AY103" s="160"/>
      <c r="AZ103" s="160"/>
      <c r="BA103" s="160"/>
      <c r="BB103" s="160"/>
      <c r="BC103" s="160"/>
      <c r="BD103" s="160"/>
      <c r="BE103" s="160"/>
      <c r="BF103" s="160"/>
      <c r="BG103" s="160"/>
      <c r="BH103" s="160"/>
      <c r="BI103" s="160"/>
      <c r="BJ103" s="160"/>
      <c r="BK103" s="160"/>
      <c r="BL103" s="160"/>
      <c r="BM103" s="160"/>
      <c r="BN103" s="160"/>
      <c r="BO103" s="160"/>
      <c r="BP103" s="160"/>
      <c r="BQ103" s="160"/>
      <c r="BR103" s="160"/>
      <c r="BS103" s="160"/>
      <c r="BT103" s="160"/>
      <c r="BU103" s="160"/>
      <c r="BV103" s="160"/>
      <c r="BW103" s="160"/>
      <c r="BX103" s="160"/>
      <c r="BY103" s="160"/>
      <c r="BZ103" s="160"/>
      <c r="CA103" s="160"/>
      <c r="CB103" s="160"/>
      <c r="CC103" s="160"/>
      <c r="CD103" s="160"/>
      <c r="CE103" s="160"/>
      <c r="CF103" s="160"/>
      <c r="CG103" s="160"/>
      <c r="CH103" s="160"/>
      <c r="CI103" s="160"/>
      <c r="CJ103" s="160"/>
      <c r="CK103" s="160"/>
      <c r="CL103" s="160"/>
      <c r="CM103" s="160"/>
      <c r="CN103" s="160"/>
      <c r="CO103" s="160"/>
      <c r="CP103" s="160"/>
      <c r="CQ103" s="160"/>
      <c r="CR103" s="160"/>
      <c r="CS103" s="160"/>
      <c r="CT103" s="160"/>
      <c r="CU103" s="160"/>
      <c r="CV103" s="160"/>
      <c r="CW103" s="160"/>
      <c r="CX103" s="160"/>
      <c r="CY103" s="160"/>
      <c r="CZ103" s="160"/>
      <c r="DA103" s="160"/>
      <c r="DB103" s="160"/>
      <c r="DC103" s="160"/>
      <c r="DD103" s="160"/>
      <c r="DE103" s="160"/>
      <c r="DF103" s="160"/>
      <c r="DG103" s="160"/>
      <c r="DH103" s="160"/>
      <c r="DI103" s="160"/>
      <c r="DJ103" s="160"/>
      <c r="DK103" s="160"/>
      <c r="DL103" s="160"/>
      <c r="DM103" s="160"/>
      <c r="DN103" s="160"/>
      <c r="DO103" s="160"/>
      <c r="DP103" s="160"/>
      <c r="DQ103" s="160"/>
      <c r="DR103" s="160"/>
      <c r="DS103" s="160"/>
      <c r="DT103" s="160"/>
      <c r="DU103" s="160"/>
      <c r="DV103" s="160"/>
      <c r="DW103" s="160"/>
      <c r="DX103" s="160"/>
      <c r="DY103" s="160"/>
      <c r="DZ103" s="160"/>
      <c r="EA103" s="160"/>
      <c r="EB103" s="160"/>
      <c r="EC103" s="160"/>
      <c r="ED103" s="160"/>
      <c r="EE103" s="160"/>
      <c r="EF103" s="160"/>
      <c r="EG103" s="160"/>
      <c r="EH103" s="160"/>
      <c r="EI103" s="160"/>
      <c r="EJ103" s="160"/>
      <c r="EK103" s="160"/>
      <c r="EL103" s="160"/>
      <c r="EM103" s="160"/>
      <c r="EN103" s="160"/>
      <c r="EO103" s="160"/>
      <c r="EP103" s="160"/>
      <c r="EQ103" s="160"/>
      <c r="ER103" s="160"/>
    </row>
    <row r="104" ht="107.25" customHeight="1">
      <c r="A104" s="114">
        <v>103.0</v>
      </c>
      <c r="B104" s="151" t="s">
        <v>782</v>
      </c>
      <c r="C104" s="152" t="s">
        <v>218</v>
      </c>
      <c r="D104" s="153" t="s">
        <v>228</v>
      </c>
      <c r="E104" s="154" t="s">
        <v>229</v>
      </c>
      <c r="F104" s="153" t="s">
        <v>988</v>
      </c>
      <c r="G104" s="155" t="s">
        <v>783</v>
      </c>
      <c r="H104" s="156" t="s">
        <v>989</v>
      </c>
      <c r="I104" s="157" t="s">
        <v>990</v>
      </c>
      <c r="J104" s="156" t="s">
        <v>991</v>
      </c>
      <c r="K104" s="157" t="s">
        <v>992</v>
      </c>
      <c r="L104" s="151" t="s">
        <v>248</v>
      </c>
      <c r="M104" s="151" t="s">
        <v>237</v>
      </c>
      <c r="N104" s="151" t="s">
        <v>47</v>
      </c>
      <c r="O104" s="151" t="s">
        <v>43</v>
      </c>
      <c r="P104" s="156"/>
      <c r="Q104" s="151" t="s">
        <v>249</v>
      </c>
      <c r="R104" s="158" t="s">
        <v>993</v>
      </c>
      <c r="S104" s="151" t="s">
        <v>240</v>
      </c>
      <c r="T104" s="159"/>
      <c r="U104" s="159"/>
      <c r="V104" s="159"/>
      <c r="W104" s="160"/>
      <c r="X104" s="160"/>
      <c r="Y104" s="160"/>
      <c r="Z104" s="160"/>
      <c r="AA104" s="160"/>
      <c r="AB104" s="160"/>
      <c r="AC104" s="160"/>
      <c r="AD104" s="160"/>
      <c r="AE104" s="160"/>
      <c r="AF104" s="160"/>
      <c r="AG104" s="160"/>
      <c r="AH104" s="160"/>
      <c r="AI104" s="160"/>
      <c r="AJ104" s="160"/>
      <c r="AK104" s="160"/>
      <c r="AL104" s="160"/>
      <c r="AM104" s="160"/>
      <c r="AN104" s="160"/>
      <c r="AO104" s="160"/>
      <c r="AP104" s="160"/>
      <c r="AQ104" s="160"/>
      <c r="AR104" s="160"/>
      <c r="AS104" s="160"/>
      <c r="AT104" s="160"/>
      <c r="AU104" s="160"/>
      <c r="AV104" s="160"/>
      <c r="AW104" s="160"/>
      <c r="AX104" s="160"/>
      <c r="AY104" s="160"/>
      <c r="AZ104" s="160"/>
      <c r="BA104" s="160"/>
      <c r="BB104" s="160"/>
      <c r="BC104" s="160"/>
      <c r="BD104" s="160"/>
      <c r="BE104" s="160"/>
      <c r="BF104" s="160"/>
      <c r="BG104" s="160"/>
      <c r="BH104" s="160"/>
      <c r="BI104" s="160"/>
      <c r="BJ104" s="160"/>
      <c r="BK104" s="160"/>
      <c r="BL104" s="160"/>
      <c r="BM104" s="160"/>
      <c r="BN104" s="160"/>
      <c r="BO104" s="160"/>
      <c r="BP104" s="160"/>
      <c r="BQ104" s="160"/>
      <c r="BR104" s="160"/>
      <c r="BS104" s="160"/>
      <c r="BT104" s="160"/>
      <c r="BU104" s="160"/>
      <c r="BV104" s="160"/>
      <c r="BW104" s="160"/>
      <c r="BX104" s="160"/>
      <c r="BY104" s="160"/>
      <c r="BZ104" s="160"/>
      <c r="CA104" s="160"/>
      <c r="CB104" s="160"/>
      <c r="CC104" s="160"/>
      <c r="CD104" s="160"/>
      <c r="CE104" s="160"/>
      <c r="CF104" s="160"/>
      <c r="CG104" s="160"/>
      <c r="CH104" s="160"/>
      <c r="CI104" s="160"/>
      <c r="CJ104" s="160"/>
      <c r="CK104" s="160"/>
      <c r="CL104" s="160"/>
      <c r="CM104" s="160"/>
      <c r="CN104" s="160"/>
      <c r="CO104" s="160"/>
      <c r="CP104" s="160"/>
      <c r="CQ104" s="160"/>
      <c r="CR104" s="160"/>
      <c r="CS104" s="160"/>
      <c r="CT104" s="160"/>
      <c r="CU104" s="160"/>
      <c r="CV104" s="160"/>
      <c r="CW104" s="160"/>
      <c r="CX104" s="160"/>
      <c r="CY104" s="160"/>
      <c r="CZ104" s="160"/>
      <c r="DA104" s="160"/>
      <c r="DB104" s="160"/>
      <c r="DC104" s="160"/>
      <c r="DD104" s="160"/>
      <c r="DE104" s="160"/>
      <c r="DF104" s="160"/>
      <c r="DG104" s="160"/>
      <c r="DH104" s="160"/>
      <c r="DI104" s="160"/>
      <c r="DJ104" s="160"/>
      <c r="DK104" s="160"/>
      <c r="DL104" s="160"/>
      <c r="DM104" s="160"/>
      <c r="DN104" s="160"/>
      <c r="DO104" s="160"/>
      <c r="DP104" s="160"/>
      <c r="DQ104" s="160"/>
      <c r="DR104" s="160"/>
      <c r="DS104" s="160"/>
      <c r="DT104" s="160"/>
      <c r="DU104" s="160"/>
      <c r="DV104" s="160"/>
      <c r="DW104" s="160"/>
      <c r="DX104" s="160"/>
      <c r="DY104" s="160"/>
      <c r="DZ104" s="160"/>
      <c r="EA104" s="160"/>
      <c r="EB104" s="160"/>
      <c r="EC104" s="160"/>
      <c r="ED104" s="160"/>
      <c r="EE104" s="160"/>
      <c r="EF104" s="160"/>
      <c r="EG104" s="160"/>
      <c r="EH104" s="160"/>
      <c r="EI104" s="160"/>
      <c r="EJ104" s="160"/>
      <c r="EK104" s="160"/>
      <c r="EL104" s="160"/>
      <c r="EM104" s="160"/>
      <c r="EN104" s="160"/>
      <c r="EO104" s="160"/>
      <c r="EP104" s="160"/>
      <c r="EQ104" s="160"/>
      <c r="ER104" s="160"/>
    </row>
    <row r="105" ht="107.25" customHeight="1">
      <c r="A105" s="114">
        <v>104.0</v>
      </c>
      <c r="B105" s="151" t="s">
        <v>945</v>
      </c>
      <c r="C105" s="152" t="s">
        <v>218</v>
      </c>
      <c r="D105" s="153" t="s">
        <v>228</v>
      </c>
      <c r="E105" s="154" t="s">
        <v>229</v>
      </c>
      <c r="F105" s="153" t="s">
        <v>988</v>
      </c>
      <c r="G105" s="155" t="s">
        <v>947</v>
      </c>
      <c r="H105" s="156" t="s">
        <v>994</v>
      </c>
      <c r="I105" s="157" t="s">
        <v>995</v>
      </c>
      <c r="J105" s="156" t="s">
        <v>996</v>
      </c>
      <c r="K105" s="157" t="s">
        <v>997</v>
      </c>
      <c r="L105" s="151" t="s">
        <v>248</v>
      </c>
      <c r="M105" s="151" t="s">
        <v>237</v>
      </c>
      <c r="N105" s="151" t="s">
        <v>45</v>
      </c>
      <c r="O105" s="151" t="s">
        <v>43</v>
      </c>
      <c r="P105" s="156"/>
      <c r="Q105" s="151" t="s">
        <v>396</v>
      </c>
      <c r="R105" s="158" t="s">
        <v>953</v>
      </c>
      <c r="S105" s="151" t="s">
        <v>240</v>
      </c>
      <c r="T105" s="159"/>
      <c r="U105" s="159"/>
      <c r="V105" s="159"/>
      <c r="W105" s="160"/>
      <c r="X105" s="160"/>
      <c r="Y105" s="160"/>
      <c r="Z105" s="160"/>
      <c r="AA105" s="160"/>
      <c r="AB105" s="160"/>
      <c r="AC105" s="160"/>
      <c r="AD105" s="160"/>
      <c r="AE105" s="160"/>
      <c r="AF105" s="160"/>
      <c r="AG105" s="160"/>
      <c r="AH105" s="160"/>
      <c r="AI105" s="160"/>
      <c r="AJ105" s="160"/>
      <c r="AK105" s="160"/>
      <c r="AL105" s="160"/>
      <c r="AM105" s="160"/>
      <c r="AN105" s="160"/>
      <c r="AO105" s="160"/>
      <c r="AP105" s="160"/>
      <c r="AQ105" s="160"/>
      <c r="AR105" s="160"/>
      <c r="AS105" s="160"/>
      <c r="AT105" s="160"/>
      <c r="AU105" s="160"/>
      <c r="AV105" s="160"/>
      <c r="AW105" s="160"/>
      <c r="AX105" s="160"/>
      <c r="AY105" s="160"/>
      <c r="AZ105" s="160"/>
      <c r="BA105" s="160"/>
      <c r="BB105" s="160"/>
      <c r="BC105" s="160"/>
      <c r="BD105" s="160"/>
      <c r="BE105" s="160"/>
      <c r="BF105" s="160"/>
      <c r="BG105" s="160"/>
      <c r="BH105" s="160"/>
      <c r="BI105" s="160"/>
      <c r="BJ105" s="160"/>
      <c r="BK105" s="160"/>
      <c r="BL105" s="160"/>
      <c r="BM105" s="160"/>
      <c r="BN105" s="160"/>
      <c r="BO105" s="160"/>
      <c r="BP105" s="160"/>
      <c r="BQ105" s="160"/>
      <c r="BR105" s="160"/>
      <c r="BS105" s="160"/>
      <c r="BT105" s="160"/>
      <c r="BU105" s="160"/>
      <c r="BV105" s="160"/>
      <c r="BW105" s="160"/>
      <c r="BX105" s="160"/>
      <c r="BY105" s="160"/>
      <c r="BZ105" s="160"/>
      <c r="CA105" s="160"/>
      <c r="CB105" s="160"/>
      <c r="CC105" s="160"/>
      <c r="CD105" s="160"/>
      <c r="CE105" s="160"/>
      <c r="CF105" s="160"/>
      <c r="CG105" s="160"/>
      <c r="CH105" s="160"/>
      <c r="CI105" s="160"/>
      <c r="CJ105" s="160"/>
      <c r="CK105" s="160"/>
      <c r="CL105" s="160"/>
      <c r="CM105" s="160"/>
      <c r="CN105" s="160"/>
      <c r="CO105" s="160"/>
      <c r="CP105" s="160"/>
      <c r="CQ105" s="160"/>
      <c r="CR105" s="160"/>
      <c r="CS105" s="160"/>
      <c r="CT105" s="160"/>
      <c r="CU105" s="160"/>
      <c r="CV105" s="160"/>
      <c r="CW105" s="160"/>
      <c r="CX105" s="160"/>
      <c r="CY105" s="160"/>
      <c r="CZ105" s="160"/>
      <c r="DA105" s="160"/>
      <c r="DB105" s="160"/>
      <c r="DC105" s="160"/>
      <c r="DD105" s="160"/>
      <c r="DE105" s="160"/>
      <c r="DF105" s="160"/>
      <c r="DG105" s="160"/>
      <c r="DH105" s="160"/>
      <c r="DI105" s="160"/>
      <c r="DJ105" s="160"/>
      <c r="DK105" s="160"/>
      <c r="DL105" s="160"/>
      <c r="DM105" s="160"/>
      <c r="DN105" s="160"/>
      <c r="DO105" s="160"/>
      <c r="DP105" s="160"/>
      <c r="DQ105" s="160"/>
      <c r="DR105" s="160"/>
      <c r="DS105" s="160"/>
      <c r="DT105" s="160"/>
      <c r="DU105" s="160"/>
      <c r="DV105" s="160"/>
      <c r="DW105" s="160"/>
      <c r="DX105" s="160"/>
      <c r="DY105" s="160"/>
      <c r="DZ105" s="160"/>
      <c r="EA105" s="160"/>
      <c r="EB105" s="160"/>
      <c r="EC105" s="160"/>
      <c r="ED105" s="160"/>
      <c r="EE105" s="160"/>
      <c r="EF105" s="160"/>
      <c r="EG105" s="160"/>
      <c r="EH105" s="160"/>
      <c r="EI105" s="160"/>
      <c r="EJ105" s="160"/>
      <c r="EK105" s="160"/>
      <c r="EL105" s="160"/>
      <c r="EM105" s="160"/>
      <c r="EN105" s="160"/>
      <c r="EO105" s="160"/>
      <c r="EP105" s="160"/>
      <c r="EQ105" s="160"/>
      <c r="ER105" s="160"/>
    </row>
    <row r="106" ht="107.25" customHeight="1">
      <c r="A106" s="114">
        <v>105.0</v>
      </c>
      <c r="B106" s="151" t="s">
        <v>308</v>
      </c>
      <c r="C106" s="152" t="s">
        <v>219</v>
      </c>
      <c r="D106" s="153" t="s">
        <v>228</v>
      </c>
      <c r="E106" s="154" t="s">
        <v>229</v>
      </c>
      <c r="F106" s="153" t="s">
        <v>988</v>
      </c>
      <c r="G106" s="155" t="s">
        <v>998</v>
      </c>
      <c r="H106" s="156" t="s">
        <v>999</v>
      </c>
      <c r="I106" s="157" t="s">
        <v>1000</v>
      </c>
      <c r="J106" s="156" t="s">
        <v>1001</v>
      </c>
      <c r="K106" s="157" t="s">
        <v>1002</v>
      </c>
      <c r="L106" s="151" t="s">
        <v>314</v>
      </c>
      <c r="M106" s="151" t="s">
        <v>237</v>
      </c>
      <c r="N106" s="151" t="s">
        <v>47</v>
      </c>
      <c r="O106" s="151" t="s">
        <v>47</v>
      </c>
      <c r="P106" s="156"/>
      <c r="Q106" s="151" t="s">
        <v>354</v>
      </c>
      <c r="R106" s="158" t="s">
        <v>315</v>
      </c>
      <c r="S106" s="151" t="s">
        <v>240</v>
      </c>
      <c r="T106" s="159"/>
      <c r="U106" s="159"/>
      <c r="V106" s="159"/>
      <c r="W106" s="160"/>
      <c r="X106" s="160"/>
      <c r="Y106" s="160"/>
      <c r="Z106" s="160"/>
      <c r="AA106" s="160"/>
      <c r="AB106" s="160"/>
      <c r="AC106" s="160"/>
      <c r="AD106" s="160"/>
      <c r="AE106" s="160"/>
      <c r="AF106" s="160"/>
      <c r="AG106" s="160"/>
      <c r="AH106" s="160"/>
      <c r="AI106" s="160"/>
      <c r="AJ106" s="160"/>
      <c r="AK106" s="160"/>
      <c r="AL106" s="160"/>
      <c r="AM106" s="160"/>
      <c r="AN106" s="160"/>
      <c r="AO106" s="160"/>
      <c r="AP106" s="160"/>
      <c r="AQ106" s="160"/>
      <c r="AR106" s="160"/>
      <c r="AS106" s="160"/>
      <c r="AT106" s="160"/>
      <c r="AU106" s="160"/>
      <c r="AV106" s="160"/>
      <c r="AW106" s="160"/>
      <c r="AX106" s="160"/>
      <c r="AY106" s="160"/>
      <c r="AZ106" s="160"/>
      <c r="BA106" s="160"/>
      <c r="BB106" s="160"/>
      <c r="BC106" s="160"/>
      <c r="BD106" s="160"/>
      <c r="BE106" s="160"/>
      <c r="BF106" s="160"/>
      <c r="BG106" s="160"/>
      <c r="BH106" s="160"/>
      <c r="BI106" s="160"/>
      <c r="BJ106" s="160"/>
      <c r="BK106" s="160"/>
      <c r="BL106" s="160"/>
      <c r="BM106" s="160"/>
      <c r="BN106" s="160"/>
      <c r="BO106" s="160"/>
      <c r="BP106" s="160"/>
      <c r="BQ106" s="160"/>
      <c r="BR106" s="160"/>
      <c r="BS106" s="160"/>
      <c r="BT106" s="160"/>
      <c r="BU106" s="160"/>
      <c r="BV106" s="160"/>
      <c r="BW106" s="160"/>
      <c r="BX106" s="160"/>
      <c r="BY106" s="160"/>
      <c r="BZ106" s="160"/>
      <c r="CA106" s="160"/>
      <c r="CB106" s="160"/>
      <c r="CC106" s="160"/>
      <c r="CD106" s="160"/>
      <c r="CE106" s="160"/>
      <c r="CF106" s="160"/>
      <c r="CG106" s="160"/>
      <c r="CH106" s="160"/>
      <c r="CI106" s="160"/>
      <c r="CJ106" s="160"/>
      <c r="CK106" s="160"/>
      <c r="CL106" s="160"/>
      <c r="CM106" s="160"/>
      <c r="CN106" s="160"/>
      <c r="CO106" s="160"/>
      <c r="CP106" s="160"/>
      <c r="CQ106" s="160"/>
      <c r="CR106" s="160"/>
      <c r="CS106" s="160"/>
      <c r="CT106" s="160"/>
      <c r="CU106" s="160"/>
      <c r="CV106" s="160"/>
      <c r="CW106" s="160"/>
      <c r="CX106" s="160"/>
      <c r="CY106" s="160"/>
      <c r="CZ106" s="160"/>
      <c r="DA106" s="160"/>
      <c r="DB106" s="160"/>
      <c r="DC106" s="160"/>
      <c r="DD106" s="160"/>
      <c r="DE106" s="160"/>
      <c r="DF106" s="160"/>
      <c r="DG106" s="160"/>
      <c r="DH106" s="160"/>
      <c r="DI106" s="160"/>
      <c r="DJ106" s="160"/>
      <c r="DK106" s="160"/>
      <c r="DL106" s="160"/>
      <c r="DM106" s="160"/>
      <c r="DN106" s="160"/>
      <c r="DO106" s="160"/>
      <c r="DP106" s="160"/>
      <c r="DQ106" s="160"/>
      <c r="DR106" s="160"/>
      <c r="DS106" s="160"/>
      <c r="DT106" s="160"/>
      <c r="DU106" s="160"/>
      <c r="DV106" s="160"/>
      <c r="DW106" s="160"/>
      <c r="DX106" s="160"/>
      <c r="DY106" s="160"/>
      <c r="DZ106" s="160"/>
      <c r="EA106" s="160"/>
      <c r="EB106" s="160"/>
      <c r="EC106" s="160"/>
      <c r="ED106" s="160"/>
      <c r="EE106" s="160"/>
      <c r="EF106" s="160"/>
      <c r="EG106" s="160"/>
      <c r="EH106" s="160"/>
      <c r="EI106" s="160"/>
      <c r="EJ106" s="160"/>
      <c r="EK106" s="160"/>
      <c r="EL106" s="160"/>
      <c r="EM106" s="160"/>
      <c r="EN106" s="160"/>
      <c r="EO106" s="160"/>
      <c r="EP106" s="160"/>
      <c r="EQ106" s="160"/>
      <c r="ER106" s="160"/>
    </row>
    <row r="107" ht="107.25" customHeight="1">
      <c r="A107" s="114">
        <v>106.0</v>
      </c>
      <c r="B107" s="151" t="s">
        <v>690</v>
      </c>
      <c r="C107" s="152" t="s">
        <v>503</v>
      </c>
      <c r="D107" s="153" t="s">
        <v>228</v>
      </c>
      <c r="E107" s="154" t="s">
        <v>318</v>
      </c>
      <c r="F107" s="153" t="s">
        <v>988</v>
      </c>
      <c r="G107" s="155" t="s">
        <v>691</v>
      </c>
      <c r="H107" s="156" t="s">
        <v>1003</v>
      </c>
      <c r="I107" s="157" t="s">
        <v>1004</v>
      </c>
      <c r="J107" s="156" t="s">
        <v>1005</v>
      </c>
      <c r="K107" s="157" t="s">
        <v>1006</v>
      </c>
      <c r="L107" s="151" t="s">
        <v>306</v>
      </c>
      <c r="M107" s="151" t="s">
        <v>237</v>
      </c>
      <c r="N107" s="151" t="s">
        <v>45</v>
      </c>
      <c r="O107" s="151" t="s">
        <v>47</v>
      </c>
      <c r="P107" s="156" t="s">
        <v>1007</v>
      </c>
      <c r="Q107" s="151" t="s">
        <v>354</v>
      </c>
      <c r="R107" s="158" t="s">
        <v>1008</v>
      </c>
      <c r="S107" s="151" t="s">
        <v>240</v>
      </c>
      <c r="T107" s="159"/>
      <c r="U107" s="159"/>
      <c r="V107" s="159"/>
      <c r="W107" s="160"/>
      <c r="X107" s="160"/>
      <c r="Y107" s="160"/>
      <c r="Z107" s="160"/>
      <c r="AA107" s="160"/>
      <c r="AB107" s="160"/>
      <c r="AC107" s="160"/>
      <c r="AD107" s="160"/>
      <c r="AE107" s="160"/>
      <c r="AF107" s="160"/>
      <c r="AG107" s="160"/>
      <c r="AH107" s="160"/>
      <c r="AI107" s="160"/>
      <c r="AJ107" s="160"/>
      <c r="AK107" s="160"/>
      <c r="AL107" s="160"/>
      <c r="AM107" s="160"/>
      <c r="AN107" s="160"/>
      <c r="AO107" s="160"/>
      <c r="AP107" s="160"/>
      <c r="AQ107" s="160"/>
      <c r="AR107" s="160"/>
      <c r="AS107" s="160"/>
      <c r="AT107" s="160"/>
      <c r="AU107" s="160"/>
      <c r="AV107" s="160"/>
      <c r="AW107" s="160"/>
      <c r="AX107" s="160"/>
      <c r="AY107" s="160"/>
      <c r="AZ107" s="160"/>
      <c r="BA107" s="160"/>
      <c r="BB107" s="160"/>
      <c r="BC107" s="160"/>
      <c r="BD107" s="160"/>
      <c r="BE107" s="160"/>
      <c r="BF107" s="160"/>
      <c r="BG107" s="160"/>
      <c r="BH107" s="160"/>
      <c r="BI107" s="160"/>
      <c r="BJ107" s="160"/>
      <c r="BK107" s="160"/>
      <c r="BL107" s="160"/>
      <c r="BM107" s="160"/>
      <c r="BN107" s="160"/>
      <c r="BO107" s="160"/>
      <c r="BP107" s="160"/>
      <c r="BQ107" s="160"/>
      <c r="BR107" s="160"/>
      <c r="BS107" s="160"/>
      <c r="BT107" s="160"/>
      <c r="BU107" s="160"/>
      <c r="BV107" s="160"/>
      <c r="BW107" s="160"/>
      <c r="BX107" s="160"/>
      <c r="BY107" s="160"/>
      <c r="BZ107" s="160"/>
      <c r="CA107" s="160"/>
      <c r="CB107" s="160"/>
      <c r="CC107" s="160"/>
      <c r="CD107" s="160"/>
      <c r="CE107" s="160"/>
      <c r="CF107" s="160"/>
      <c r="CG107" s="160"/>
      <c r="CH107" s="160"/>
      <c r="CI107" s="160"/>
      <c r="CJ107" s="160"/>
      <c r="CK107" s="160"/>
      <c r="CL107" s="160"/>
      <c r="CM107" s="160"/>
      <c r="CN107" s="160"/>
      <c r="CO107" s="160"/>
      <c r="CP107" s="160"/>
      <c r="CQ107" s="160"/>
      <c r="CR107" s="160"/>
      <c r="CS107" s="160"/>
      <c r="CT107" s="160"/>
      <c r="CU107" s="160"/>
      <c r="CV107" s="160"/>
      <c r="CW107" s="160"/>
      <c r="CX107" s="160"/>
      <c r="CY107" s="160"/>
      <c r="CZ107" s="160"/>
      <c r="DA107" s="160"/>
      <c r="DB107" s="160"/>
      <c r="DC107" s="160"/>
      <c r="DD107" s="160"/>
      <c r="DE107" s="160"/>
      <c r="DF107" s="160"/>
      <c r="DG107" s="160"/>
      <c r="DH107" s="160"/>
      <c r="DI107" s="160"/>
      <c r="DJ107" s="160"/>
      <c r="DK107" s="160"/>
      <c r="DL107" s="160"/>
      <c r="DM107" s="160"/>
      <c r="DN107" s="160"/>
      <c r="DO107" s="160"/>
      <c r="DP107" s="160"/>
      <c r="DQ107" s="160"/>
      <c r="DR107" s="160"/>
      <c r="DS107" s="160"/>
      <c r="DT107" s="160"/>
      <c r="DU107" s="160"/>
      <c r="DV107" s="160"/>
      <c r="DW107" s="160"/>
      <c r="DX107" s="160"/>
      <c r="DY107" s="160"/>
      <c r="DZ107" s="160"/>
      <c r="EA107" s="160"/>
      <c r="EB107" s="160"/>
      <c r="EC107" s="160"/>
      <c r="ED107" s="160"/>
      <c r="EE107" s="160"/>
      <c r="EF107" s="160"/>
      <c r="EG107" s="160"/>
      <c r="EH107" s="160"/>
      <c r="EI107" s="160"/>
      <c r="EJ107" s="160"/>
      <c r="EK107" s="160"/>
      <c r="EL107" s="160"/>
      <c r="EM107" s="160"/>
      <c r="EN107" s="160"/>
      <c r="EO107" s="160"/>
      <c r="EP107" s="160"/>
      <c r="EQ107" s="160"/>
      <c r="ER107" s="160"/>
    </row>
    <row r="108" ht="107.25" customHeight="1">
      <c r="A108" s="114">
        <v>107.0</v>
      </c>
      <c r="B108" s="151" t="s">
        <v>370</v>
      </c>
      <c r="C108" s="152" t="s">
        <v>503</v>
      </c>
      <c r="D108" s="153" t="s">
        <v>228</v>
      </c>
      <c r="E108" s="154" t="s">
        <v>318</v>
      </c>
      <c r="F108" s="153" t="s">
        <v>988</v>
      </c>
      <c r="G108" s="155" t="s">
        <v>371</v>
      </c>
      <c r="H108" s="156" t="s">
        <v>1009</v>
      </c>
      <c r="I108" s="157" t="s">
        <v>1010</v>
      </c>
      <c r="J108" s="156" t="s">
        <v>974</v>
      </c>
      <c r="K108" s="157" t="s">
        <v>1011</v>
      </c>
      <c r="L108" s="151" t="s">
        <v>306</v>
      </c>
      <c r="M108" s="151" t="s">
        <v>237</v>
      </c>
      <c r="N108" s="151" t="s">
        <v>47</v>
      </c>
      <c r="O108" s="151" t="s">
        <v>45</v>
      </c>
      <c r="P108" s="156"/>
      <c r="Q108" s="151" t="s">
        <v>291</v>
      </c>
      <c r="R108" s="158" t="s">
        <v>1012</v>
      </c>
      <c r="S108" s="151" t="s">
        <v>240</v>
      </c>
      <c r="T108" s="159"/>
      <c r="U108" s="159"/>
      <c r="V108" s="159"/>
      <c r="W108" s="160"/>
      <c r="X108" s="160"/>
      <c r="Y108" s="160"/>
      <c r="Z108" s="160"/>
      <c r="AA108" s="160"/>
      <c r="AB108" s="160"/>
      <c r="AC108" s="160"/>
      <c r="AD108" s="160"/>
      <c r="AE108" s="160"/>
      <c r="AF108" s="160"/>
      <c r="AG108" s="160"/>
      <c r="AH108" s="160"/>
      <c r="AI108" s="160"/>
      <c r="AJ108" s="160"/>
      <c r="AK108" s="160"/>
      <c r="AL108" s="160"/>
      <c r="AM108" s="160"/>
      <c r="AN108" s="160"/>
      <c r="AO108" s="160"/>
      <c r="AP108" s="160"/>
      <c r="AQ108" s="160"/>
      <c r="AR108" s="160"/>
      <c r="AS108" s="160"/>
      <c r="AT108" s="160"/>
      <c r="AU108" s="160"/>
      <c r="AV108" s="160"/>
      <c r="AW108" s="160"/>
      <c r="AX108" s="160"/>
      <c r="AY108" s="160"/>
      <c r="AZ108" s="160"/>
      <c r="BA108" s="160"/>
      <c r="BB108" s="160"/>
      <c r="BC108" s="160"/>
      <c r="BD108" s="160"/>
      <c r="BE108" s="160"/>
      <c r="BF108" s="160"/>
      <c r="BG108" s="160"/>
      <c r="BH108" s="160"/>
      <c r="BI108" s="160"/>
      <c r="BJ108" s="160"/>
      <c r="BK108" s="160"/>
      <c r="BL108" s="160"/>
      <c r="BM108" s="160"/>
      <c r="BN108" s="160"/>
      <c r="BO108" s="160"/>
      <c r="BP108" s="160"/>
      <c r="BQ108" s="160"/>
      <c r="BR108" s="160"/>
      <c r="BS108" s="160"/>
      <c r="BT108" s="160"/>
      <c r="BU108" s="160"/>
      <c r="BV108" s="160"/>
      <c r="BW108" s="160"/>
      <c r="BX108" s="160"/>
      <c r="BY108" s="160"/>
      <c r="BZ108" s="160"/>
      <c r="CA108" s="160"/>
      <c r="CB108" s="160"/>
      <c r="CC108" s="160"/>
      <c r="CD108" s="160"/>
      <c r="CE108" s="160"/>
      <c r="CF108" s="160"/>
      <c r="CG108" s="160"/>
      <c r="CH108" s="160"/>
      <c r="CI108" s="160"/>
      <c r="CJ108" s="160"/>
      <c r="CK108" s="160"/>
      <c r="CL108" s="160"/>
      <c r="CM108" s="160"/>
      <c r="CN108" s="160"/>
      <c r="CO108" s="160"/>
      <c r="CP108" s="160"/>
      <c r="CQ108" s="160"/>
      <c r="CR108" s="160"/>
      <c r="CS108" s="160"/>
      <c r="CT108" s="160"/>
      <c r="CU108" s="160"/>
      <c r="CV108" s="160"/>
      <c r="CW108" s="160"/>
      <c r="CX108" s="160"/>
      <c r="CY108" s="160"/>
      <c r="CZ108" s="160"/>
      <c r="DA108" s="160"/>
      <c r="DB108" s="160"/>
      <c r="DC108" s="160"/>
      <c r="DD108" s="160"/>
      <c r="DE108" s="160"/>
      <c r="DF108" s="160"/>
      <c r="DG108" s="160"/>
      <c r="DH108" s="160"/>
      <c r="DI108" s="160"/>
      <c r="DJ108" s="160"/>
      <c r="DK108" s="160"/>
      <c r="DL108" s="160"/>
      <c r="DM108" s="160"/>
      <c r="DN108" s="160"/>
      <c r="DO108" s="160"/>
      <c r="DP108" s="160"/>
      <c r="DQ108" s="160"/>
      <c r="DR108" s="160"/>
      <c r="DS108" s="160"/>
      <c r="DT108" s="160"/>
      <c r="DU108" s="160"/>
      <c r="DV108" s="160"/>
      <c r="DW108" s="160"/>
      <c r="DX108" s="160"/>
      <c r="DY108" s="160"/>
      <c r="DZ108" s="160"/>
      <c r="EA108" s="160"/>
      <c r="EB108" s="160"/>
      <c r="EC108" s="160"/>
      <c r="ED108" s="160"/>
      <c r="EE108" s="160"/>
      <c r="EF108" s="160"/>
      <c r="EG108" s="160"/>
      <c r="EH108" s="160"/>
      <c r="EI108" s="160"/>
      <c r="EJ108" s="160"/>
      <c r="EK108" s="160"/>
      <c r="EL108" s="160"/>
      <c r="EM108" s="160"/>
      <c r="EN108" s="160"/>
      <c r="EO108" s="160"/>
      <c r="EP108" s="160"/>
      <c r="EQ108" s="160"/>
      <c r="ER108" s="160"/>
    </row>
    <row r="109" ht="105.0" customHeight="1">
      <c r="A109" s="114">
        <v>108.0</v>
      </c>
      <c r="B109" s="153" t="s">
        <v>464</v>
      </c>
      <c r="C109" s="154" t="s">
        <v>503</v>
      </c>
      <c r="D109" s="163" t="s">
        <v>228</v>
      </c>
      <c r="E109" s="154" t="s">
        <v>318</v>
      </c>
      <c r="F109" s="153" t="s">
        <v>988</v>
      </c>
      <c r="G109" s="156" t="s">
        <v>466</v>
      </c>
      <c r="H109" s="164" t="s">
        <v>1013</v>
      </c>
      <c r="I109" s="165" t="s">
        <v>1014</v>
      </c>
      <c r="J109" s="165" t="s">
        <v>1015</v>
      </c>
      <c r="K109" s="157" t="s">
        <v>1016</v>
      </c>
      <c r="L109" s="153" t="s">
        <v>248</v>
      </c>
      <c r="M109" s="153" t="s">
        <v>237</v>
      </c>
      <c r="N109" s="153" t="s">
        <v>45</v>
      </c>
      <c r="O109" s="153" t="s">
        <v>45</v>
      </c>
      <c r="P109" s="166"/>
      <c r="Q109" s="151" t="s">
        <v>249</v>
      </c>
      <c r="R109" s="167" t="s">
        <v>1017</v>
      </c>
      <c r="S109" s="153" t="s">
        <v>240</v>
      </c>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c r="CS109" s="169"/>
      <c r="CT109" s="169"/>
      <c r="CU109" s="169"/>
      <c r="CV109" s="169"/>
      <c r="CW109" s="169"/>
      <c r="CX109" s="169"/>
      <c r="CY109" s="169"/>
      <c r="CZ109" s="169"/>
      <c r="DA109" s="169"/>
      <c r="DB109" s="169"/>
      <c r="DC109" s="169"/>
      <c r="DD109" s="169"/>
      <c r="DE109" s="169"/>
      <c r="DF109" s="169"/>
      <c r="DG109" s="169"/>
      <c r="DH109" s="169"/>
      <c r="DI109" s="169"/>
      <c r="DJ109" s="169"/>
      <c r="DK109" s="169"/>
      <c r="DL109" s="169"/>
      <c r="DM109" s="169"/>
      <c r="DN109" s="169"/>
      <c r="DO109" s="169"/>
      <c r="DP109" s="169"/>
      <c r="DQ109" s="169"/>
      <c r="DR109" s="169"/>
      <c r="DS109" s="169"/>
      <c r="DT109" s="169"/>
      <c r="DU109" s="169"/>
      <c r="DV109" s="169"/>
      <c r="DW109" s="169"/>
      <c r="DX109" s="169"/>
      <c r="DY109" s="169"/>
      <c r="DZ109" s="169"/>
      <c r="EA109" s="169"/>
      <c r="EB109" s="169"/>
      <c r="EC109" s="169"/>
      <c r="ED109" s="169"/>
      <c r="EE109" s="169"/>
      <c r="EF109" s="169"/>
      <c r="EG109" s="169"/>
      <c r="EH109" s="169"/>
      <c r="EI109" s="169"/>
      <c r="EJ109" s="169"/>
      <c r="EK109" s="169"/>
      <c r="EL109" s="169"/>
      <c r="EM109" s="169"/>
      <c r="EN109" s="169"/>
      <c r="EO109" s="169"/>
      <c r="EP109" s="169"/>
      <c r="EQ109" s="169"/>
      <c r="ER109" s="169"/>
    </row>
    <row r="110" ht="105.0" customHeight="1">
      <c r="A110" s="114">
        <v>109.0</v>
      </c>
      <c r="B110" s="153" t="s">
        <v>241</v>
      </c>
      <c r="C110" s="154" t="s">
        <v>503</v>
      </c>
      <c r="D110" s="163" t="s">
        <v>228</v>
      </c>
      <c r="E110" s="154" t="s">
        <v>318</v>
      </c>
      <c r="F110" s="153" t="s">
        <v>988</v>
      </c>
      <c r="G110" s="156" t="s">
        <v>243</v>
      </c>
      <c r="H110" s="156" t="s">
        <v>1018</v>
      </c>
      <c r="I110" s="157" t="s">
        <v>1019</v>
      </c>
      <c r="J110" s="157" t="s">
        <v>1020</v>
      </c>
      <c r="K110" s="157" t="s">
        <v>1021</v>
      </c>
      <c r="L110" s="153" t="s">
        <v>248</v>
      </c>
      <c r="M110" s="153" t="s">
        <v>237</v>
      </c>
      <c r="N110" s="153" t="s">
        <v>47</v>
      </c>
      <c r="O110" s="153" t="s">
        <v>45</v>
      </c>
      <c r="P110" s="166"/>
      <c r="Q110" s="151" t="s">
        <v>249</v>
      </c>
      <c r="R110" s="158" t="s">
        <v>1022</v>
      </c>
      <c r="S110" s="153" t="s">
        <v>240</v>
      </c>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c r="CS110" s="169"/>
      <c r="CT110" s="169"/>
      <c r="CU110" s="169"/>
      <c r="CV110" s="169"/>
      <c r="CW110" s="169"/>
      <c r="CX110" s="169"/>
      <c r="CY110" s="169"/>
      <c r="CZ110" s="169"/>
      <c r="DA110" s="169"/>
      <c r="DB110" s="169"/>
      <c r="DC110" s="169"/>
      <c r="DD110" s="169"/>
      <c r="DE110" s="169"/>
      <c r="DF110" s="169"/>
      <c r="DG110" s="169"/>
      <c r="DH110" s="169"/>
      <c r="DI110" s="169"/>
      <c r="DJ110" s="169"/>
      <c r="DK110" s="169"/>
      <c r="DL110" s="169"/>
      <c r="DM110" s="169"/>
      <c r="DN110" s="169"/>
      <c r="DO110" s="169"/>
      <c r="DP110" s="169"/>
      <c r="DQ110" s="169"/>
      <c r="DR110" s="169"/>
      <c r="DS110" s="169"/>
      <c r="DT110" s="169"/>
      <c r="DU110" s="169"/>
      <c r="DV110" s="169"/>
      <c r="DW110" s="169"/>
      <c r="DX110" s="169"/>
      <c r="DY110" s="169"/>
      <c r="DZ110" s="169"/>
      <c r="EA110" s="169"/>
      <c r="EB110" s="169"/>
      <c r="EC110" s="169"/>
      <c r="ED110" s="169"/>
      <c r="EE110" s="169"/>
      <c r="EF110" s="169"/>
      <c r="EG110" s="169"/>
      <c r="EH110" s="169"/>
      <c r="EI110" s="169"/>
      <c r="EJ110" s="169"/>
      <c r="EK110" s="169"/>
      <c r="EL110" s="169"/>
      <c r="EM110" s="169"/>
      <c r="EN110" s="169"/>
      <c r="EO110" s="169"/>
      <c r="EP110" s="169"/>
      <c r="EQ110" s="169"/>
      <c r="ER110" s="169"/>
    </row>
    <row r="111" ht="105.0" customHeight="1">
      <c r="A111" s="114">
        <v>110.0</v>
      </c>
      <c r="B111" s="153" t="s">
        <v>428</v>
      </c>
      <c r="C111" s="154" t="s">
        <v>503</v>
      </c>
      <c r="D111" s="163" t="s">
        <v>228</v>
      </c>
      <c r="E111" s="154" t="s">
        <v>318</v>
      </c>
      <c r="F111" s="153" t="s">
        <v>988</v>
      </c>
      <c r="G111" s="156" t="s">
        <v>538</v>
      </c>
      <c r="H111" s="156" t="s">
        <v>1023</v>
      </c>
      <c r="I111" s="157" t="s">
        <v>1024</v>
      </c>
      <c r="J111" s="157" t="s">
        <v>541</v>
      </c>
      <c r="K111" s="157" t="s">
        <v>1025</v>
      </c>
      <c r="L111" s="153" t="s">
        <v>314</v>
      </c>
      <c r="M111" s="153" t="s">
        <v>237</v>
      </c>
      <c r="N111" s="153" t="s">
        <v>47</v>
      </c>
      <c r="O111" s="153" t="s">
        <v>43</v>
      </c>
      <c r="P111" s="166"/>
      <c r="Q111" s="151" t="s">
        <v>354</v>
      </c>
      <c r="R111" s="170" t="s">
        <v>1026</v>
      </c>
      <c r="S111" s="153" t="s">
        <v>240</v>
      </c>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c r="CS111" s="169"/>
      <c r="CT111" s="169"/>
      <c r="CU111" s="169"/>
      <c r="CV111" s="169"/>
      <c r="CW111" s="169"/>
      <c r="CX111" s="169"/>
      <c r="CY111" s="169"/>
      <c r="CZ111" s="169"/>
      <c r="DA111" s="169"/>
      <c r="DB111" s="169"/>
      <c r="DC111" s="169"/>
      <c r="DD111" s="169"/>
      <c r="DE111" s="169"/>
      <c r="DF111" s="169"/>
      <c r="DG111" s="169"/>
      <c r="DH111" s="169"/>
      <c r="DI111" s="169"/>
      <c r="DJ111" s="169"/>
      <c r="DK111" s="169"/>
      <c r="DL111" s="169"/>
      <c r="DM111" s="169"/>
      <c r="DN111" s="169"/>
      <c r="DO111" s="169"/>
      <c r="DP111" s="169"/>
      <c r="DQ111" s="169"/>
      <c r="DR111" s="169"/>
      <c r="DS111" s="169"/>
      <c r="DT111" s="169"/>
      <c r="DU111" s="169"/>
      <c r="DV111" s="169"/>
      <c r="DW111" s="169"/>
      <c r="DX111" s="169"/>
      <c r="DY111" s="169"/>
      <c r="DZ111" s="169"/>
      <c r="EA111" s="169"/>
      <c r="EB111" s="169"/>
      <c r="EC111" s="169"/>
      <c r="ED111" s="169"/>
      <c r="EE111" s="169"/>
      <c r="EF111" s="169"/>
      <c r="EG111" s="169"/>
      <c r="EH111" s="169"/>
      <c r="EI111" s="169"/>
      <c r="EJ111" s="169"/>
      <c r="EK111" s="169"/>
      <c r="EL111" s="169"/>
      <c r="EM111" s="169"/>
      <c r="EN111" s="169"/>
      <c r="EO111" s="169"/>
      <c r="EP111" s="169"/>
      <c r="EQ111" s="169"/>
      <c r="ER111" s="169"/>
    </row>
    <row r="112" ht="12.75" customHeight="1">
      <c r="A112" s="171"/>
      <c r="B112" s="172"/>
      <c r="C112" s="173"/>
      <c r="D112" s="174"/>
      <c r="E112" s="175"/>
      <c r="F112" s="172"/>
      <c r="G112" s="176"/>
      <c r="H112" s="172"/>
      <c r="I112" s="177"/>
      <c r="J112" s="172"/>
      <c r="K112" s="178"/>
      <c r="L112" s="172"/>
      <c r="M112" s="172"/>
      <c r="N112" s="172"/>
      <c r="O112" s="172"/>
      <c r="P112" s="172"/>
      <c r="Q112" s="172"/>
      <c r="R112" s="172"/>
      <c r="S112" s="172"/>
      <c r="T112" s="169"/>
      <c r="U112" s="169"/>
      <c r="V112" s="169"/>
      <c r="W112" s="179"/>
      <c r="X112" s="179"/>
      <c r="Y112" s="179"/>
      <c r="Z112" s="179"/>
      <c r="AA112" s="179"/>
      <c r="AB112" s="179"/>
      <c r="AC112" s="179"/>
      <c r="AD112" s="179"/>
      <c r="AE112" s="179"/>
      <c r="AF112" s="179"/>
      <c r="AG112" s="179"/>
      <c r="AH112" s="179"/>
      <c r="AI112" s="179"/>
      <c r="AJ112" s="179"/>
      <c r="AK112" s="179"/>
      <c r="AL112" s="179"/>
      <c r="AM112" s="179"/>
      <c r="AN112" s="179"/>
      <c r="AO112" s="179"/>
      <c r="AP112" s="179"/>
      <c r="AQ112" s="179"/>
      <c r="AR112" s="179"/>
      <c r="AS112" s="179"/>
      <c r="AT112" s="179"/>
      <c r="AU112" s="179"/>
      <c r="AV112" s="179"/>
      <c r="AW112" s="179"/>
      <c r="AX112" s="179"/>
      <c r="AY112" s="179"/>
      <c r="AZ112" s="179"/>
      <c r="BA112" s="179"/>
      <c r="BB112" s="179"/>
      <c r="BC112" s="179"/>
      <c r="BD112" s="179"/>
      <c r="BE112" s="179"/>
      <c r="BF112" s="179"/>
      <c r="BG112" s="179"/>
      <c r="BH112" s="179"/>
      <c r="BI112" s="179"/>
      <c r="BJ112" s="179"/>
      <c r="BK112" s="179"/>
      <c r="BL112" s="179"/>
      <c r="BM112" s="179"/>
      <c r="BN112" s="179"/>
      <c r="BO112" s="179"/>
      <c r="BP112" s="179"/>
      <c r="BQ112" s="179"/>
      <c r="BR112" s="179"/>
      <c r="BS112" s="179"/>
      <c r="BT112" s="179"/>
      <c r="BU112" s="179"/>
      <c r="BV112" s="179"/>
      <c r="BW112" s="179"/>
      <c r="BX112" s="179"/>
      <c r="BY112" s="179"/>
      <c r="BZ112" s="179"/>
      <c r="CA112" s="179"/>
      <c r="CB112" s="179"/>
      <c r="CC112" s="179"/>
      <c r="CD112" s="179"/>
      <c r="CE112" s="179"/>
      <c r="CF112" s="179"/>
      <c r="CG112" s="179"/>
      <c r="CH112" s="179"/>
      <c r="CI112" s="179"/>
      <c r="CJ112" s="179"/>
      <c r="CK112" s="179"/>
      <c r="CL112" s="179"/>
      <c r="CM112" s="179"/>
      <c r="CN112" s="179"/>
      <c r="CO112" s="179"/>
      <c r="CP112" s="179"/>
      <c r="CQ112" s="179"/>
      <c r="CR112" s="179"/>
      <c r="CS112" s="179"/>
      <c r="CT112" s="179"/>
      <c r="CU112" s="179"/>
      <c r="CV112" s="179"/>
      <c r="CW112" s="179"/>
      <c r="CX112" s="179"/>
      <c r="CY112" s="179"/>
      <c r="CZ112" s="179"/>
      <c r="DA112" s="179"/>
      <c r="DB112" s="179"/>
      <c r="DC112" s="179"/>
      <c r="DD112" s="179"/>
      <c r="DE112" s="179"/>
      <c r="DF112" s="179"/>
      <c r="DG112" s="179"/>
      <c r="DH112" s="179"/>
      <c r="DI112" s="179"/>
      <c r="DJ112" s="179"/>
      <c r="DK112" s="179"/>
      <c r="DL112" s="179"/>
      <c r="DM112" s="179"/>
      <c r="DN112" s="179"/>
      <c r="DO112" s="179"/>
      <c r="DP112" s="179"/>
      <c r="DQ112" s="179"/>
      <c r="DR112" s="179"/>
      <c r="DS112" s="179"/>
      <c r="DT112" s="179"/>
      <c r="DU112" s="179"/>
      <c r="DV112" s="179"/>
      <c r="DW112" s="179"/>
      <c r="DX112" s="179"/>
      <c r="DY112" s="179"/>
      <c r="DZ112" s="179"/>
      <c r="EA112" s="179"/>
      <c r="EB112" s="179"/>
      <c r="EC112" s="179"/>
      <c r="ED112" s="179"/>
      <c r="EE112" s="179"/>
      <c r="EF112" s="179"/>
      <c r="EG112" s="179"/>
      <c r="EH112" s="179"/>
      <c r="EI112" s="179"/>
      <c r="EJ112" s="179"/>
      <c r="EK112" s="179"/>
      <c r="EL112" s="179"/>
      <c r="EM112" s="179"/>
      <c r="EN112" s="179"/>
      <c r="EO112" s="179"/>
      <c r="EP112" s="179"/>
      <c r="EQ112" s="179"/>
      <c r="ER112" s="179"/>
    </row>
    <row r="113" ht="12.75" customHeight="1">
      <c r="A113" s="171"/>
      <c r="B113" s="172"/>
      <c r="C113" s="173"/>
      <c r="D113" s="174"/>
      <c r="E113" s="175"/>
      <c r="F113" s="172"/>
      <c r="G113" s="176"/>
      <c r="H113" s="172"/>
      <c r="I113" s="172"/>
      <c r="J113" s="172"/>
      <c r="K113" s="178"/>
      <c r="L113" s="172"/>
      <c r="M113" s="172"/>
      <c r="N113" s="172"/>
      <c r="O113" s="172"/>
      <c r="P113" s="172"/>
      <c r="Q113" s="172"/>
      <c r="R113" s="172"/>
      <c r="S113" s="172"/>
      <c r="T113" s="169"/>
      <c r="U113" s="169"/>
      <c r="V113" s="169"/>
      <c r="W113" s="179"/>
      <c r="X113" s="179"/>
      <c r="Y113" s="179"/>
      <c r="Z113" s="179"/>
      <c r="AA113" s="179"/>
      <c r="AB113" s="179"/>
      <c r="AC113" s="179"/>
      <c r="AD113" s="179"/>
      <c r="AE113" s="179"/>
      <c r="AF113" s="179"/>
      <c r="AG113" s="179"/>
      <c r="AH113" s="179"/>
      <c r="AI113" s="179"/>
      <c r="AJ113" s="179"/>
      <c r="AK113" s="179"/>
      <c r="AL113" s="179"/>
      <c r="AM113" s="179"/>
      <c r="AN113" s="179"/>
      <c r="AO113" s="179"/>
      <c r="AP113" s="179"/>
      <c r="AQ113" s="179"/>
      <c r="AR113" s="179"/>
      <c r="AS113" s="179"/>
      <c r="AT113" s="179"/>
      <c r="AU113" s="179"/>
      <c r="AV113" s="179"/>
      <c r="AW113" s="179"/>
      <c r="AX113" s="179"/>
      <c r="AY113" s="179"/>
      <c r="AZ113" s="179"/>
      <c r="BA113" s="179"/>
      <c r="BB113" s="179"/>
      <c r="BC113" s="179"/>
      <c r="BD113" s="179"/>
      <c r="BE113" s="179"/>
      <c r="BF113" s="179"/>
      <c r="BG113" s="179"/>
      <c r="BH113" s="179"/>
      <c r="BI113" s="179"/>
      <c r="BJ113" s="179"/>
      <c r="BK113" s="179"/>
      <c r="BL113" s="179"/>
      <c r="BM113" s="179"/>
      <c r="BN113" s="179"/>
      <c r="BO113" s="179"/>
      <c r="BP113" s="179"/>
      <c r="BQ113" s="179"/>
      <c r="BR113" s="179"/>
      <c r="BS113" s="179"/>
      <c r="BT113" s="179"/>
      <c r="BU113" s="179"/>
      <c r="BV113" s="179"/>
      <c r="BW113" s="179"/>
      <c r="BX113" s="179"/>
      <c r="BY113" s="179"/>
      <c r="BZ113" s="179"/>
      <c r="CA113" s="179"/>
      <c r="CB113" s="179"/>
      <c r="CC113" s="179"/>
      <c r="CD113" s="179"/>
      <c r="CE113" s="179"/>
      <c r="CF113" s="179"/>
      <c r="CG113" s="179"/>
      <c r="CH113" s="179"/>
      <c r="CI113" s="179"/>
      <c r="CJ113" s="179"/>
      <c r="CK113" s="179"/>
      <c r="CL113" s="179"/>
      <c r="CM113" s="179"/>
      <c r="CN113" s="179"/>
      <c r="CO113" s="179"/>
      <c r="CP113" s="179"/>
      <c r="CQ113" s="179"/>
      <c r="CR113" s="179"/>
      <c r="CS113" s="179"/>
      <c r="CT113" s="179"/>
      <c r="CU113" s="179"/>
      <c r="CV113" s="179"/>
      <c r="CW113" s="179"/>
      <c r="CX113" s="179"/>
      <c r="CY113" s="179"/>
      <c r="CZ113" s="179"/>
      <c r="DA113" s="179"/>
      <c r="DB113" s="179"/>
      <c r="DC113" s="179"/>
      <c r="DD113" s="179"/>
      <c r="DE113" s="179"/>
      <c r="DF113" s="179"/>
      <c r="DG113" s="179"/>
      <c r="DH113" s="179"/>
      <c r="DI113" s="179"/>
      <c r="DJ113" s="179"/>
      <c r="DK113" s="179"/>
      <c r="DL113" s="179"/>
      <c r="DM113" s="179"/>
      <c r="DN113" s="179"/>
      <c r="DO113" s="179"/>
      <c r="DP113" s="179"/>
      <c r="DQ113" s="179"/>
      <c r="DR113" s="179"/>
      <c r="DS113" s="179"/>
      <c r="DT113" s="179"/>
      <c r="DU113" s="179"/>
      <c r="DV113" s="179"/>
      <c r="DW113" s="179"/>
      <c r="DX113" s="179"/>
      <c r="DY113" s="179"/>
      <c r="DZ113" s="179"/>
      <c r="EA113" s="179"/>
      <c r="EB113" s="179"/>
      <c r="EC113" s="179"/>
      <c r="ED113" s="179"/>
      <c r="EE113" s="179"/>
      <c r="EF113" s="179"/>
      <c r="EG113" s="179"/>
      <c r="EH113" s="179"/>
      <c r="EI113" s="179"/>
      <c r="EJ113" s="179"/>
      <c r="EK113" s="179"/>
      <c r="EL113" s="179"/>
      <c r="EM113" s="179"/>
      <c r="EN113" s="179"/>
      <c r="EO113" s="179"/>
      <c r="EP113" s="179"/>
      <c r="EQ113" s="179"/>
      <c r="ER113" s="179"/>
    </row>
    <row r="114" ht="12.75" customHeight="1">
      <c r="A114" s="171"/>
      <c r="B114" s="172"/>
      <c r="C114" s="173"/>
      <c r="D114" s="174"/>
      <c r="E114" s="175"/>
      <c r="F114" s="172"/>
      <c r="G114" s="176"/>
      <c r="H114" s="172"/>
      <c r="I114" s="172"/>
      <c r="J114" s="172"/>
      <c r="K114" s="178"/>
      <c r="L114" s="172"/>
      <c r="M114" s="172"/>
      <c r="N114" s="172"/>
      <c r="O114" s="172"/>
      <c r="P114" s="172"/>
      <c r="Q114" s="172"/>
      <c r="R114" s="172"/>
      <c r="S114" s="172"/>
      <c r="T114" s="169"/>
      <c r="U114" s="169"/>
      <c r="V114" s="169"/>
      <c r="W114" s="179"/>
      <c r="X114" s="179"/>
      <c r="Y114" s="179"/>
      <c r="Z114" s="179"/>
      <c r="AA114" s="179"/>
      <c r="AB114" s="179"/>
      <c r="AC114" s="179"/>
      <c r="AD114" s="179"/>
      <c r="AE114" s="179"/>
      <c r="AF114" s="179"/>
      <c r="AG114" s="179"/>
      <c r="AH114" s="179"/>
      <c r="AI114" s="179"/>
      <c r="AJ114" s="179"/>
      <c r="AK114" s="179"/>
      <c r="AL114" s="179"/>
      <c r="AM114" s="179"/>
      <c r="AN114" s="179"/>
      <c r="AO114" s="179"/>
      <c r="AP114" s="179"/>
      <c r="AQ114" s="179"/>
      <c r="AR114" s="179"/>
      <c r="AS114" s="179"/>
      <c r="AT114" s="179"/>
      <c r="AU114" s="179"/>
      <c r="AV114" s="179"/>
      <c r="AW114" s="179"/>
      <c r="AX114" s="179"/>
      <c r="AY114" s="179"/>
      <c r="AZ114" s="179"/>
      <c r="BA114" s="179"/>
      <c r="BB114" s="179"/>
      <c r="BC114" s="179"/>
      <c r="BD114" s="179"/>
      <c r="BE114" s="179"/>
      <c r="BF114" s="179"/>
      <c r="BG114" s="179"/>
      <c r="BH114" s="179"/>
      <c r="BI114" s="179"/>
      <c r="BJ114" s="179"/>
      <c r="BK114" s="179"/>
      <c r="BL114" s="179"/>
      <c r="BM114" s="179"/>
      <c r="BN114" s="179"/>
      <c r="BO114" s="179"/>
      <c r="BP114" s="179"/>
      <c r="BQ114" s="179"/>
      <c r="BR114" s="179"/>
      <c r="BS114" s="179"/>
      <c r="BT114" s="179"/>
      <c r="BU114" s="179"/>
      <c r="BV114" s="179"/>
      <c r="BW114" s="179"/>
      <c r="BX114" s="179"/>
      <c r="BY114" s="179"/>
      <c r="BZ114" s="179"/>
      <c r="CA114" s="179"/>
      <c r="CB114" s="179"/>
      <c r="CC114" s="179"/>
      <c r="CD114" s="179"/>
      <c r="CE114" s="179"/>
      <c r="CF114" s="179"/>
      <c r="CG114" s="179"/>
      <c r="CH114" s="179"/>
      <c r="CI114" s="179"/>
      <c r="CJ114" s="179"/>
      <c r="CK114" s="179"/>
      <c r="CL114" s="179"/>
      <c r="CM114" s="179"/>
      <c r="CN114" s="179"/>
      <c r="CO114" s="179"/>
      <c r="CP114" s="179"/>
      <c r="CQ114" s="179"/>
      <c r="CR114" s="179"/>
      <c r="CS114" s="179"/>
      <c r="CT114" s="179"/>
      <c r="CU114" s="179"/>
      <c r="CV114" s="179"/>
      <c r="CW114" s="179"/>
      <c r="CX114" s="179"/>
      <c r="CY114" s="179"/>
      <c r="CZ114" s="179"/>
      <c r="DA114" s="179"/>
      <c r="DB114" s="179"/>
      <c r="DC114" s="179"/>
      <c r="DD114" s="179"/>
      <c r="DE114" s="179"/>
      <c r="DF114" s="179"/>
      <c r="DG114" s="179"/>
      <c r="DH114" s="179"/>
      <c r="DI114" s="179"/>
      <c r="DJ114" s="179"/>
      <c r="DK114" s="179"/>
      <c r="DL114" s="179"/>
      <c r="DM114" s="179"/>
      <c r="DN114" s="179"/>
      <c r="DO114" s="179"/>
      <c r="DP114" s="179"/>
      <c r="DQ114" s="179"/>
      <c r="DR114" s="179"/>
      <c r="DS114" s="179"/>
      <c r="DT114" s="179"/>
      <c r="DU114" s="179"/>
      <c r="DV114" s="179"/>
      <c r="DW114" s="179"/>
      <c r="DX114" s="179"/>
      <c r="DY114" s="179"/>
      <c r="DZ114" s="179"/>
      <c r="EA114" s="179"/>
      <c r="EB114" s="179"/>
      <c r="EC114" s="179"/>
      <c r="ED114" s="179"/>
      <c r="EE114" s="179"/>
      <c r="EF114" s="179"/>
      <c r="EG114" s="179"/>
      <c r="EH114" s="179"/>
      <c r="EI114" s="179"/>
      <c r="EJ114" s="179"/>
      <c r="EK114" s="179"/>
      <c r="EL114" s="179"/>
      <c r="EM114" s="179"/>
      <c r="EN114" s="179"/>
      <c r="EO114" s="179"/>
      <c r="EP114" s="179"/>
      <c r="EQ114" s="179"/>
      <c r="ER114" s="179"/>
    </row>
    <row r="115" ht="12.75" customHeight="1">
      <c r="A115" s="171"/>
      <c r="B115" s="172"/>
      <c r="C115" s="173"/>
      <c r="D115" s="174"/>
      <c r="E115" s="175"/>
      <c r="F115" s="172"/>
      <c r="G115" s="176"/>
      <c r="H115" s="172"/>
      <c r="I115" s="172"/>
      <c r="J115" s="172"/>
      <c r="K115" s="178"/>
      <c r="L115" s="172"/>
      <c r="M115" s="172"/>
      <c r="N115" s="172"/>
      <c r="O115" s="172"/>
      <c r="P115" s="172"/>
      <c r="Q115" s="172"/>
      <c r="R115" s="172"/>
      <c r="S115" s="172"/>
      <c r="T115" s="169"/>
      <c r="U115" s="169"/>
      <c r="V115" s="169"/>
      <c r="W115" s="179"/>
      <c r="X115" s="179"/>
      <c r="Y115" s="179"/>
      <c r="Z115" s="179"/>
      <c r="AA115" s="179"/>
      <c r="AB115" s="179"/>
      <c r="AC115" s="179"/>
      <c r="AD115" s="179"/>
      <c r="AE115" s="179"/>
      <c r="AF115" s="179"/>
      <c r="AG115" s="179"/>
      <c r="AH115" s="179"/>
      <c r="AI115" s="179"/>
      <c r="AJ115" s="179"/>
      <c r="AK115" s="179"/>
      <c r="AL115" s="179"/>
      <c r="AM115" s="179"/>
      <c r="AN115" s="179"/>
      <c r="AO115" s="179"/>
      <c r="AP115" s="179"/>
      <c r="AQ115" s="179"/>
      <c r="AR115" s="179"/>
      <c r="AS115" s="179"/>
      <c r="AT115" s="179"/>
      <c r="AU115" s="179"/>
      <c r="AV115" s="179"/>
      <c r="AW115" s="179"/>
      <c r="AX115" s="179"/>
      <c r="AY115" s="179"/>
      <c r="AZ115" s="179"/>
      <c r="BA115" s="179"/>
      <c r="BB115" s="179"/>
      <c r="BC115" s="179"/>
      <c r="BD115" s="179"/>
      <c r="BE115" s="179"/>
      <c r="BF115" s="179"/>
      <c r="BG115" s="179"/>
      <c r="BH115" s="179"/>
      <c r="BI115" s="179"/>
      <c r="BJ115" s="179"/>
      <c r="BK115" s="179"/>
      <c r="BL115" s="179"/>
      <c r="BM115" s="179"/>
      <c r="BN115" s="179"/>
      <c r="BO115" s="179"/>
      <c r="BP115" s="179"/>
      <c r="BQ115" s="179"/>
      <c r="BR115" s="179"/>
      <c r="BS115" s="179"/>
      <c r="BT115" s="179"/>
      <c r="BU115" s="179"/>
      <c r="BV115" s="179"/>
      <c r="BW115" s="179"/>
      <c r="BX115" s="179"/>
      <c r="BY115" s="179"/>
      <c r="BZ115" s="179"/>
      <c r="CA115" s="179"/>
      <c r="CB115" s="179"/>
      <c r="CC115" s="179"/>
      <c r="CD115" s="179"/>
      <c r="CE115" s="179"/>
      <c r="CF115" s="179"/>
      <c r="CG115" s="179"/>
      <c r="CH115" s="179"/>
      <c r="CI115" s="179"/>
      <c r="CJ115" s="179"/>
      <c r="CK115" s="179"/>
      <c r="CL115" s="179"/>
      <c r="CM115" s="179"/>
      <c r="CN115" s="179"/>
      <c r="CO115" s="179"/>
      <c r="CP115" s="179"/>
      <c r="CQ115" s="179"/>
      <c r="CR115" s="179"/>
      <c r="CS115" s="179"/>
      <c r="CT115" s="179"/>
      <c r="CU115" s="179"/>
      <c r="CV115" s="179"/>
      <c r="CW115" s="179"/>
      <c r="CX115" s="179"/>
      <c r="CY115" s="179"/>
      <c r="CZ115" s="179"/>
      <c r="DA115" s="179"/>
      <c r="DB115" s="179"/>
      <c r="DC115" s="179"/>
      <c r="DD115" s="179"/>
      <c r="DE115" s="179"/>
      <c r="DF115" s="179"/>
      <c r="DG115" s="179"/>
      <c r="DH115" s="179"/>
      <c r="DI115" s="179"/>
      <c r="DJ115" s="179"/>
      <c r="DK115" s="179"/>
      <c r="DL115" s="179"/>
      <c r="DM115" s="179"/>
      <c r="DN115" s="179"/>
      <c r="DO115" s="179"/>
      <c r="DP115" s="179"/>
      <c r="DQ115" s="179"/>
      <c r="DR115" s="179"/>
      <c r="DS115" s="179"/>
      <c r="DT115" s="179"/>
      <c r="DU115" s="179"/>
      <c r="DV115" s="179"/>
      <c r="DW115" s="179"/>
      <c r="DX115" s="179"/>
      <c r="DY115" s="179"/>
      <c r="DZ115" s="179"/>
      <c r="EA115" s="179"/>
      <c r="EB115" s="179"/>
      <c r="EC115" s="179"/>
      <c r="ED115" s="179"/>
      <c r="EE115" s="179"/>
      <c r="EF115" s="179"/>
      <c r="EG115" s="179"/>
      <c r="EH115" s="179"/>
      <c r="EI115" s="179"/>
      <c r="EJ115" s="179"/>
      <c r="EK115" s="179"/>
      <c r="EL115" s="179"/>
      <c r="EM115" s="179"/>
      <c r="EN115" s="179"/>
      <c r="EO115" s="179"/>
      <c r="EP115" s="179"/>
      <c r="EQ115" s="179"/>
      <c r="ER115" s="179"/>
    </row>
    <row r="116" ht="12.75" customHeight="1">
      <c r="A116" s="171"/>
      <c r="B116" s="172"/>
      <c r="C116" s="173"/>
      <c r="D116" s="174"/>
      <c r="E116" s="175"/>
      <c r="F116" s="172"/>
      <c r="G116" s="176"/>
      <c r="H116" s="172"/>
      <c r="I116" s="172"/>
      <c r="J116" s="172"/>
      <c r="K116" s="178"/>
      <c r="L116" s="172"/>
      <c r="M116" s="172"/>
      <c r="N116" s="172"/>
      <c r="O116" s="172"/>
      <c r="P116" s="172"/>
      <c r="Q116" s="172"/>
      <c r="R116" s="172"/>
      <c r="S116" s="172"/>
      <c r="T116" s="169"/>
      <c r="U116" s="169"/>
      <c r="V116" s="169"/>
      <c r="W116" s="179"/>
      <c r="X116" s="179"/>
      <c r="Y116" s="179"/>
      <c r="Z116" s="179"/>
      <c r="AA116" s="179"/>
      <c r="AB116" s="179"/>
      <c r="AC116" s="179"/>
      <c r="AD116" s="179"/>
      <c r="AE116" s="179"/>
      <c r="AF116" s="179"/>
      <c r="AG116" s="179"/>
      <c r="AH116" s="179"/>
      <c r="AI116" s="179"/>
      <c r="AJ116" s="179"/>
      <c r="AK116" s="179"/>
      <c r="AL116" s="179"/>
      <c r="AM116" s="179"/>
      <c r="AN116" s="179"/>
      <c r="AO116" s="179"/>
      <c r="AP116" s="179"/>
      <c r="AQ116" s="179"/>
      <c r="AR116" s="179"/>
      <c r="AS116" s="179"/>
      <c r="AT116" s="179"/>
      <c r="AU116" s="179"/>
      <c r="AV116" s="179"/>
      <c r="AW116" s="179"/>
      <c r="AX116" s="179"/>
      <c r="AY116" s="179"/>
      <c r="AZ116" s="179"/>
      <c r="BA116" s="179"/>
      <c r="BB116" s="179"/>
      <c r="BC116" s="179"/>
      <c r="BD116" s="179"/>
      <c r="BE116" s="179"/>
      <c r="BF116" s="179"/>
      <c r="BG116" s="179"/>
      <c r="BH116" s="179"/>
      <c r="BI116" s="179"/>
      <c r="BJ116" s="179"/>
      <c r="BK116" s="179"/>
      <c r="BL116" s="179"/>
      <c r="BM116" s="179"/>
      <c r="BN116" s="179"/>
      <c r="BO116" s="179"/>
      <c r="BP116" s="179"/>
      <c r="BQ116" s="179"/>
      <c r="BR116" s="179"/>
      <c r="BS116" s="179"/>
      <c r="BT116" s="179"/>
      <c r="BU116" s="179"/>
      <c r="BV116" s="179"/>
      <c r="BW116" s="179"/>
      <c r="BX116" s="179"/>
      <c r="BY116" s="179"/>
      <c r="BZ116" s="179"/>
      <c r="CA116" s="179"/>
      <c r="CB116" s="179"/>
      <c r="CC116" s="179"/>
      <c r="CD116" s="179"/>
      <c r="CE116" s="179"/>
      <c r="CF116" s="179"/>
      <c r="CG116" s="179"/>
      <c r="CH116" s="179"/>
      <c r="CI116" s="179"/>
      <c r="CJ116" s="179"/>
      <c r="CK116" s="179"/>
      <c r="CL116" s="179"/>
      <c r="CM116" s="179"/>
      <c r="CN116" s="179"/>
      <c r="CO116" s="179"/>
      <c r="CP116" s="179"/>
      <c r="CQ116" s="179"/>
      <c r="CR116" s="179"/>
      <c r="CS116" s="179"/>
      <c r="CT116" s="179"/>
      <c r="CU116" s="179"/>
      <c r="CV116" s="179"/>
      <c r="CW116" s="179"/>
      <c r="CX116" s="179"/>
      <c r="CY116" s="179"/>
      <c r="CZ116" s="179"/>
      <c r="DA116" s="179"/>
      <c r="DB116" s="179"/>
      <c r="DC116" s="179"/>
      <c r="DD116" s="179"/>
      <c r="DE116" s="179"/>
      <c r="DF116" s="179"/>
      <c r="DG116" s="179"/>
      <c r="DH116" s="179"/>
      <c r="DI116" s="179"/>
      <c r="DJ116" s="179"/>
      <c r="DK116" s="179"/>
      <c r="DL116" s="179"/>
      <c r="DM116" s="179"/>
      <c r="DN116" s="179"/>
      <c r="DO116" s="179"/>
      <c r="DP116" s="179"/>
      <c r="DQ116" s="179"/>
      <c r="DR116" s="179"/>
      <c r="DS116" s="179"/>
      <c r="DT116" s="179"/>
      <c r="DU116" s="179"/>
      <c r="DV116" s="179"/>
      <c r="DW116" s="179"/>
      <c r="DX116" s="179"/>
      <c r="DY116" s="179"/>
      <c r="DZ116" s="179"/>
      <c r="EA116" s="179"/>
      <c r="EB116" s="179"/>
      <c r="EC116" s="179"/>
      <c r="ED116" s="179"/>
      <c r="EE116" s="179"/>
      <c r="EF116" s="179"/>
      <c r="EG116" s="179"/>
      <c r="EH116" s="179"/>
      <c r="EI116" s="179"/>
      <c r="EJ116" s="179"/>
      <c r="EK116" s="179"/>
      <c r="EL116" s="179"/>
      <c r="EM116" s="179"/>
      <c r="EN116" s="179"/>
      <c r="EO116" s="179"/>
      <c r="EP116" s="179"/>
      <c r="EQ116" s="179"/>
      <c r="ER116" s="179"/>
    </row>
    <row r="117" ht="12.75" customHeight="1">
      <c r="A117" s="171"/>
      <c r="B117" s="172"/>
      <c r="C117" s="173"/>
      <c r="D117" s="171"/>
      <c r="E117" s="175"/>
      <c r="F117" s="172"/>
      <c r="G117" s="176"/>
      <c r="H117" s="172"/>
      <c r="I117" s="172"/>
      <c r="J117" s="172"/>
      <c r="K117" s="178"/>
      <c r="L117" s="172"/>
      <c r="M117" s="172"/>
      <c r="N117" s="172"/>
      <c r="O117" s="172"/>
      <c r="P117" s="172"/>
      <c r="Q117" s="172"/>
      <c r="R117" s="172"/>
      <c r="S117" s="172"/>
      <c r="T117" s="169"/>
      <c r="U117" s="169"/>
      <c r="V117" s="169"/>
      <c r="W117" s="179"/>
      <c r="X117" s="179"/>
      <c r="Y117" s="179"/>
      <c r="Z117" s="179"/>
      <c r="AA117" s="179"/>
      <c r="AB117" s="179"/>
      <c r="AC117" s="179"/>
      <c r="AD117" s="179"/>
      <c r="AE117" s="179"/>
      <c r="AF117" s="179"/>
      <c r="AG117" s="179"/>
      <c r="AH117" s="179"/>
      <c r="AI117" s="179"/>
      <c r="AJ117" s="179"/>
      <c r="AK117" s="179"/>
      <c r="AL117" s="179"/>
      <c r="AM117" s="179"/>
      <c r="AN117" s="179"/>
      <c r="AO117" s="179"/>
      <c r="AP117" s="179"/>
      <c r="AQ117" s="179"/>
      <c r="AR117" s="179"/>
      <c r="AS117" s="179"/>
      <c r="AT117" s="179"/>
      <c r="AU117" s="179"/>
      <c r="AV117" s="179"/>
      <c r="AW117" s="179"/>
      <c r="AX117" s="179"/>
      <c r="AY117" s="179"/>
      <c r="AZ117" s="179"/>
      <c r="BA117" s="179"/>
      <c r="BB117" s="179"/>
      <c r="BC117" s="179"/>
      <c r="BD117" s="179"/>
      <c r="BE117" s="179"/>
      <c r="BF117" s="179"/>
      <c r="BG117" s="179"/>
      <c r="BH117" s="179"/>
      <c r="BI117" s="179"/>
      <c r="BJ117" s="179"/>
      <c r="BK117" s="179"/>
      <c r="BL117" s="179"/>
      <c r="BM117" s="179"/>
      <c r="BN117" s="179"/>
      <c r="BO117" s="179"/>
      <c r="BP117" s="179"/>
      <c r="BQ117" s="179"/>
      <c r="BR117" s="179"/>
      <c r="BS117" s="179"/>
      <c r="BT117" s="179"/>
      <c r="BU117" s="179"/>
      <c r="BV117" s="179"/>
      <c r="BW117" s="179"/>
      <c r="BX117" s="179"/>
      <c r="BY117" s="179"/>
      <c r="BZ117" s="179"/>
      <c r="CA117" s="179"/>
      <c r="CB117" s="179"/>
      <c r="CC117" s="179"/>
      <c r="CD117" s="179"/>
      <c r="CE117" s="179"/>
      <c r="CF117" s="179"/>
      <c r="CG117" s="179"/>
      <c r="CH117" s="179"/>
      <c r="CI117" s="179"/>
      <c r="CJ117" s="179"/>
      <c r="CK117" s="179"/>
      <c r="CL117" s="179"/>
      <c r="CM117" s="179"/>
      <c r="CN117" s="179"/>
      <c r="CO117" s="179"/>
      <c r="CP117" s="179"/>
      <c r="CQ117" s="179"/>
      <c r="CR117" s="179"/>
      <c r="CS117" s="179"/>
      <c r="CT117" s="179"/>
      <c r="CU117" s="179"/>
      <c r="CV117" s="179"/>
      <c r="CW117" s="179"/>
      <c r="CX117" s="179"/>
      <c r="CY117" s="179"/>
      <c r="CZ117" s="179"/>
      <c r="DA117" s="179"/>
      <c r="DB117" s="179"/>
      <c r="DC117" s="179"/>
      <c r="DD117" s="179"/>
      <c r="DE117" s="179"/>
      <c r="DF117" s="179"/>
      <c r="DG117" s="179"/>
      <c r="DH117" s="179"/>
      <c r="DI117" s="179"/>
      <c r="DJ117" s="179"/>
      <c r="DK117" s="179"/>
      <c r="DL117" s="179"/>
      <c r="DM117" s="179"/>
      <c r="DN117" s="179"/>
      <c r="DO117" s="179"/>
      <c r="DP117" s="179"/>
      <c r="DQ117" s="179"/>
      <c r="DR117" s="179"/>
      <c r="DS117" s="179"/>
      <c r="DT117" s="179"/>
      <c r="DU117" s="179"/>
      <c r="DV117" s="179"/>
      <c r="DW117" s="179"/>
      <c r="DX117" s="179"/>
      <c r="DY117" s="179"/>
      <c r="DZ117" s="179"/>
      <c r="EA117" s="179"/>
      <c r="EB117" s="179"/>
      <c r="EC117" s="179"/>
      <c r="ED117" s="179"/>
      <c r="EE117" s="179"/>
      <c r="EF117" s="179"/>
      <c r="EG117" s="179"/>
      <c r="EH117" s="179"/>
      <c r="EI117" s="179"/>
      <c r="EJ117" s="179"/>
      <c r="EK117" s="179"/>
      <c r="EL117" s="179"/>
      <c r="EM117" s="179"/>
      <c r="EN117" s="179"/>
      <c r="EO117" s="179"/>
      <c r="EP117" s="179"/>
      <c r="EQ117" s="179"/>
      <c r="ER117" s="179"/>
    </row>
    <row r="118" ht="12.75" customHeight="1">
      <c r="A118" s="171"/>
      <c r="B118" s="172"/>
      <c r="C118" s="173"/>
      <c r="D118" s="171"/>
      <c r="E118" s="175"/>
      <c r="F118" s="172"/>
      <c r="G118" s="176"/>
      <c r="H118" s="172"/>
      <c r="I118" s="172"/>
      <c r="J118" s="172"/>
      <c r="K118" s="178"/>
      <c r="L118" s="172"/>
      <c r="M118" s="172"/>
      <c r="N118" s="172"/>
      <c r="O118" s="172"/>
      <c r="P118" s="172"/>
      <c r="Q118" s="172"/>
      <c r="R118" s="172"/>
      <c r="S118" s="172"/>
      <c r="T118" s="169"/>
      <c r="U118" s="169"/>
      <c r="V118" s="169"/>
      <c r="W118" s="179"/>
      <c r="X118" s="179"/>
      <c r="Y118" s="179"/>
      <c r="Z118" s="179"/>
      <c r="AA118" s="179"/>
      <c r="AB118" s="179"/>
      <c r="AC118" s="179"/>
      <c r="AD118" s="179"/>
      <c r="AE118" s="179"/>
      <c r="AF118" s="179"/>
      <c r="AG118" s="179"/>
      <c r="AH118" s="179"/>
      <c r="AI118" s="179"/>
      <c r="AJ118" s="179"/>
      <c r="AK118" s="179"/>
      <c r="AL118" s="179"/>
      <c r="AM118" s="179"/>
      <c r="AN118" s="179"/>
      <c r="AO118" s="179"/>
      <c r="AP118" s="179"/>
      <c r="AQ118" s="179"/>
      <c r="AR118" s="179"/>
      <c r="AS118" s="179"/>
      <c r="AT118" s="179"/>
      <c r="AU118" s="179"/>
      <c r="AV118" s="179"/>
      <c r="AW118" s="179"/>
      <c r="AX118" s="179"/>
      <c r="AY118" s="179"/>
      <c r="AZ118" s="179"/>
      <c r="BA118" s="179"/>
      <c r="BB118" s="179"/>
      <c r="BC118" s="179"/>
      <c r="BD118" s="179"/>
      <c r="BE118" s="179"/>
      <c r="BF118" s="179"/>
      <c r="BG118" s="179"/>
      <c r="BH118" s="179"/>
      <c r="BI118" s="179"/>
      <c r="BJ118" s="179"/>
      <c r="BK118" s="179"/>
      <c r="BL118" s="179"/>
      <c r="BM118" s="179"/>
      <c r="BN118" s="179"/>
      <c r="BO118" s="179"/>
      <c r="BP118" s="179"/>
      <c r="BQ118" s="179"/>
      <c r="BR118" s="179"/>
      <c r="BS118" s="179"/>
      <c r="BT118" s="179"/>
      <c r="BU118" s="179"/>
      <c r="BV118" s="179"/>
      <c r="BW118" s="179"/>
      <c r="BX118" s="179"/>
      <c r="BY118" s="179"/>
      <c r="BZ118" s="179"/>
      <c r="CA118" s="179"/>
      <c r="CB118" s="179"/>
      <c r="CC118" s="179"/>
      <c r="CD118" s="179"/>
      <c r="CE118" s="179"/>
      <c r="CF118" s="179"/>
      <c r="CG118" s="179"/>
      <c r="CH118" s="179"/>
      <c r="CI118" s="179"/>
      <c r="CJ118" s="179"/>
      <c r="CK118" s="179"/>
      <c r="CL118" s="179"/>
      <c r="CM118" s="179"/>
      <c r="CN118" s="179"/>
      <c r="CO118" s="179"/>
      <c r="CP118" s="179"/>
      <c r="CQ118" s="179"/>
      <c r="CR118" s="179"/>
      <c r="CS118" s="179"/>
      <c r="CT118" s="179"/>
      <c r="CU118" s="179"/>
      <c r="CV118" s="179"/>
      <c r="CW118" s="179"/>
      <c r="CX118" s="179"/>
      <c r="CY118" s="179"/>
      <c r="CZ118" s="179"/>
      <c r="DA118" s="179"/>
      <c r="DB118" s="179"/>
      <c r="DC118" s="179"/>
      <c r="DD118" s="179"/>
      <c r="DE118" s="179"/>
      <c r="DF118" s="179"/>
      <c r="DG118" s="179"/>
      <c r="DH118" s="179"/>
      <c r="DI118" s="179"/>
      <c r="DJ118" s="179"/>
      <c r="DK118" s="179"/>
      <c r="DL118" s="179"/>
      <c r="DM118" s="179"/>
      <c r="DN118" s="179"/>
      <c r="DO118" s="179"/>
      <c r="DP118" s="179"/>
      <c r="DQ118" s="179"/>
      <c r="DR118" s="179"/>
      <c r="DS118" s="179"/>
      <c r="DT118" s="179"/>
      <c r="DU118" s="179"/>
      <c r="DV118" s="179"/>
      <c r="DW118" s="179"/>
      <c r="DX118" s="179"/>
      <c r="DY118" s="179"/>
      <c r="DZ118" s="179"/>
      <c r="EA118" s="179"/>
      <c r="EB118" s="179"/>
      <c r="EC118" s="179"/>
      <c r="ED118" s="179"/>
      <c r="EE118" s="179"/>
      <c r="EF118" s="179"/>
      <c r="EG118" s="179"/>
      <c r="EH118" s="179"/>
      <c r="EI118" s="179"/>
      <c r="EJ118" s="179"/>
      <c r="EK118" s="179"/>
      <c r="EL118" s="179"/>
      <c r="EM118" s="179"/>
      <c r="EN118" s="179"/>
      <c r="EO118" s="179"/>
      <c r="EP118" s="179"/>
      <c r="EQ118" s="179"/>
      <c r="ER118" s="179"/>
    </row>
    <row r="119" ht="12.75" customHeight="1">
      <c r="A119" s="171"/>
      <c r="B119" s="172"/>
      <c r="C119" s="173"/>
      <c r="D119" s="171"/>
      <c r="E119" s="175"/>
      <c r="F119" s="172"/>
      <c r="G119" s="176"/>
      <c r="H119" s="172"/>
      <c r="I119" s="172"/>
      <c r="J119" s="172"/>
      <c r="K119" s="178"/>
      <c r="L119" s="172"/>
      <c r="M119" s="172"/>
      <c r="N119" s="172"/>
      <c r="O119" s="172"/>
      <c r="P119" s="172"/>
      <c r="Q119" s="172"/>
      <c r="R119" s="172"/>
      <c r="S119" s="172"/>
      <c r="T119" s="169"/>
      <c r="U119" s="169"/>
      <c r="V119" s="169"/>
      <c r="W119" s="179"/>
      <c r="X119" s="179"/>
      <c r="Y119" s="179"/>
      <c r="Z119" s="179"/>
      <c r="AA119" s="179"/>
      <c r="AB119" s="179"/>
      <c r="AC119" s="179"/>
      <c r="AD119" s="179"/>
      <c r="AE119" s="179"/>
      <c r="AF119" s="179"/>
      <c r="AG119" s="179"/>
      <c r="AH119" s="179"/>
      <c r="AI119" s="179"/>
      <c r="AJ119" s="179"/>
      <c r="AK119" s="179"/>
      <c r="AL119" s="179"/>
      <c r="AM119" s="179"/>
      <c r="AN119" s="179"/>
      <c r="AO119" s="179"/>
      <c r="AP119" s="179"/>
      <c r="AQ119" s="179"/>
      <c r="AR119" s="179"/>
      <c r="AS119" s="179"/>
      <c r="AT119" s="179"/>
      <c r="AU119" s="179"/>
      <c r="AV119" s="179"/>
      <c r="AW119" s="179"/>
      <c r="AX119" s="179"/>
      <c r="AY119" s="179"/>
      <c r="AZ119" s="179"/>
      <c r="BA119" s="179"/>
      <c r="BB119" s="179"/>
      <c r="BC119" s="179"/>
      <c r="BD119" s="179"/>
      <c r="BE119" s="179"/>
      <c r="BF119" s="179"/>
      <c r="BG119" s="179"/>
      <c r="BH119" s="179"/>
      <c r="BI119" s="179"/>
      <c r="BJ119" s="179"/>
      <c r="BK119" s="179"/>
      <c r="BL119" s="179"/>
      <c r="BM119" s="179"/>
      <c r="BN119" s="179"/>
      <c r="BO119" s="179"/>
      <c r="BP119" s="179"/>
      <c r="BQ119" s="179"/>
      <c r="BR119" s="179"/>
      <c r="BS119" s="179"/>
      <c r="BT119" s="179"/>
      <c r="BU119" s="179"/>
      <c r="BV119" s="179"/>
      <c r="BW119" s="179"/>
      <c r="BX119" s="179"/>
      <c r="BY119" s="179"/>
      <c r="BZ119" s="179"/>
      <c r="CA119" s="179"/>
      <c r="CB119" s="179"/>
      <c r="CC119" s="179"/>
      <c r="CD119" s="179"/>
      <c r="CE119" s="179"/>
      <c r="CF119" s="179"/>
      <c r="CG119" s="179"/>
      <c r="CH119" s="179"/>
      <c r="CI119" s="179"/>
      <c r="CJ119" s="179"/>
      <c r="CK119" s="179"/>
      <c r="CL119" s="179"/>
      <c r="CM119" s="179"/>
      <c r="CN119" s="179"/>
      <c r="CO119" s="179"/>
      <c r="CP119" s="179"/>
      <c r="CQ119" s="179"/>
      <c r="CR119" s="179"/>
      <c r="CS119" s="179"/>
      <c r="CT119" s="179"/>
      <c r="CU119" s="179"/>
      <c r="CV119" s="179"/>
      <c r="CW119" s="179"/>
      <c r="CX119" s="179"/>
      <c r="CY119" s="179"/>
      <c r="CZ119" s="179"/>
      <c r="DA119" s="179"/>
      <c r="DB119" s="179"/>
      <c r="DC119" s="179"/>
      <c r="DD119" s="179"/>
      <c r="DE119" s="179"/>
      <c r="DF119" s="179"/>
      <c r="DG119" s="179"/>
      <c r="DH119" s="179"/>
      <c r="DI119" s="179"/>
      <c r="DJ119" s="179"/>
      <c r="DK119" s="179"/>
      <c r="DL119" s="179"/>
      <c r="DM119" s="179"/>
      <c r="DN119" s="179"/>
      <c r="DO119" s="179"/>
      <c r="DP119" s="179"/>
      <c r="DQ119" s="179"/>
      <c r="DR119" s="179"/>
      <c r="DS119" s="179"/>
      <c r="DT119" s="179"/>
      <c r="DU119" s="179"/>
      <c r="DV119" s="179"/>
      <c r="DW119" s="179"/>
      <c r="DX119" s="179"/>
      <c r="DY119" s="179"/>
      <c r="DZ119" s="179"/>
      <c r="EA119" s="179"/>
      <c r="EB119" s="179"/>
      <c r="EC119" s="179"/>
      <c r="ED119" s="179"/>
      <c r="EE119" s="179"/>
      <c r="EF119" s="179"/>
      <c r="EG119" s="179"/>
      <c r="EH119" s="179"/>
      <c r="EI119" s="179"/>
      <c r="EJ119" s="179"/>
      <c r="EK119" s="179"/>
      <c r="EL119" s="179"/>
      <c r="EM119" s="179"/>
      <c r="EN119" s="179"/>
      <c r="EO119" s="179"/>
      <c r="EP119" s="179"/>
      <c r="EQ119" s="179"/>
      <c r="ER119" s="179"/>
    </row>
    <row r="120" ht="12.75" customHeight="1">
      <c r="A120" s="171"/>
      <c r="B120" s="172"/>
      <c r="C120" s="173"/>
      <c r="D120" s="171"/>
      <c r="E120" s="175"/>
      <c r="F120" s="172"/>
      <c r="G120" s="176"/>
      <c r="H120" s="172"/>
      <c r="I120" s="172"/>
      <c r="J120" s="172"/>
      <c r="K120" s="178"/>
      <c r="L120" s="172"/>
      <c r="M120" s="172"/>
      <c r="N120" s="172"/>
      <c r="O120" s="172"/>
      <c r="P120" s="172"/>
      <c r="Q120" s="172"/>
      <c r="R120" s="172"/>
      <c r="S120" s="172"/>
      <c r="T120" s="169"/>
      <c r="U120" s="169"/>
      <c r="V120" s="169"/>
      <c r="W120" s="179"/>
      <c r="X120" s="179"/>
      <c r="Y120" s="179"/>
      <c r="Z120" s="179"/>
      <c r="AA120" s="179"/>
      <c r="AB120" s="179"/>
      <c r="AC120" s="179"/>
      <c r="AD120" s="179"/>
      <c r="AE120" s="179"/>
      <c r="AF120" s="179"/>
      <c r="AG120" s="179"/>
      <c r="AH120" s="179"/>
      <c r="AI120" s="179"/>
      <c r="AJ120" s="179"/>
      <c r="AK120" s="179"/>
      <c r="AL120" s="179"/>
      <c r="AM120" s="179"/>
      <c r="AN120" s="179"/>
      <c r="AO120" s="179"/>
      <c r="AP120" s="179"/>
      <c r="AQ120" s="179"/>
      <c r="AR120" s="179"/>
      <c r="AS120" s="179"/>
      <c r="AT120" s="179"/>
      <c r="AU120" s="179"/>
      <c r="AV120" s="179"/>
      <c r="AW120" s="179"/>
      <c r="AX120" s="179"/>
      <c r="AY120" s="179"/>
      <c r="AZ120" s="179"/>
      <c r="BA120" s="179"/>
      <c r="BB120" s="179"/>
      <c r="BC120" s="179"/>
      <c r="BD120" s="179"/>
      <c r="BE120" s="179"/>
      <c r="BF120" s="179"/>
      <c r="BG120" s="179"/>
      <c r="BH120" s="179"/>
      <c r="BI120" s="179"/>
      <c r="BJ120" s="179"/>
      <c r="BK120" s="179"/>
      <c r="BL120" s="179"/>
      <c r="BM120" s="179"/>
      <c r="BN120" s="179"/>
      <c r="BO120" s="179"/>
      <c r="BP120" s="179"/>
      <c r="BQ120" s="179"/>
      <c r="BR120" s="179"/>
      <c r="BS120" s="179"/>
      <c r="BT120" s="179"/>
      <c r="BU120" s="179"/>
      <c r="BV120" s="179"/>
      <c r="BW120" s="179"/>
      <c r="BX120" s="179"/>
      <c r="BY120" s="179"/>
      <c r="BZ120" s="179"/>
      <c r="CA120" s="179"/>
      <c r="CB120" s="179"/>
      <c r="CC120" s="179"/>
      <c r="CD120" s="179"/>
      <c r="CE120" s="179"/>
      <c r="CF120" s="179"/>
      <c r="CG120" s="179"/>
      <c r="CH120" s="179"/>
      <c r="CI120" s="179"/>
      <c r="CJ120" s="179"/>
      <c r="CK120" s="179"/>
      <c r="CL120" s="179"/>
      <c r="CM120" s="179"/>
      <c r="CN120" s="179"/>
      <c r="CO120" s="179"/>
      <c r="CP120" s="179"/>
      <c r="CQ120" s="179"/>
      <c r="CR120" s="179"/>
      <c r="CS120" s="179"/>
      <c r="CT120" s="179"/>
      <c r="CU120" s="179"/>
      <c r="CV120" s="179"/>
      <c r="CW120" s="179"/>
      <c r="CX120" s="179"/>
      <c r="CY120" s="179"/>
      <c r="CZ120" s="179"/>
      <c r="DA120" s="179"/>
      <c r="DB120" s="179"/>
      <c r="DC120" s="179"/>
      <c r="DD120" s="179"/>
      <c r="DE120" s="179"/>
      <c r="DF120" s="179"/>
      <c r="DG120" s="179"/>
      <c r="DH120" s="179"/>
      <c r="DI120" s="179"/>
      <c r="DJ120" s="179"/>
      <c r="DK120" s="179"/>
      <c r="DL120" s="179"/>
      <c r="DM120" s="179"/>
      <c r="DN120" s="179"/>
      <c r="DO120" s="179"/>
      <c r="DP120" s="179"/>
      <c r="DQ120" s="179"/>
      <c r="DR120" s="179"/>
      <c r="DS120" s="179"/>
      <c r="DT120" s="179"/>
      <c r="DU120" s="179"/>
      <c r="DV120" s="179"/>
      <c r="DW120" s="179"/>
      <c r="DX120" s="179"/>
      <c r="DY120" s="179"/>
      <c r="DZ120" s="179"/>
      <c r="EA120" s="179"/>
      <c r="EB120" s="179"/>
      <c r="EC120" s="179"/>
      <c r="ED120" s="179"/>
      <c r="EE120" s="179"/>
      <c r="EF120" s="179"/>
      <c r="EG120" s="179"/>
      <c r="EH120" s="179"/>
      <c r="EI120" s="179"/>
      <c r="EJ120" s="179"/>
      <c r="EK120" s="179"/>
      <c r="EL120" s="179"/>
      <c r="EM120" s="179"/>
      <c r="EN120" s="179"/>
      <c r="EO120" s="179"/>
      <c r="EP120" s="179"/>
      <c r="EQ120" s="179"/>
      <c r="ER120" s="179"/>
    </row>
    <row r="121" ht="12.75" customHeight="1">
      <c r="A121" s="171"/>
      <c r="B121" s="172"/>
      <c r="C121" s="173"/>
      <c r="D121" s="171"/>
      <c r="E121" s="175"/>
      <c r="F121" s="172"/>
      <c r="G121" s="176"/>
      <c r="H121" s="172"/>
      <c r="I121" s="172"/>
      <c r="J121" s="172"/>
      <c r="K121" s="178"/>
      <c r="L121" s="172"/>
      <c r="M121" s="172"/>
      <c r="N121" s="172"/>
      <c r="O121" s="172"/>
      <c r="P121" s="172"/>
      <c r="Q121" s="172"/>
      <c r="R121" s="172"/>
      <c r="S121" s="172"/>
      <c r="T121" s="169"/>
      <c r="U121" s="169"/>
      <c r="V121" s="169"/>
      <c r="W121" s="179"/>
      <c r="X121" s="179"/>
      <c r="Y121" s="179"/>
      <c r="Z121" s="179"/>
      <c r="AA121" s="179"/>
      <c r="AB121" s="179"/>
      <c r="AC121" s="179"/>
      <c r="AD121" s="179"/>
      <c r="AE121" s="179"/>
      <c r="AF121" s="179"/>
      <c r="AG121" s="179"/>
      <c r="AH121" s="179"/>
      <c r="AI121" s="179"/>
      <c r="AJ121" s="179"/>
      <c r="AK121" s="179"/>
      <c r="AL121" s="179"/>
      <c r="AM121" s="179"/>
      <c r="AN121" s="179"/>
      <c r="AO121" s="179"/>
      <c r="AP121" s="179"/>
      <c r="AQ121" s="179"/>
      <c r="AR121" s="179"/>
      <c r="AS121" s="179"/>
      <c r="AT121" s="179"/>
      <c r="AU121" s="179"/>
      <c r="AV121" s="179"/>
      <c r="AW121" s="179"/>
      <c r="AX121" s="179"/>
      <c r="AY121" s="179"/>
      <c r="AZ121" s="179"/>
      <c r="BA121" s="179"/>
      <c r="BB121" s="179"/>
      <c r="BC121" s="179"/>
      <c r="BD121" s="179"/>
      <c r="BE121" s="179"/>
      <c r="BF121" s="179"/>
      <c r="BG121" s="179"/>
      <c r="BH121" s="179"/>
      <c r="BI121" s="179"/>
      <c r="BJ121" s="179"/>
      <c r="BK121" s="179"/>
      <c r="BL121" s="179"/>
      <c r="BM121" s="179"/>
      <c r="BN121" s="179"/>
      <c r="BO121" s="179"/>
      <c r="BP121" s="179"/>
      <c r="BQ121" s="179"/>
      <c r="BR121" s="179"/>
      <c r="BS121" s="179"/>
      <c r="BT121" s="179"/>
      <c r="BU121" s="179"/>
      <c r="BV121" s="179"/>
      <c r="BW121" s="179"/>
      <c r="BX121" s="179"/>
      <c r="BY121" s="179"/>
      <c r="BZ121" s="179"/>
      <c r="CA121" s="179"/>
      <c r="CB121" s="179"/>
      <c r="CC121" s="179"/>
      <c r="CD121" s="179"/>
      <c r="CE121" s="179"/>
      <c r="CF121" s="179"/>
      <c r="CG121" s="179"/>
      <c r="CH121" s="179"/>
      <c r="CI121" s="179"/>
      <c r="CJ121" s="179"/>
      <c r="CK121" s="179"/>
      <c r="CL121" s="179"/>
      <c r="CM121" s="179"/>
      <c r="CN121" s="179"/>
      <c r="CO121" s="179"/>
      <c r="CP121" s="179"/>
      <c r="CQ121" s="179"/>
      <c r="CR121" s="179"/>
      <c r="CS121" s="179"/>
      <c r="CT121" s="179"/>
      <c r="CU121" s="179"/>
      <c r="CV121" s="179"/>
      <c r="CW121" s="179"/>
      <c r="CX121" s="179"/>
      <c r="CY121" s="179"/>
      <c r="CZ121" s="179"/>
      <c r="DA121" s="179"/>
      <c r="DB121" s="179"/>
      <c r="DC121" s="179"/>
      <c r="DD121" s="179"/>
      <c r="DE121" s="179"/>
      <c r="DF121" s="179"/>
      <c r="DG121" s="179"/>
      <c r="DH121" s="179"/>
      <c r="DI121" s="179"/>
      <c r="DJ121" s="179"/>
      <c r="DK121" s="179"/>
      <c r="DL121" s="179"/>
      <c r="DM121" s="179"/>
      <c r="DN121" s="179"/>
      <c r="DO121" s="179"/>
      <c r="DP121" s="179"/>
      <c r="DQ121" s="179"/>
      <c r="DR121" s="179"/>
      <c r="DS121" s="179"/>
      <c r="DT121" s="179"/>
      <c r="DU121" s="179"/>
      <c r="DV121" s="179"/>
      <c r="DW121" s="179"/>
      <c r="DX121" s="179"/>
      <c r="DY121" s="179"/>
      <c r="DZ121" s="179"/>
      <c r="EA121" s="179"/>
      <c r="EB121" s="179"/>
      <c r="EC121" s="179"/>
      <c r="ED121" s="179"/>
      <c r="EE121" s="179"/>
      <c r="EF121" s="179"/>
      <c r="EG121" s="179"/>
      <c r="EH121" s="179"/>
      <c r="EI121" s="179"/>
      <c r="EJ121" s="179"/>
      <c r="EK121" s="179"/>
      <c r="EL121" s="179"/>
      <c r="EM121" s="179"/>
      <c r="EN121" s="179"/>
      <c r="EO121" s="179"/>
      <c r="EP121" s="179"/>
      <c r="EQ121" s="179"/>
      <c r="ER121" s="179"/>
    </row>
    <row r="122" ht="12.75" customHeight="1">
      <c r="A122" s="171"/>
      <c r="B122" s="172"/>
      <c r="C122" s="173"/>
      <c r="D122" s="171"/>
      <c r="E122" s="175"/>
      <c r="F122" s="172"/>
      <c r="G122" s="176"/>
      <c r="H122" s="172"/>
      <c r="I122" s="172"/>
      <c r="J122" s="172"/>
      <c r="K122" s="178"/>
      <c r="L122" s="172"/>
      <c r="M122" s="172"/>
      <c r="N122" s="172"/>
      <c r="O122" s="172"/>
      <c r="P122" s="172"/>
      <c r="Q122" s="172"/>
      <c r="R122" s="172"/>
      <c r="S122" s="172"/>
      <c r="T122" s="169"/>
      <c r="U122" s="169"/>
      <c r="V122" s="169"/>
      <c r="W122" s="179"/>
      <c r="X122" s="179"/>
      <c r="Y122" s="179"/>
      <c r="Z122" s="179"/>
      <c r="AA122" s="179"/>
      <c r="AB122" s="179"/>
      <c r="AC122" s="179"/>
      <c r="AD122" s="179"/>
      <c r="AE122" s="179"/>
      <c r="AF122" s="179"/>
      <c r="AG122" s="179"/>
      <c r="AH122" s="179"/>
      <c r="AI122" s="179"/>
      <c r="AJ122" s="179"/>
      <c r="AK122" s="179"/>
      <c r="AL122" s="179"/>
      <c r="AM122" s="179"/>
      <c r="AN122" s="179"/>
      <c r="AO122" s="179"/>
      <c r="AP122" s="179"/>
      <c r="AQ122" s="179"/>
      <c r="AR122" s="179"/>
      <c r="AS122" s="179"/>
      <c r="AT122" s="179"/>
      <c r="AU122" s="179"/>
      <c r="AV122" s="179"/>
      <c r="AW122" s="179"/>
      <c r="AX122" s="179"/>
      <c r="AY122" s="179"/>
      <c r="AZ122" s="179"/>
      <c r="BA122" s="179"/>
      <c r="BB122" s="179"/>
      <c r="BC122" s="179"/>
      <c r="BD122" s="179"/>
      <c r="BE122" s="179"/>
      <c r="BF122" s="179"/>
      <c r="BG122" s="179"/>
      <c r="BH122" s="179"/>
      <c r="BI122" s="179"/>
      <c r="BJ122" s="179"/>
      <c r="BK122" s="179"/>
      <c r="BL122" s="179"/>
      <c r="BM122" s="179"/>
      <c r="BN122" s="179"/>
      <c r="BO122" s="179"/>
      <c r="BP122" s="179"/>
      <c r="BQ122" s="179"/>
      <c r="BR122" s="179"/>
      <c r="BS122" s="179"/>
      <c r="BT122" s="179"/>
      <c r="BU122" s="179"/>
      <c r="BV122" s="179"/>
      <c r="BW122" s="179"/>
      <c r="BX122" s="179"/>
      <c r="BY122" s="179"/>
      <c r="BZ122" s="179"/>
      <c r="CA122" s="179"/>
      <c r="CB122" s="179"/>
      <c r="CC122" s="179"/>
      <c r="CD122" s="179"/>
      <c r="CE122" s="179"/>
      <c r="CF122" s="179"/>
      <c r="CG122" s="179"/>
      <c r="CH122" s="179"/>
      <c r="CI122" s="179"/>
      <c r="CJ122" s="179"/>
      <c r="CK122" s="179"/>
      <c r="CL122" s="179"/>
      <c r="CM122" s="179"/>
      <c r="CN122" s="179"/>
      <c r="CO122" s="179"/>
      <c r="CP122" s="179"/>
      <c r="CQ122" s="179"/>
      <c r="CR122" s="179"/>
      <c r="CS122" s="179"/>
      <c r="CT122" s="179"/>
      <c r="CU122" s="179"/>
      <c r="CV122" s="179"/>
      <c r="CW122" s="179"/>
      <c r="CX122" s="179"/>
      <c r="CY122" s="179"/>
      <c r="CZ122" s="179"/>
      <c r="DA122" s="179"/>
      <c r="DB122" s="179"/>
      <c r="DC122" s="179"/>
      <c r="DD122" s="179"/>
      <c r="DE122" s="179"/>
      <c r="DF122" s="179"/>
      <c r="DG122" s="179"/>
      <c r="DH122" s="179"/>
      <c r="DI122" s="179"/>
      <c r="DJ122" s="179"/>
      <c r="DK122" s="179"/>
      <c r="DL122" s="179"/>
      <c r="DM122" s="179"/>
      <c r="DN122" s="179"/>
      <c r="DO122" s="179"/>
      <c r="DP122" s="179"/>
      <c r="DQ122" s="179"/>
      <c r="DR122" s="179"/>
      <c r="DS122" s="179"/>
      <c r="DT122" s="179"/>
      <c r="DU122" s="179"/>
      <c r="DV122" s="179"/>
      <c r="DW122" s="179"/>
      <c r="DX122" s="179"/>
      <c r="DY122" s="179"/>
      <c r="DZ122" s="179"/>
      <c r="EA122" s="179"/>
      <c r="EB122" s="179"/>
      <c r="EC122" s="179"/>
      <c r="ED122" s="179"/>
      <c r="EE122" s="179"/>
      <c r="EF122" s="179"/>
      <c r="EG122" s="179"/>
      <c r="EH122" s="179"/>
      <c r="EI122" s="179"/>
      <c r="EJ122" s="179"/>
      <c r="EK122" s="179"/>
      <c r="EL122" s="179"/>
      <c r="EM122" s="179"/>
      <c r="EN122" s="179"/>
      <c r="EO122" s="179"/>
      <c r="EP122" s="179"/>
      <c r="EQ122" s="179"/>
      <c r="ER122" s="179"/>
    </row>
    <row r="123" ht="12.75" customHeight="1">
      <c r="A123" s="171"/>
      <c r="B123" s="172"/>
      <c r="C123" s="173"/>
      <c r="D123" s="171"/>
      <c r="E123" s="175"/>
      <c r="F123" s="172"/>
      <c r="G123" s="176"/>
      <c r="H123" s="172"/>
      <c r="I123" s="172"/>
      <c r="J123" s="172"/>
      <c r="K123" s="178"/>
      <c r="L123" s="172"/>
      <c r="M123" s="172"/>
      <c r="N123" s="172"/>
      <c r="O123" s="172"/>
      <c r="P123" s="172"/>
      <c r="Q123" s="172"/>
      <c r="R123" s="172"/>
      <c r="S123" s="172"/>
      <c r="T123" s="169"/>
      <c r="U123" s="169"/>
      <c r="V123" s="169"/>
      <c r="W123" s="179"/>
      <c r="X123" s="179"/>
      <c r="Y123" s="179"/>
      <c r="Z123" s="179"/>
      <c r="AA123" s="179"/>
      <c r="AB123" s="179"/>
      <c r="AC123" s="179"/>
      <c r="AD123" s="179"/>
      <c r="AE123" s="179"/>
      <c r="AF123" s="179"/>
      <c r="AG123" s="179"/>
      <c r="AH123" s="179"/>
      <c r="AI123" s="179"/>
      <c r="AJ123" s="179"/>
      <c r="AK123" s="179"/>
      <c r="AL123" s="179"/>
      <c r="AM123" s="179"/>
      <c r="AN123" s="179"/>
      <c r="AO123" s="179"/>
      <c r="AP123" s="179"/>
      <c r="AQ123" s="179"/>
      <c r="AR123" s="179"/>
      <c r="AS123" s="179"/>
      <c r="AT123" s="179"/>
      <c r="AU123" s="179"/>
      <c r="AV123" s="179"/>
      <c r="AW123" s="179"/>
      <c r="AX123" s="179"/>
      <c r="AY123" s="179"/>
      <c r="AZ123" s="179"/>
      <c r="BA123" s="179"/>
      <c r="BB123" s="179"/>
      <c r="BC123" s="179"/>
      <c r="BD123" s="179"/>
      <c r="BE123" s="179"/>
      <c r="BF123" s="179"/>
      <c r="BG123" s="179"/>
      <c r="BH123" s="179"/>
      <c r="BI123" s="179"/>
      <c r="BJ123" s="179"/>
      <c r="BK123" s="179"/>
      <c r="BL123" s="179"/>
      <c r="BM123" s="179"/>
      <c r="BN123" s="179"/>
      <c r="BO123" s="179"/>
      <c r="BP123" s="179"/>
      <c r="BQ123" s="179"/>
      <c r="BR123" s="179"/>
      <c r="BS123" s="179"/>
      <c r="BT123" s="179"/>
      <c r="BU123" s="179"/>
      <c r="BV123" s="179"/>
      <c r="BW123" s="179"/>
      <c r="BX123" s="179"/>
      <c r="BY123" s="179"/>
      <c r="BZ123" s="179"/>
      <c r="CA123" s="179"/>
      <c r="CB123" s="179"/>
      <c r="CC123" s="179"/>
      <c r="CD123" s="179"/>
      <c r="CE123" s="179"/>
      <c r="CF123" s="179"/>
      <c r="CG123" s="179"/>
      <c r="CH123" s="179"/>
      <c r="CI123" s="179"/>
      <c r="CJ123" s="179"/>
      <c r="CK123" s="179"/>
      <c r="CL123" s="179"/>
      <c r="CM123" s="179"/>
      <c r="CN123" s="179"/>
      <c r="CO123" s="179"/>
      <c r="CP123" s="179"/>
      <c r="CQ123" s="179"/>
      <c r="CR123" s="179"/>
      <c r="CS123" s="179"/>
      <c r="CT123" s="179"/>
      <c r="CU123" s="179"/>
      <c r="CV123" s="179"/>
      <c r="CW123" s="179"/>
      <c r="CX123" s="179"/>
      <c r="CY123" s="179"/>
      <c r="CZ123" s="179"/>
      <c r="DA123" s="179"/>
      <c r="DB123" s="179"/>
      <c r="DC123" s="179"/>
      <c r="DD123" s="179"/>
      <c r="DE123" s="179"/>
      <c r="DF123" s="179"/>
      <c r="DG123" s="179"/>
      <c r="DH123" s="179"/>
      <c r="DI123" s="179"/>
      <c r="DJ123" s="179"/>
      <c r="DK123" s="179"/>
      <c r="DL123" s="179"/>
      <c r="DM123" s="179"/>
      <c r="DN123" s="179"/>
      <c r="DO123" s="179"/>
      <c r="DP123" s="179"/>
      <c r="DQ123" s="179"/>
      <c r="DR123" s="179"/>
      <c r="DS123" s="179"/>
      <c r="DT123" s="179"/>
      <c r="DU123" s="179"/>
      <c r="DV123" s="179"/>
      <c r="DW123" s="179"/>
      <c r="DX123" s="179"/>
      <c r="DY123" s="179"/>
      <c r="DZ123" s="179"/>
      <c r="EA123" s="179"/>
      <c r="EB123" s="179"/>
      <c r="EC123" s="179"/>
      <c r="ED123" s="179"/>
      <c r="EE123" s="179"/>
      <c r="EF123" s="179"/>
      <c r="EG123" s="179"/>
      <c r="EH123" s="179"/>
      <c r="EI123" s="179"/>
      <c r="EJ123" s="179"/>
      <c r="EK123" s="179"/>
      <c r="EL123" s="179"/>
      <c r="EM123" s="179"/>
      <c r="EN123" s="179"/>
      <c r="EO123" s="179"/>
      <c r="EP123" s="179"/>
      <c r="EQ123" s="179"/>
      <c r="ER123" s="179"/>
    </row>
    <row r="124" ht="12.75" customHeight="1">
      <c r="A124" s="171"/>
      <c r="B124" s="172"/>
      <c r="C124" s="173"/>
      <c r="D124" s="171"/>
      <c r="E124" s="175"/>
      <c r="F124" s="172"/>
      <c r="G124" s="176"/>
      <c r="H124" s="172"/>
      <c r="I124" s="172"/>
      <c r="J124" s="172"/>
      <c r="K124" s="178"/>
      <c r="L124" s="172"/>
      <c r="M124" s="172"/>
      <c r="N124" s="172"/>
      <c r="O124" s="172"/>
      <c r="P124" s="172"/>
      <c r="Q124" s="172"/>
      <c r="R124" s="172"/>
      <c r="S124" s="172"/>
      <c r="T124" s="169"/>
      <c r="U124" s="169"/>
      <c r="V124" s="169"/>
      <c r="W124" s="179"/>
      <c r="X124" s="179"/>
      <c r="Y124" s="179"/>
      <c r="Z124" s="179"/>
      <c r="AA124" s="179"/>
      <c r="AB124" s="179"/>
      <c r="AC124" s="179"/>
      <c r="AD124" s="179"/>
      <c r="AE124" s="179"/>
      <c r="AF124" s="179"/>
      <c r="AG124" s="179"/>
      <c r="AH124" s="179"/>
      <c r="AI124" s="179"/>
      <c r="AJ124" s="179"/>
      <c r="AK124" s="179"/>
      <c r="AL124" s="179"/>
      <c r="AM124" s="179"/>
      <c r="AN124" s="179"/>
      <c r="AO124" s="179"/>
      <c r="AP124" s="179"/>
      <c r="AQ124" s="179"/>
      <c r="AR124" s="179"/>
      <c r="AS124" s="179"/>
      <c r="AT124" s="179"/>
      <c r="AU124" s="179"/>
      <c r="AV124" s="179"/>
      <c r="AW124" s="179"/>
      <c r="AX124" s="179"/>
      <c r="AY124" s="179"/>
      <c r="AZ124" s="179"/>
      <c r="BA124" s="179"/>
      <c r="BB124" s="179"/>
      <c r="BC124" s="179"/>
      <c r="BD124" s="179"/>
      <c r="BE124" s="179"/>
      <c r="BF124" s="179"/>
      <c r="BG124" s="179"/>
      <c r="BH124" s="179"/>
      <c r="BI124" s="179"/>
      <c r="BJ124" s="179"/>
      <c r="BK124" s="179"/>
      <c r="BL124" s="179"/>
      <c r="BM124" s="179"/>
      <c r="BN124" s="179"/>
      <c r="BO124" s="179"/>
      <c r="BP124" s="179"/>
      <c r="BQ124" s="179"/>
      <c r="BR124" s="179"/>
      <c r="BS124" s="179"/>
      <c r="BT124" s="179"/>
      <c r="BU124" s="179"/>
      <c r="BV124" s="179"/>
      <c r="BW124" s="179"/>
      <c r="BX124" s="179"/>
      <c r="BY124" s="179"/>
      <c r="BZ124" s="179"/>
      <c r="CA124" s="179"/>
      <c r="CB124" s="179"/>
      <c r="CC124" s="179"/>
      <c r="CD124" s="179"/>
      <c r="CE124" s="179"/>
      <c r="CF124" s="179"/>
      <c r="CG124" s="179"/>
      <c r="CH124" s="179"/>
      <c r="CI124" s="179"/>
      <c r="CJ124" s="179"/>
      <c r="CK124" s="179"/>
      <c r="CL124" s="179"/>
      <c r="CM124" s="179"/>
      <c r="CN124" s="179"/>
      <c r="CO124" s="179"/>
      <c r="CP124" s="179"/>
      <c r="CQ124" s="179"/>
      <c r="CR124" s="179"/>
      <c r="CS124" s="179"/>
      <c r="CT124" s="179"/>
      <c r="CU124" s="179"/>
      <c r="CV124" s="179"/>
      <c r="CW124" s="179"/>
      <c r="CX124" s="179"/>
      <c r="CY124" s="179"/>
      <c r="CZ124" s="179"/>
      <c r="DA124" s="179"/>
      <c r="DB124" s="179"/>
      <c r="DC124" s="179"/>
      <c r="DD124" s="179"/>
      <c r="DE124" s="179"/>
      <c r="DF124" s="179"/>
      <c r="DG124" s="179"/>
      <c r="DH124" s="179"/>
      <c r="DI124" s="179"/>
      <c r="DJ124" s="179"/>
      <c r="DK124" s="179"/>
      <c r="DL124" s="179"/>
      <c r="DM124" s="179"/>
      <c r="DN124" s="179"/>
      <c r="DO124" s="179"/>
      <c r="DP124" s="179"/>
      <c r="DQ124" s="179"/>
      <c r="DR124" s="179"/>
      <c r="DS124" s="179"/>
      <c r="DT124" s="179"/>
      <c r="DU124" s="179"/>
      <c r="DV124" s="179"/>
      <c r="DW124" s="179"/>
      <c r="DX124" s="179"/>
      <c r="DY124" s="179"/>
      <c r="DZ124" s="179"/>
      <c r="EA124" s="179"/>
      <c r="EB124" s="179"/>
      <c r="EC124" s="179"/>
      <c r="ED124" s="179"/>
      <c r="EE124" s="179"/>
      <c r="EF124" s="179"/>
      <c r="EG124" s="179"/>
      <c r="EH124" s="179"/>
      <c r="EI124" s="179"/>
      <c r="EJ124" s="179"/>
      <c r="EK124" s="179"/>
      <c r="EL124" s="179"/>
      <c r="EM124" s="179"/>
      <c r="EN124" s="179"/>
      <c r="EO124" s="179"/>
      <c r="EP124" s="179"/>
      <c r="EQ124" s="179"/>
      <c r="ER124" s="179"/>
    </row>
    <row r="125" ht="12.75" customHeight="1">
      <c r="A125" s="171"/>
      <c r="B125" s="172"/>
      <c r="C125" s="173"/>
      <c r="D125" s="171"/>
      <c r="E125" s="175"/>
      <c r="F125" s="172"/>
      <c r="G125" s="176"/>
      <c r="H125" s="172"/>
      <c r="I125" s="172"/>
      <c r="J125" s="172"/>
      <c r="K125" s="178"/>
      <c r="L125" s="172"/>
      <c r="M125" s="172"/>
      <c r="N125" s="172"/>
      <c r="O125" s="172"/>
      <c r="P125" s="172"/>
      <c r="Q125" s="172"/>
      <c r="R125" s="172"/>
      <c r="S125" s="172"/>
      <c r="T125" s="169"/>
      <c r="U125" s="169"/>
      <c r="V125" s="169"/>
      <c r="W125" s="179"/>
      <c r="X125" s="179"/>
      <c r="Y125" s="179"/>
      <c r="Z125" s="179"/>
      <c r="AA125" s="179"/>
      <c r="AB125" s="179"/>
      <c r="AC125" s="179"/>
      <c r="AD125" s="179"/>
      <c r="AE125" s="179"/>
      <c r="AF125" s="179"/>
      <c r="AG125" s="179"/>
      <c r="AH125" s="179"/>
      <c r="AI125" s="179"/>
      <c r="AJ125" s="179"/>
      <c r="AK125" s="179"/>
      <c r="AL125" s="179"/>
      <c r="AM125" s="179"/>
      <c r="AN125" s="179"/>
      <c r="AO125" s="179"/>
      <c r="AP125" s="179"/>
      <c r="AQ125" s="179"/>
      <c r="AR125" s="179"/>
      <c r="AS125" s="179"/>
      <c r="AT125" s="179"/>
      <c r="AU125" s="179"/>
      <c r="AV125" s="179"/>
      <c r="AW125" s="179"/>
      <c r="AX125" s="179"/>
      <c r="AY125" s="179"/>
      <c r="AZ125" s="179"/>
      <c r="BA125" s="179"/>
      <c r="BB125" s="179"/>
      <c r="BC125" s="179"/>
      <c r="BD125" s="179"/>
      <c r="BE125" s="179"/>
      <c r="BF125" s="179"/>
      <c r="BG125" s="179"/>
      <c r="BH125" s="179"/>
      <c r="BI125" s="179"/>
      <c r="BJ125" s="179"/>
      <c r="BK125" s="179"/>
      <c r="BL125" s="179"/>
      <c r="BM125" s="179"/>
      <c r="BN125" s="179"/>
      <c r="BO125" s="179"/>
      <c r="BP125" s="179"/>
      <c r="BQ125" s="179"/>
      <c r="BR125" s="179"/>
      <c r="BS125" s="179"/>
      <c r="BT125" s="179"/>
      <c r="BU125" s="179"/>
      <c r="BV125" s="179"/>
      <c r="BW125" s="179"/>
      <c r="BX125" s="179"/>
      <c r="BY125" s="179"/>
      <c r="BZ125" s="179"/>
      <c r="CA125" s="179"/>
      <c r="CB125" s="179"/>
      <c r="CC125" s="179"/>
      <c r="CD125" s="179"/>
      <c r="CE125" s="179"/>
      <c r="CF125" s="179"/>
      <c r="CG125" s="179"/>
      <c r="CH125" s="179"/>
      <c r="CI125" s="179"/>
      <c r="CJ125" s="179"/>
      <c r="CK125" s="179"/>
      <c r="CL125" s="179"/>
      <c r="CM125" s="179"/>
      <c r="CN125" s="179"/>
      <c r="CO125" s="179"/>
      <c r="CP125" s="179"/>
      <c r="CQ125" s="179"/>
      <c r="CR125" s="179"/>
      <c r="CS125" s="179"/>
      <c r="CT125" s="179"/>
      <c r="CU125" s="179"/>
      <c r="CV125" s="179"/>
      <c r="CW125" s="179"/>
      <c r="CX125" s="179"/>
      <c r="CY125" s="179"/>
      <c r="CZ125" s="179"/>
      <c r="DA125" s="179"/>
      <c r="DB125" s="179"/>
      <c r="DC125" s="179"/>
      <c r="DD125" s="179"/>
      <c r="DE125" s="179"/>
      <c r="DF125" s="179"/>
      <c r="DG125" s="179"/>
      <c r="DH125" s="179"/>
      <c r="DI125" s="179"/>
      <c r="DJ125" s="179"/>
      <c r="DK125" s="179"/>
      <c r="DL125" s="179"/>
      <c r="DM125" s="179"/>
      <c r="DN125" s="179"/>
      <c r="DO125" s="179"/>
      <c r="DP125" s="179"/>
      <c r="DQ125" s="179"/>
      <c r="DR125" s="179"/>
      <c r="DS125" s="179"/>
      <c r="DT125" s="179"/>
      <c r="DU125" s="179"/>
      <c r="DV125" s="179"/>
      <c r="DW125" s="179"/>
      <c r="DX125" s="179"/>
      <c r="DY125" s="179"/>
      <c r="DZ125" s="179"/>
      <c r="EA125" s="179"/>
      <c r="EB125" s="179"/>
      <c r="EC125" s="179"/>
      <c r="ED125" s="179"/>
      <c r="EE125" s="179"/>
      <c r="EF125" s="179"/>
      <c r="EG125" s="179"/>
      <c r="EH125" s="179"/>
      <c r="EI125" s="179"/>
      <c r="EJ125" s="179"/>
      <c r="EK125" s="179"/>
      <c r="EL125" s="179"/>
      <c r="EM125" s="179"/>
      <c r="EN125" s="179"/>
      <c r="EO125" s="179"/>
      <c r="EP125" s="179"/>
      <c r="EQ125" s="179"/>
      <c r="ER125" s="179"/>
    </row>
    <row r="126" ht="12.75" customHeight="1">
      <c r="A126" s="171"/>
      <c r="B126" s="172"/>
      <c r="C126" s="173"/>
      <c r="D126" s="171"/>
      <c r="E126" s="175"/>
      <c r="F126" s="172"/>
      <c r="G126" s="176"/>
      <c r="H126" s="172"/>
      <c r="I126" s="172"/>
      <c r="J126" s="172"/>
      <c r="K126" s="178"/>
      <c r="L126" s="172"/>
      <c r="M126" s="172"/>
      <c r="N126" s="172"/>
      <c r="O126" s="172"/>
      <c r="P126" s="172"/>
      <c r="Q126" s="172"/>
      <c r="R126" s="172"/>
      <c r="S126" s="172"/>
      <c r="T126" s="169"/>
      <c r="U126" s="169"/>
      <c r="V126" s="169"/>
      <c r="W126" s="179"/>
      <c r="X126" s="179"/>
      <c r="Y126" s="179"/>
      <c r="Z126" s="179"/>
      <c r="AA126" s="179"/>
      <c r="AB126" s="179"/>
      <c r="AC126" s="179"/>
      <c r="AD126" s="179"/>
      <c r="AE126" s="179"/>
      <c r="AF126" s="179"/>
      <c r="AG126" s="179"/>
      <c r="AH126" s="179"/>
      <c r="AI126" s="179"/>
      <c r="AJ126" s="179"/>
      <c r="AK126" s="179"/>
      <c r="AL126" s="179"/>
      <c r="AM126" s="179"/>
      <c r="AN126" s="179"/>
      <c r="AO126" s="179"/>
      <c r="AP126" s="179"/>
      <c r="AQ126" s="179"/>
      <c r="AR126" s="179"/>
      <c r="AS126" s="179"/>
      <c r="AT126" s="179"/>
      <c r="AU126" s="179"/>
      <c r="AV126" s="179"/>
      <c r="AW126" s="179"/>
      <c r="AX126" s="179"/>
      <c r="AY126" s="179"/>
      <c r="AZ126" s="179"/>
      <c r="BA126" s="179"/>
      <c r="BB126" s="179"/>
      <c r="BC126" s="179"/>
      <c r="BD126" s="179"/>
      <c r="BE126" s="179"/>
      <c r="BF126" s="179"/>
      <c r="BG126" s="179"/>
      <c r="BH126" s="179"/>
      <c r="BI126" s="179"/>
      <c r="BJ126" s="179"/>
      <c r="BK126" s="179"/>
      <c r="BL126" s="179"/>
      <c r="BM126" s="179"/>
      <c r="BN126" s="179"/>
      <c r="BO126" s="179"/>
      <c r="BP126" s="179"/>
      <c r="BQ126" s="179"/>
      <c r="BR126" s="179"/>
      <c r="BS126" s="179"/>
      <c r="BT126" s="179"/>
      <c r="BU126" s="179"/>
      <c r="BV126" s="179"/>
      <c r="BW126" s="179"/>
      <c r="BX126" s="179"/>
      <c r="BY126" s="179"/>
      <c r="BZ126" s="179"/>
      <c r="CA126" s="179"/>
      <c r="CB126" s="179"/>
      <c r="CC126" s="179"/>
      <c r="CD126" s="179"/>
      <c r="CE126" s="179"/>
      <c r="CF126" s="179"/>
      <c r="CG126" s="179"/>
      <c r="CH126" s="179"/>
      <c r="CI126" s="179"/>
      <c r="CJ126" s="179"/>
      <c r="CK126" s="179"/>
      <c r="CL126" s="179"/>
      <c r="CM126" s="179"/>
      <c r="CN126" s="179"/>
      <c r="CO126" s="179"/>
      <c r="CP126" s="179"/>
      <c r="CQ126" s="179"/>
      <c r="CR126" s="179"/>
      <c r="CS126" s="179"/>
      <c r="CT126" s="179"/>
      <c r="CU126" s="179"/>
      <c r="CV126" s="179"/>
      <c r="CW126" s="179"/>
      <c r="CX126" s="179"/>
      <c r="CY126" s="179"/>
      <c r="CZ126" s="179"/>
      <c r="DA126" s="179"/>
      <c r="DB126" s="179"/>
      <c r="DC126" s="179"/>
      <c r="DD126" s="179"/>
      <c r="DE126" s="179"/>
      <c r="DF126" s="179"/>
      <c r="DG126" s="179"/>
      <c r="DH126" s="179"/>
      <c r="DI126" s="179"/>
      <c r="DJ126" s="179"/>
      <c r="DK126" s="179"/>
      <c r="DL126" s="179"/>
      <c r="DM126" s="179"/>
      <c r="DN126" s="179"/>
      <c r="DO126" s="179"/>
      <c r="DP126" s="179"/>
      <c r="DQ126" s="179"/>
      <c r="DR126" s="179"/>
      <c r="DS126" s="179"/>
      <c r="DT126" s="179"/>
      <c r="DU126" s="179"/>
      <c r="DV126" s="179"/>
      <c r="DW126" s="179"/>
      <c r="DX126" s="179"/>
      <c r="DY126" s="179"/>
      <c r="DZ126" s="179"/>
      <c r="EA126" s="179"/>
      <c r="EB126" s="179"/>
      <c r="EC126" s="179"/>
      <c r="ED126" s="179"/>
      <c r="EE126" s="179"/>
      <c r="EF126" s="179"/>
      <c r="EG126" s="179"/>
      <c r="EH126" s="179"/>
      <c r="EI126" s="179"/>
      <c r="EJ126" s="179"/>
      <c r="EK126" s="179"/>
      <c r="EL126" s="179"/>
      <c r="EM126" s="179"/>
      <c r="EN126" s="179"/>
      <c r="EO126" s="179"/>
      <c r="EP126" s="179"/>
      <c r="EQ126" s="179"/>
      <c r="ER126" s="179"/>
    </row>
    <row r="127" ht="12.75" customHeight="1">
      <c r="A127" s="171"/>
      <c r="B127" s="172"/>
      <c r="C127" s="173"/>
      <c r="D127" s="171"/>
      <c r="E127" s="175"/>
      <c r="F127" s="172"/>
      <c r="G127" s="176"/>
      <c r="H127" s="172"/>
      <c r="I127" s="172"/>
      <c r="J127" s="172"/>
      <c r="K127" s="178"/>
      <c r="L127" s="172"/>
      <c r="M127" s="172"/>
      <c r="N127" s="172"/>
      <c r="O127" s="172"/>
      <c r="P127" s="172"/>
      <c r="Q127" s="172"/>
      <c r="R127" s="172"/>
      <c r="S127" s="172"/>
      <c r="T127" s="169"/>
      <c r="U127" s="169"/>
      <c r="V127" s="169"/>
      <c r="W127" s="179"/>
      <c r="X127" s="179"/>
      <c r="Y127" s="179"/>
      <c r="Z127" s="179"/>
      <c r="AA127" s="179"/>
      <c r="AB127" s="179"/>
      <c r="AC127" s="179"/>
      <c r="AD127" s="179"/>
      <c r="AE127" s="179"/>
      <c r="AF127" s="179"/>
      <c r="AG127" s="179"/>
      <c r="AH127" s="179"/>
      <c r="AI127" s="179"/>
      <c r="AJ127" s="179"/>
      <c r="AK127" s="179"/>
      <c r="AL127" s="179"/>
      <c r="AM127" s="179"/>
      <c r="AN127" s="179"/>
      <c r="AO127" s="179"/>
      <c r="AP127" s="179"/>
      <c r="AQ127" s="179"/>
      <c r="AR127" s="179"/>
      <c r="AS127" s="179"/>
      <c r="AT127" s="179"/>
      <c r="AU127" s="179"/>
      <c r="AV127" s="179"/>
      <c r="AW127" s="179"/>
      <c r="AX127" s="179"/>
      <c r="AY127" s="179"/>
      <c r="AZ127" s="179"/>
      <c r="BA127" s="179"/>
      <c r="BB127" s="179"/>
      <c r="BC127" s="179"/>
      <c r="BD127" s="179"/>
      <c r="BE127" s="179"/>
      <c r="BF127" s="179"/>
      <c r="BG127" s="179"/>
      <c r="BH127" s="179"/>
      <c r="BI127" s="179"/>
      <c r="BJ127" s="179"/>
      <c r="BK127" s="179"/>
      <c r="BL127" s="179"/>
      <c r="BM127" s="179"/>
      <c r="BN127" s="179"/>
      <c r="BO127" s="179"/>
      <c r="BP127" s="179"/>
      <c r="BQ127" s="179"/>
      <c r="BR127" s="179"/>
      <c r="BS127" s="179"/>
      <c r="BT127" s="179"/>
      <c r="BU127" s="179"/>
      <c r="BV127" s="179"/>
      <c r="BW127" s="179"/>
      <c r="BX127" s="179"/>
      <c r="BY127" s="179"/>
      <c r="BZ127" s="179"/>
      <c r="CA127" s="179"/>
      <c r="CB127" s="179"/>
      <c r="CC127" s="179"/>
      <c r="CD127" s="179"/>
      <c r="CE127" s="179"/>
      <c r="CF127" s="179"/>
      <c r="CG127" s="179"/>
      <c r="CH127" s="179"/>
      <c r="CI127" s="179"/>
      <c r="CJ127" s="179"/>
      <c r="CK127" s="179"/>
      <c r="CL127" s="179"/>
      <c r="CM127" s="179"/>
      <c r="CN127" s="179"/>
      <c r="CO127" s="179"/>
      <c r="CP127" s="179"/>
      <c r="CQ127" s="179"/>
      <c r="CR127" s="179"/>
      <c r="CS127" s="179"/>
      <c r="CT127" s="179"/>
      <c r="CU127" s="179"/>
      <c r="CV127" s="179"/>
      <c r="CW127" s="179"/>
      <c r="CX127" s="179"/>
      <c r="CY127" s="179"/>
      <c r="CZ127" s="179"/>
      <c r="DA127" s="179"/>
      <c r="DB127" s="179"/>
      <c r="DC127" s="179"/>
      <c r="DD127" s="179"/>
      <c r="DE127" s="179"/>
      <c r="DF127" s="179"/>
      <c r="DG127" s="179"/>
      <c r="DH127" s="179"/>
      <c r="DI127" s="179"/>
      <c r="DJ127" s="179"/>
      <c r="DK127" s="179"/>
      <c r="DL127" s="179"/>
      <c r="DM127" s="179"/>
      <c r="DN127" s="179"/>
      <c r="DO127" s="179"/>
      <c r="DP127" s="179"/>
      <c r="DQ127" s="179"/>
      <c r="DR127" s="179"/>
      <c r="DS127" s="179"/>
      <c r="DT127" s="179"/>
      <c r="DU127" s="179"/>
      <c r="DV127" s="179"/>
      <c r="DW127" s="179"/>
      <c r="DX127" s="179"/>
      <c r="DY127" s="179"/>
      <c r="DZ127" s="179"/>
      <c r="EA127" s="179"/>
      <c r="EB127" s="179"/>
      <c r="EC127" s="179"/>
      <c r="ED127" s="179"/>
      <c r="EE127" s="179"/>
      <c r="EF127" s="179"/>
      <c r="EG127" s="179"/>
      <c r="EH127" s="179"/>
      <c r="EI127" s="179"/>
      <c r="EJ127" s="179"/>
      <c r="EK127" s="179"/>
      <c r="EL127" s="179"/>
      <c r="EM127" s="179"/>
      <c r="EN127" s="179"/>
      <c r="EO127" s="179"/>
      <c r="EP127" s="179"/>
      <c r="EQ127" s="179"/>
      <c r="ER127" s="179"/>
    </row>
    <row r="128" ht="12.75" customHeight="1">
      <c r="A128" s="171"/>
      <c r="B128" s="172"/>
      <c r="C128" s="173"/>
      <c r="D128" s="171"/>
      <c r="E128" s="175"/>
      <c r="F128" s="172"/>
      <c r="G128" s="176"/>
      <c r="H128" s="172"/>
      <c r="I128" s="172"/>
      <c r="J128" s="172"/>
      <c r="K128" s="178"/>
      <c r="L128" s="172"/>
      <c r="M128" s="172"/>
      <c r="N128" s="172"/>
      <c r="O128" s="172"/>
      <c r="P128" s="172"/>
      <c r="Q128" s="172"/>
      <c r="R128" s="172"/>
      <c r="S128" s="172"/>
      <c r="T128" s="169"/>
      <c r="U128" s="169"/>
      <c r="V128" s="169"/>
      <c r="W128" s="179"/>
      <c r="X128" s="179"/>
      <c r="Y128" s="179"/>
      <c r="Z128" s="179"/>
      <c r="AA128" s="179"/>
      <c r="AB128" s="179"/>
      <c r="AC128" s="179"/>
      <c r="AD128" s="179"/>
      <c r="AE128" s="179"/>
      <c r="AF128" s="179"/>
      <c r="AG128" s="179"/>
      <c r="AH128" s="179"/>
      <c r="AI128" s="179"/>
      <c r="AJ128" s="179"/>
      <c r="AK128" s="179"/>
      <c r="AL128" s="179"/>
      <c r="AM128" s="179"/>
      <c r="AN128" s="179"/>
      <c r="AO128" s="179"/>
      <c r="AP128" s="179"/>
      <c r="AQ128" s="179"/>
      <c r="AR128" s="179"/>
      <c r="AS128" s="179"/>
      <c r="AT128" s="179"/>
      <c r="AU128" s="179"/>
      <c r="AV128" s="179"/>
      <c r="AW128" s="179"/>
      <c r="AX128" s="179"/>
      <c r="AY128" s="179"/>
      <c r="AZ128" s="179"/>
      <c r="BA128" s="179"/>
      <c r="BB128" s="179"/>
      <c r="BC128" s="179"/>
      <c r="BD128" s="179"/>
      <c r="BE128" s="179"/>
      <c r="BF128" s="179"/>
      <c r="BG128" s="179"/>
      <c r="BH128" s="179"/>
      <c r="BI128" s="179"/>
      <c r="BJ128" s="179"/>
      <c r="BK128" s="179"/>
      <c r="BL128" s="179"/>
      <c r="BM128" s="179"/>
      <c r="BN128" s="179"/>
      <c r="BO128" s="179"/>
      <c r="BP128" s="179"/>
      <c r="BQ128" s="179"/>
      <c r="BR128" s="179"/>
      <c r="BS128" s="179"/>
      <c r="BT128" s="179"/>
      <c r="BU128" s="179"/>
      <c r="BV128" s="179"/>
      <c r="BW128" s="179"/>
      <c r="BX128" s="179"/>
      <c r="BY128" s="179"/>
      <c r="BZ128" s="179"/>
      <c r="CA128" s="179"/>
      <c r="CB128" s="179"/>
      <c r="CC128" s="179"/>
      <c r="CD128" s="179"/>
      <c r="CE128" s="179"/>
      <c r="CF128" s="179"/>
      <c r="CG128" s="179"/>
      <c r="CH128" s="179"/>
      <c r="CI128" s="179"/>
      <c r="CJ128" s="179"/>
      <c r="CK128" s="179"/>
      <c r="CL128" s="179"/>
      <c r="CM128" s="179"/>
      <c r="CN128" s="179"/>
      <c r="CO128" s="179"/>
      <c r="CP128" s="179"/>
      <c r="CQ128" s="179"/>
      <c r="CR128" s="179"/>
      <c r="CS128" s="179"/>
      <c r="CT128" s="179"/>
      <c r="CU128" s="179"/>
      <c r="CV128" s="179"/>
      <c r="CW128" s="179"/>
      <c r="CX128" s="179"/>
      <c r="CY128" s="179"/>
      <c r="CZ128" s="179"/>
      <c r="DA128" s="179"/>
      <c r="DB128" s="179"/>
      <c r="DC128" s="179"/>
      <c r="DD128" s="179"/>
      <c r="DE128" s="179"/>
      <c r="DF128" s="179"/>
      <c r="DG128" s="179"/>
      <c r="DH128" s="179"/>
      <c r="DI128" s="179"/>
      <c r="DJ128" s="179"/>
      <c r="DK128" s="179"/>
      <c r="DL128" s="179"/>
      <c r="DM128" s="179"/>
      <c r="DN128" s="179"/>
      <c r="DO128" s="179"/>
      <c r="DP128" s="179"/>
      <c r="DQ128" s="179"/>
      <c r="DR128" s="179"/>
      <c r="DS128" s="179"/>
      <c r="DT128" s="179"/>
      <c r="DU128" s="179"/>
      <c r="DV128" s="179"/>
      <c r="DW128" s="179"/>
      <c r="DX128" s="179"/>
      <c r="DY128" s="179"/>
      <c r="DZ128" s="179"/>
      <c r="EA128" s="179"/>
      <c r="EB128" s="179"/>
      <c r="EC128" s="179"/>
      <c r="ED128" s="179"/>
      <c r="EE128" s="179"/>
      <c r="EF128" s="179"/>
      <c r="EG128" s="179"/>
      <c r="EH128" s="179"/>
      <c r="EI128" s="179"/>
      <c r="EJ128" s="179"/>
      <c r="EK128" s="179"/>
      <c r="EL128" s="179"/>
      <c r="EM128" s="179"/>
      <c r="EN128" s="179"/>
      <c r="EO128" s="179"/>
      <c r="EP128" s="179"/>
      <c r="EQ128" s="179"/>
      <c r="ER128" s="179"/>
    </row>
    <row r="129" ht="12.75" customHeight="1">
      <c r="A129" s="171"/>
      <c r="B129" s="172"/>
      <c r="C129" s="173"/>
      <c r="D129" s="171"/>
      <c r="E129" s="175"/>
      <c r="F129" s="172"/>
      <c r="G129" s="176"/>
      <c r="H129" s="172"/>
      <c r="I129" s="172"/>
      <c r="J129" s="172"/>
      <c r="K129" s="178"/>
      <c r="L129" s="172"/>
      <c r="M129" s="172"/>
      <c r="N129" s="172"/>
      <c r="O129" s="172"/>
      <c r="P129" s="172"/>
      <c r="Q129" s="172"/>
      <c r="R129" s="172"/>
      <c r="S129" s="172"/>
      <c r="T129" s="169"/>
      <c r="U129" s="169"/>
      <c r="V129" s="169"/>
      <c r="W129" s="179"/>
      <c r="X129" s="179"/>
      <c r="Y129" s="179"/>
      <c r="Z129" s="179"/>
      <c r="AA129" s="179"/>
      <c r="AB129" s="179"/>
      <c r="AC129" s="179"/>
      <c r="AD129" s="179"/>
      <c r="AE129" s="179"/>
      <c r="AF129" s="179"/>
      <c r="AG129" s="179"/>
      <c r="AH129" s="179"/>
      <c r="AI129" s="179"/>
      <c r="AJ129" s="179"/>
      <c r="AK129" s="179"/>
      <c r="AL129" s="179"/>
      <c r="AM129" s="179"/>
      <c r="AN129" s="179"/>
      <c r="AO129" s="179"/>
      <c r="AP129" s="179"/>
      <c r="AQ129" s="179"/>
      <c r="AR129" s="179"/>
      <c r="AS129" s="179"/>
      <c r="AT129" s="179"/>
      <c r="AU129" s="179"/>
      <c r="AV129" s="179"/>
      <c r="AW129" s="179"/>
      <c r="AX129" s="179"/>
      <c r="AY129" s="179"/>
      <c r="AZ129" s="179"/>
      <c r="BA129" s="179"/>
      <c r="BB129" s="179"/>
      <c r="BC129" s="179"/>
      <c r="BD129" s="179"/>
      <c r="BE129" s="179"/>
      <c r="BF129" s="179"/>
      <c r="BG129" s="179"/>
      <c r="BH129" s="179"/>
      <c r="BI129" s="179"/>
      <c r="BJ129" s="179"/>
      <c r="BK129" s="179"/>
      <c r="BL129" s="179"/>
      <c r="BM129" s="179"/>
      <c r="BN129" s="179"/>
      <c r="BO129" s="179"/>
      <c r="BP129" s="179"/>
      <c r="BQ129" s="179"/>
      <c r="BR129" s="179"/>
      <c r="BS129" s="179"/>
      <c r="BT129" s="179"/>
      <c r="BU129" s="179"/>
      <c r="BV129" s="179"/>
      <c r="BW129" s="179"/>
      <c r="BX129" s="179"/>
      <c r="BY129" s="179"/>
      <c r="BZ129" s="179"/>
      <c r="CA129" s="179"/>
      <c r="CB129" s="179"/>
      <c r="CC129" s="179"/>
      <c r="CD129" s="179"/>
      <c r="CE129" s="179"/>
      <c r="CF129" s="179"/>
      <c r="CG129" s="179"/>
      <c r="CH129" s="179"/>
      <c r="CI129" s="179"/>
      <c r="CJ129" s="179"/>
      <c r="CK129" s="179"/>
      <c r="CL129" s="179"/>
      <c r="CM129" s="179"/>
      <c r="CN129" s="179"/>
      <c r="CO129" s="179"/>
      <c r="CP129" s="179"/>
      <c r="CQ129" s="179"/>
      <c r="CR129" s="179"/>
      <c r="CS129" s="179"/>
      <c r="CT129" s="179"/>
      <c r="CU129" s="179"/>
      <c r="CV129" s="179"/>
      <c r="CW129" s="179"/>
      <c r="CX129" s="179"/>
      <c r="CY129" s="179"/>
      <c r="CZ129" s="179"/>
      <c r="DA129" s="179"/>
      <c r="DB129" s="179"/>
      <c r="DC129" s="179"/>
      <c r="DD129" s="179"/>
      <c r="DE129" s="179"/>
      <c r="DF129" s="179"/>
      <c r="DG129" s="179"/>
      <c r="DH129" s="179"/>
      <c r="DI129" s="179"/>
      <c r="DJ129" s="179"/>
      <c r="DK129" s="179"/>
      <c r="DL129" s="179"/>
      <c r="DM129" s="179"/>
      <c r="DN129" s="179"/>
      <c r="DO129" s="179"/>
      <c r="DP129" s="179"/>
      <c r="DQ129" s="179"/>
      <c r="DR129" s="179"/>
      <c r="DS129" s="179"/>
      <c r="DT129" s="179"/>
      <c r="DU129" s="179"/>
      <c r="DV129" s="179"/>
      <c r="DW129" s="179"/>
      <c r="DX129" s="179"/>
      <c r="DY129" s="179"/>
      <c r="DZ129" s="179"/>
      <c r="EA129" s="179"/>
      <c r="EB129" s="179"/>
      <c r="EC129" s="179"/>
      <c r="ED129" s="179"/>
      <c r="EE129" s="179"/>
      <c r="EF129" s="179"/>
      <c r="EG129" s="179"/>
      <c r="EH129" s="179"/>
      <c r="EI129" s="179"/>
      <c r="EJ129" s="179"/>
      <c r="EK129" s="179"/>
      <c r="EL129" s="179"/>
      <c r="EM129" s="179"/>
      <c r="EN129" s="179"/>
      <c r="EO129" s="179"/>
      <c r="EP129" s="179"/>
      <c r="EQ129" s="179"/>
      <c r="ER129" s="179"/>
    </row>
    <row r="130" ht="12.75" customHeight="1">
      <c r="A130" s="171"/>
      <c r="B130" s="172"/>
      <c r="C130" s="173"/>
      <c r="D130" s="171"/>
      <c r="E130" s="175"/>
      <c r="F130" s="172"/>
      <c r="G130" s="176"/>
      <c r="H130" s="172"/>
      <c r="I130" s="172"/>
      <c r="J130" s="172"/>
      <c r="K130" s="178"/>
      <c r="L130" s="172"/>
      <c r="M130" s="172"/>
      <c r="N130" s="172"/>
      <c r="O130" s="172"/>
      <c r="P130" s="172"/>
      <c r="Q130" s="172"/>
      <c r="R130" s="172"/>
      <c r="S130" s="172"/>
      <c r="T130" s="169"/>
      <c r="U130" s="169"/>
      <c r="V130" s="169"/>
      <c r="W130" s="179"/>
      <c r="X130" s="179"/>
      <c r="Y130" s="179"/>
      <c r="Z130" s="179"/>
      <c r="AA130" s="179"/>
      <c r="AB130" s="179"/>
      <c r="AC130" s="179"/>
      <c r="AD130" s="179"/>
      <c r="AE130" s="179"/>
      <c r="AF130" s="179"/>
      <c r="AG130" s="179"/>
      <c r="AH130" s="179"/>
      <c r="AI130" s="179"/>
      <c r="AJ130" s="179"/>
      <c r="AK130" s="179"/>
      <c r="AL130" s="179"/>
      <c r="AM130" s="179"/>
      <c r="AN130" s="179"/>
      <c r="AO130" s="179"/>
      <c r="AP130" s="179"/>
      <c r="AQ130" s="179"/>
      <c r="AR130" s="179"/>
      <c r="AS130" s="179"/>
      <c r="AT130" s="179"/>
      <c r="AU130" s="179"/>
      <c r="AV130" s="179"/>
      <c r="AW130" s="179"/>
      <c r="AX130" s="179"/>
      <c r="AY130" s="179"/>
      <c r="AZ130" s="179"/>
      <c r="BA130" s="179"/>
      <c r="BB130" s="179"/>
      <c r="BC130" s="179"/>
      <c r="BD130" s="179"/>
      <c r="BE130" s="179"/>
      <c r="BF130" s="179"/>
      <c r="BG130" s="179"/>
      <c r="BH130" s="179"/>
      <c r="BI130" s="179"/>
      <c r="BJ130" s="179"/>
      <c r="BK130" s="179"/>
      <c r="BL130" s="179"/>
      <c r="BM130" s="179"/>
      <c r="BN130" s="179"/>
      <c r="BO130" s="179"/>
      <c r="BP130" s="179"/>
      <c r="BQ130" s="179"/>
      <c r="BR130" s="179"/>
      <c r="BS130" s="179"/>
      <c r="BT130" s="179"/>
      <c r="BU130" s="179"/>
      <c r="BV130" s="179"/>
      <c r="BW130" s="179"/>
      <c r="BX130" s="179"/>
      <c r="BY130" s="179"/>
      <c r="BZ130" s="179"/>
      <c r="CA130" s="179"/>
      <c r="CB130" s="179"/>
      <c r="CC130" s="179"/>
      <c r="CD130" s="179"/>
      <c r="CE130" s="179"/>
      <c r="CF130" s="179"/>
      <c r="CG130" s="179"/>
      <c r="CH130" s="179"/>
      <c r="CI130" s="179"/>
      <c r="CJ130" s="179"/>
      <c r="CK130" s="179"/>
      <c r="CL130" s="179"/>
      <c r="CM130" s="179"/>
      <c r="CN130" s="179"/>
      <c r="CO130" s="179"/>
      <c r="CP130" s="179"/>
      <c r="CQ130" s="179"/>
      <c r="CR130" s="179"/>
      <c r="CS130" s="179"/>
      <c r="CT130" s="179"/>
      <c r="CU130" s="179"/>
      <c r="CV130" s="179"/>
      <c r="CW130" s="179"/>
      <c r="CX130" s="179"/>
      <c r="CY130" s="179"/>
      <c r="CZ130" s="179"/>
      <c r="DA130" s="179"/>
      <c r="DB130" s="179"/>
      <c r="DC130" s="179"/>
      <c r="DD130" s="179"/>
      <c r="DE130" s="179"/>
      <c r="DF130" s="179"/>
      <c r="DG130" s="179"/>
      <c r="DH130" s="179"/>
      <c r="DI130" s="179"/>
      <c r="DJ130" s="179"/>
      <c r="DK130" s="179"/>
      <c r="DL130" s="179"/>
      <c r="DM130" s="179"/>
      <c r="DN130" s="179"/>
      <c r="DO130" s="179"/>
      <c r="DP130" s="179"/>
      <c r="DQ130" s="179"/>
      <c r="DR130" s="179"/>
      <c r="DS130" s="179"/>
      <c r="DT130" s="179"/>
      <c r="DU130" s="179"/>
      <c r="DV130" s="179"/>
      <c r="DW130" s="179"/>
      <c r="DX130" s="179"/>
      <c r="DY130" s="179"/>
      <c r="DZ130" s="179"/>
      <c r="EA130" s="179"/>
      <c r="EB130" s="179"/>
      <c r="EC130" s="179"/>
      <c r="ED130" s="179"/>
      <c r="EE130" s="179"/>
      <c r="EF130" s="179"/>
      <c r="EG130" s="179"/>
      <c r="EH130" s="179"/>
      <c r="EI130" s="179"/>
      <c r="EJ130" s="179"/>
      <c r="EK130" s="179"/>
      <c r="EL130" s="179"/>
      <c r="EM130" s="179"/>
      <c r="EN130" s="179"/>
      <c r="EO130" s="179"/>
      <c r="EP130" s="179"/>
      <c r="EQ130" s="179"/>
      <c r="ER130" s="179"/>
    </row>
    <row r="131" ht="12.75" customHeight="1">
      <c r="A131" s="171"/>
      <c r="B131" s="172"/>
      <c r="C131" s="173"/>
      <c r="D131" s="171"/>
      <c r="E131" s="175"/>
      <c r="F131" s="172"/>
      <c r="G131" s="176"/>
      <c r="H131" s="172"/>
      <c r="I131" s="172"/>
      <c r="J131" s="172"/>
      <c r="K131" s="178"/>
      <c r="L131" s="172"/>
      <c r="M131" s="172"/>
      <c r="N131" s="172"/>
      <c r="O131" s="172"/>
      <c r="P131" s="172"/>
      <c r="Q131" s="172"/>
      <c r="R131" s="172"/>
      <c r="S131" s="172"/>
      <c r="T131" s="169"/>
      <c r="U131" s="169"/>
      <c r="V131" s="169"/>
      <c r="W131" s="179"/>
      <c r="X131" s="179"/>
      <c r="Y131" s="179"/>
      <c r="Z131" s="179"/>
      <c r="AA131" s="179"/>
      <c r="AB131" s="179"/>
      <c r="AC131" s="179"/>
      <c r="AD131" s="179"/>
      <c r="AE131" s="179"/>
      <c r="AF131" s="179"/>
      <c r="AG131" s="179"/>
      <c r="AH131" s="179"/>
      <c r="AI131" s="179"/>
      <c r="AJ131" s="179"/>
      <c r="AK131" s="179"/>
      <c r="AL131" s="179"/>
      <c r="AM131" s="179"/>
      <c r="AN131" s="179"/>
      <c r="AO131" s="179"/>
      <c r="AP131" s="179"/>
      <c r="AQ131" s="179"/>
      <c r="AR131" s="179"/>
      <c r="AS131" s="179"/>
      <c r="AT131" s="179"/>
      <c r="AU131" s="179"/>
      <c r="AV131" s="179"/>
      <c r="AW131" s="179"/>
      <c r="AX131" s="179"/>
      <c r="AY131" s="179"/>
      <c r="AZ131" s="179"/>
      <c r="BA131" s="179"/>
      <c r="BB131" s="179"/>
      <c r="BC131" s="179"/>
      <c r="BD131" s="179"/>
      <c r="BE131" s="179"/>
      <c r="BF131" s="179"/>
      <c r="BG131" s="179"/>
      <c r="BH131" s="179"/>
      <c r="BI131" s="179"/>
      <c r="BJ131" s="179"/>
      <c r="BK131" s="179"/>
      <c r="BL131" s="179"/>
      <c r="BM131" s="179"/>
      <c r="BN131" s="179"/>
      <c r="BO131" s="179"/>
      <c r="BP131" s="179"/>
      <c r="BQ131" s="179"/>
      <c r="BR131" s="179"/>
      <c r="BS131" s="179"/>
      <c r="BT131" s="179"/>
      <c r="BU131" s="179"/>
      <c r="BV131" s="179"/>
      <c r="BW131" s="179"/>
      <c r="BX131" s="179"/>
      <c r="BY131" s="179"/>
      <c r="BZ131" s="179"/>
      <c r="CA131" s="179"/>
      <c r="CB131" s="179"/>
      <c r="CC131" s="179"/>
      <c r="CD131" s="179"/>
      <c r="CE131" s="179"/>
      <c r="CF131" s="179"/>
      <c r="CG131" s="179"/>
      <c r="CH131" s="179"/>
      <c r="CI131" s="179"/>
      <c r="CJ131" s="179"/>
      <c r="CK131" s="179"/>
      <c r="CL131" s="179"/>
      <c r="CM131" s="179"/>
      <c r="CN131" s="179"/>
      <c r="CO131" s="179"/>
      <c r="CP131" s="179"/>
      <c r="CQ131" s="179"/>
      <c r="CR131" s="179"/>
      <c r="CS131" s="179"/>
      <c r="CT131" s="179"/>
      <c r="CU131" s="179"/>
      <c r="CV131" s="179"/>
      <c r="CW131" s="179"/>
      <c r="CX131" s="179"/>
      <c r="CY131" s="179"/>
      <c r="CZ131" s="179"/>
      <c r="DA131" s="179"/>
      <c r="DB131" s="179"/>
      <c r="DC131" s="179"/>
      <c r="DD131" s="179"/>
      <c r="DE131" s="179"/>
      <c r="DF131" s="179"/>
      <c r="DG131" s="179"/>
      <c r="DH131" s="179"/>
      <c r="DI131" s="179"/>
      <c r="DJ131" s="179"/>
      <c r="DK131" s="179"/>
      <c r="DL131" s="179"/>
      <c r="DM131" s="179"/>
      <c r="DN131" s="179"/>
      <c r="DO131" s="179"/>
      <c r="DP131" s="179"/>
      <c r="DQ131" s="179"/>
      <c r="DR131" s="179"/>
      <c r="DS131" s="179"/>
      <c r="DT131" s="179"/>
      <c r="DU131" s="179"/>
      <c r="DV131" s="179"/>
      <c r="DW131" s="179"/>
      <c r="DX131" s="179"/>
      <c r="DY131" s="179"/>
      <c r="DZ131" s="179"/>
      <c r="EA131" s="179"/>
      <c r="EB131" s="179"/>
      <c r="EC131" s="179"/>
      <c r="ED131" s="179"/>
      <c r="EE131" s="179"/>
      <c r="EF131" s="179"/>
      <c r="EG131" s="179"/>
      <c r="EH131" s="179"/>
      <c r="EI131" s="179"/>
      <c r="EJ131" s="179"/>
      <c r="EK131" s="179"/>
      <c r="EL131" s="179"/>
      <c r="EM131" s="179"/>
      <c r="EN131" s="179"/>
      <c r="EO131" s="179"/>
      <c r="EP131" s="179"/>
      <c r="EQ131" s="179"/>
      <c r="ER131" s="179"/>
    </row>
    <row r="132" ht="12.75" customHeight="1">
      <c r="A132" s="171"/>
      <c r="B132" s="172"/>
      <c r="C132" s="173"/>
      <c r="D132" s="171"/>
      <c r="E132" s="175"/>
      <c r="F132" s="172"/>
      <c r="G132" s="176"/>
      <c r="H132" s="172"/>
      <c r="I132" s="172"/>
      <c r="J132" s="172"/>
      <c r="K132" s="178"/>
      <c r="L132" s="172"/>
      <c r="M132" s="172"/>
      <c r="N132" s="172"/>
      <c r="O132" s="172"/>
      <c r="P132" s="172"/>
      <c r="Q132" s="172"/>
      <c r="R132" s="172"/>
      <c r="S132" s="172"/>
      <c r="T132" s="169"/>
      <c r="U132" s="169"/>
      <c r="V132" s="169"/>
      <c r="W132" s="179"/>
      <c r="X132" s="179"/>
      <c r="Y132" s="179"/>
      <c r="Z132" s="179"/>
      <c r="AA132" s="179"/>
      <c r="AB132" s="179"/>
      <c r="AC132" s="179"/>
      <c r="AD132" s="179"/>
      <c r="AE132" s="179"/>
      <c r="AF132" s="179"/>
      <c r="AG132" s="179"/>
      <c r="AH132" s="179"/>
      <c r="AI132" s="179"/>
      <c r="AJ132" s="179"/>
      <c r="AK132" s="179"/>
      <c r="AL132" s="179"/>
      <c r="AM132" s="179"/>
      <c r="AN132" s="179"/>
      <c r="AO132" s="179"/>
      <c r="AP132" s="179"/>
      <c r="AQ132" s="179"/>
      <c r="AR132" s="179"/>
      <c r="AS132" s="179"/>
      <c r="AT132" s="179"/>
      <c r="AU132" s="179"/>
      <c r="AV132" s="179"/>
      <c r="AW132" s="179"/>
      <c r="AX132" s="179"/>
      <c r="AY132" s="179"/>
      <c r="AZ132" s="179"/>
      <c r="BA132" s="179"/>
      <c r="BB132" s="179"/>
      <c r="BC132" s="179"/>
      <c r="BD132" s="179"/>
      <c r="BE132" s="179"/>
      <c r="BF132" s="179"/>
      <c r="BG132" s="179"/>
      <c r="BH132" s="179"/>
      <c r="BI132" s="179"/>
      <c r="BJ132" s="179"/>
      <c r="BK132" s="179"/>
      <c r="BL132" s="179"/>
      <c r="BM132" s="179"/>
      <c r="BN132" s="179"/>
      <c r="BO132" s="179"/>
      <c r="BP132" s="179"/>
      <c r="BQ132" s="179"/>
      <c r="BR132" s="179"/>
      <c r="BS132" s="179"/>
      <c r="BT132" s="179"/>
      <c r="BU132" s="179"/>
      <c r="BV132" s="179"/>
      <c r="BW132" s="179"/>
      <c r="BX132" s="179"/>
      <c r="BY132" s="179"/>
      <c r="BZ132" s="179"/>
      <c r="CA132" s="179"/>
      <c r="CB132" s="179"/>
      <c r="CC132" s="179"/>
      <c r="CD132" s="179"/>
      <c r="CE132" s="179"/>
      <c r="CF132" s="179"/>
      <c r="CG132" s="179"/>
      <c r="CH132" s="179"/>
      <c r="CI132" s="179"/>
      <c r="CJ132" s="179"/>
      <c r="CK132" s="179"/>
      <c r="CL132" s="179"/>
      <c r="CM132" s="179"/>
      <c r="CN132" s="179"/>
      <c r="CO132" s="179"/>
      <c r="CP132" s="179"/>
      <c r="CQ132" s="179"/>
      <c r="CR132" s="179"/>
      <c r="CS132" s="179"/>
      <c r="CT132" s="179"/>
      <c r="CU132" s="179"/>
      <c r="CV132" s="179"/>
      <c r="CW132" s="179"/>
      <c r="CX132" s="179"/>
      <c r="CY132" s="179"/>
      <c r="CZ132" s="179"/>
      <c r="DA132" s="179"/>
      <c r="DB132" s="179"/>
      <c r="DC132" s="179"/>
      <c r="DD132" s="179"/>
      <c r="DE132" s="179"/>
      <c r="DF132" s="179"/>
      <c r="DG132" s="179"/>
      <c r="DH132" s="179"/>
      <c r="DI132" s="179"/>
      <c r="DJ132" s="179"/>
      <c r="DK132" s="179"/>
      <c r="DL132" s="179"/>
      <c r="DM132" s="179"/>
      <c r="DN132" s="179"/>
      <c r="DO132" s="179"/>
      <c r="DP132" s="179"/>
      <c r="DQ132" s="179"/>
      <c r="DR132" s="179"/>
      <c r="DS132" s="179"/>
      <c r="DT132" s="179"/>
      <c r="DU132" s="179"/>
      <c r="DV132" s="179"/>
      <c r="DW132" s="179"/>
      <c r="DX132" s="179"/>
      <c r="DY132" s="179"/>
      <c r="DZ132" s="179"/>
      <c r="EA132" s="179"/>
      <c r="EB132" s="179"/>
      <c r="EC132" s="179"/>
      <c r="ED132" s="179"/>
      <c r="EE132" s="179"/>
      <c r="EF132" s="179"/>
      <c r="EG132" s="179"/>
      <c r="EH132" s="179"/>
      <c r="EI132" s="179"/>
      <c r="EJ132" s="179"/>
      <c r="EK132" s="179"/>
      <c r="EL132" s="179"/>
      <c r="EM132" s="179"/>
      <c r="EN132" s="179"/>
      <c r="EO132" s="179"/>
      <c r="EP132" s="179"/>
      <c r="EQ132" s="179"/>
      <c r="ER132" s="179"/>
    </row>
    <row r="133" ht="12.75" customHeight="1">
      <c r="A133" s="171"/>
      <c r="B133" s="172"/>
      <c r="C133" s="173"/>
      <c r="D133" s="171"/>
      <c r="E133" s="175"/>
      <c r="F133" s="172"/>
      <c r="G133" s="176"/>
      <c r="H133" s="172"/>
      <c r="I133" s="172"/>
      <c r="J133" s="172"/>
      <c r="K133" s="178"/>
      <c r="L133" s="172"/>
      <c r="M133" s="172"/>
      <c r="N133" s="172"/>
      <c r="O133" s="172"/>
      <c r="P133" s="172"/>
      <c r="Q133" s="172"/>
      <c r="R133" s="172"/>
      <c r="S133" s="172"/>
      <c r="T133" s="169"/>
      <c r="U133" s="169"/>
      <c r="V133" s="169"/>
      <c r="W133" s="179"/>
      <c r="X133" s="179"/>
      <c r="Y133" s="179"/>
      <c r="Z133" s="179"/>
      <c r="AA133" s="179"/>
      <c r="AB133" s="179"/>
      <c r="AC133" s="179"/>
      <c r="AD133" s="179"/>
      <c r="AE133" s="179"/>
      <c r="AF133" s="179"/>
      <c r="AG133" s="179"/>
      <c r="AH133" s="179"/>
      <c r="AI133" s="179"/>
      <c r="AJ133" s="179"/>
      <c r="AK133" s="179"/>
      <c r="AL133" s="179"/>
      <c r="AM133" s="179"/>
      <c r="AN133" s="179"/>
      <c r="AO133" s="179"/>
      <c r="AP133" s="179"/>
      <c r="AQ133" s="179"/>
      <c r="AR133" s="179"/>
      <c r="AS133" s="179"/>
      <c r="AT133" s="179"/>
      <c r="AU133" s="179"/>
      <c r="AV133" s="179"/>
      <c r="AW133" s="179"/>
      <c r="AX133" s="179"/>
      <c r="AY133" s="179"/>
      <c r="AZ133" s="179"/>
      <c r="BA133" s="179"/>
      <c r="BB133" s="179"/>
      <c r="BC133" s="179"/>
      <c r="BD133" s="179"/>
      <c r="BE133" s="179"/>
      <c r="BF133" s="179"/>
      <c r="BG133" s="179"/>
      <c r="BH133" s="179"/>
      <c r="BI133" s="179"/>
      <c r="BJ133" s="179"/>
      <c r="BK133" s="179"/>
      <c r="BL133" s="179"/>
      <c r="BM133" s="179"/>
      <c r="BN133" s="179"/>
      <c r="BO133" s="179"/>
      <c r="BP133" s="179"/>
      <c r="BQ133" s="179"/>
      <c r="BR133" s="179"/>
      <c r="BS133" s="179"/>
      <c r="BT133" s="179"/>
      <c r="BU133" s="179"/>
      <c r="BV133" s="179"/>
      <c r="BW133" s="179"/>
      <c r="BX133" s="179"/>
      <c r="BY133" s="179"/>
      <c r="BZ133" s="179"/>
      <c r="CA133" s="179"/>
      <c r="CB133" s="179"/>
      <c r="CC133" s="179"/>
      <c r="CD133" s="179"/>
      <c r="CE133" s="179"/>
      <c r="CF133" s="179"/>
      <c r="CG133" s="179"/>
      <c r="CH133" s="179"/>
      <c r="CI133" s="179"/>
      <c r="CJ133" s="179"/>
      <c r="CK133" s="179"/>
      <c r="CL133" s="179"/>
      <c r="CM133" s="179"/>
      <c r="CN133" s="179"/>
      <c r="CO133" s="179"/>
      <c r="CP133" s="179"/>
      <c r="CQ133" s="179"/>
      <c r="CR133" s="179"/>
      <c r="CS133" s="179"/>
      <c r="CT133" s="179"/>
      <c r="CU133" s="179"/>
      <c r="CV133" s="179"/>
      <c r="CW133" s="179"/>
      <c r="CX133" s="179"/>
      <c r="CY133" s="179"/>
      <c r="CZ133" s="179"/>
      <c r="DA133" s="179"/>
      <c r="DB133" s="179"/>
      <c r="DC133" s="179"/>
      <c r="DD133" s="179"/>
      <c r="DE133" s="179"/>
      <c r="DF133" s="179"/>
      <c r="DG133" s="179"/>
      <c r="DH133" s="179"/>
      <c r="DI133" s="179"/>
      <c r="DJ133" s="179"/>
      <c r="DK133" s="179"/>
      <c r="DL133" s="179"/>
      <c r="DM133" s="179"/>
      <c r="DN133" s="179"/>
      <c r="DO133" s="179"/>
      <c r="DP133" s="179"/>
      <c r="DQ133" s="179"/>
      <c r="DR133" s="179"/>
      <c r="DS133" s="179"/>
      <c r="DT133" s="179"/>
      <c r="DU133" s="179"/>
      <c r="DV133" s="179"/>
      <c r="DW133" s="179"/>
      <c r="DX133" s="179"/>
      <c r="DY133" s="179"/>
      <c r="DZ133" s="179"/>
      <c r="EA133" s="179"/>
      <c r="EB133" s="179"/>
      <c r="EC133" s="179"/>
      <c r="ED133" s="179"/>
      <c r="EE133" s="179"/>
      <c r="EF133" s="179"/>
      <c r="EG133" s="179"/>
      <c r="EH133" s="179"/>
      <c r="EI133" s="179"/>
      <c r="EJ133" s="179"/>
      <c r="EK133" s="179"/>
      <c r="EL133" s="179"/>
      <c r="EM133" s="179"/>
      <c r="EN133" s="179"/>
      <c r="EO133" s="179"/>
      <c r="EP133" s="179"/>
      <c r="EQ133" s="179"/>
      <c r="ER133" s="179"/>
    </row>
    <row r="134" ht="12.75" customHeight="1">
      <c r="A134" s="171"/>
      <c r="B134" s="172"/>
      <c r="C134" s="173"/>
      <c r="D134" s="171"/>
      <c r="E134" s="175"/>
      <c r="F134" s="172"/>
      <c r="G134" s="176"/>
      <c r="H134" s="172"/>
      <c r="I134" s="172"/>
      <c r="J134" s="172"/>
      <c r="K134" s="178"/>
      <c r="L134" s="172"/>
      <c r="M134" s="172"/>
      <c r="N134" s="172"/>
      <c r="O134" s="172"/>
      <c r="P134" s="172"/>
      <c r="Q134" s="172"/>
      <c r="R134" s="172"/>
      <c r="S134" s="172"/>
      <c r="T134" s="169"/>
      <c r="U134" s="169"/>
      <c r="V134" s="169"/>
      <c r="W134" s="179"/>
      <c r="X134" s="179"/>
      <c r="Y134" s="179"/>
      <c r="Z134" s="179"/>
      <c r="AA134" s="179"/>
      <c r="AB134" s="179"/>
      <c r="AC134" s="179"/>
      <c r="AD134" s="179"/>
      <c r="AE134" s="179"/>
      <c r="AF134" s="179"/>
      <c r="AG134" s="179"/>
      <c r="AH134" s="179"/>
      <c r="AI134" s="179"/>
      <c r="AJ134" s="179"/>
      <c r="AK134" s="179"/>
      <c r="AL134" s="179"/>
      <c r="AM134" s="179"/>
      <c r="AN134" s="179"/>
      <c r="AO134" s="179"/>
      <c r="AP134" s="179"/>
      <c r="AQ134" s="179"/>
      <c r="AR134" s="179"/>
      <c r="AS134" s="179"/>
      <c r="AT134" s="179"/>
      <c r="AU134" s="179"/>
      <c r="AV134" s="179"/>
      <c r="AW134" s="179"/>
      <c r="AX134" s="179"/>
      <c r="AY134" s="179"/>
      <c r="AZ134" s="179"/>
      <c r="BA134" s="179"/>
      <c r="BB134" s="179"/>
      <c r="BC134" s="179"/>
      <c r="BD134" s="179"/>
      <c r="BE134" s="179"/>
      <c r="BF134" s="179"/>
      <c r="BG134" s="179"/>
      <c r="BH134" s="179"/>
      <c r="BI134" s="179"/>
      <c r="BJ134" s="179"/>
      <c r="BK134" s="179"/>
      <c r="BL134" s="179"/>
      <c r="BM134" s="179"/>
      <c r="BN134" s="179"/>
      <c r="BO134" s="179"/>
      <c r="BP134" s="179"/>
      <c r="BQ134" s="179"/>
      <c r="BR134" s="179"/>
      <c r="BS134" s="179"/>
      <c r="BT134" s="179"/>
      <c r="BU134" s="179"/>
      <c r="BV134" s="179"/>
      <c r="BW134" s="179"/>
      <c r="BX134" s="179"/>
      <c r="BY134" s="179"/>
      <c r="BZ134" s="179"/>
      <c r="CA134" s="179"/>
      <c r="CB134" s="179"/>
      <c r="CC134" s="179"/>
      <c r="CD134" s="179"/>
      <c r="CE134" s="179"/>
      <c r="CF134" s="179"/>
      <c r="CG134" s="179"/>
      <c r="CH134" s="179"/>
      <c r="CI134" s="179"/>
      <c r="CJ134" s="179"/>
      <c r="CK134" s="179"/>
      <c r="CL134" s="179"/>
      <c r="CM134" s="179"/>
      <c r="CN134" s="179"/>
      <c r="CO134" s="179"/>
      <c r="CP134" s="179"/>
      <c r="CQ134" s="179"/>
      <c r="CR134" s="179"/>
      <c r="CS134" s="179"/>
      <c r="CT134" s="179"/>
      <c r="CU134" s="179"/>
      <c r="CV134" s="179"/>
      <c r="CW134" s="179"/>
      <c r="CX134" s="179"/>
      <c r="CY134" s="179"/>
      <c r="CZ134" s="179"/>
      <c r="DA134" s="179"/>
      <c r="DB134" s="179"/>
      <c r="DC134" s="179"/>
      <c r="DD134" s="179"/>
      <c r="DE134" s="179"/>
      <c r="DF134" s="179"/>
      <c r="DG134" s="179"/>
      <c r="DH134" s="179"/>
      <c r="DI134" s="179"/>
      <c r="DJ134" s="179"/>
      <c r="DK134" s="179"/>
      <c r="DL134" s="179"/>
      <c r="DM134" s="179"/>
      <c r="DN134" s="179"/>
      <c r="DO134" s="179"/>
      <c r="DP134" s="179"/>
      <c r="DQ134" s="179"/>
      <c r="DR134" s="179"/>
      <c r="DS134" s="179"/>
      <c r="DT134" s="179"/>
      <c r="DU134" s="179"/>
      <c r="DV134" s="179"/>
      <c r="DW134" s="179"/>
      <c r="DX134" s="179"/>
      <c r="DY134" s="179"/>
      <c r="DZ134" s="179"/>
      <c r="EA134" s="179"/>
      <c r="EB134" s="179"/>
      <c r="EC134" s="179"/>
      <c r="ED134" s="179"/>
      <c r="EE134" s="179"/>
      <c r="EF134" s="179"/>
      <c r="EG134" s="179"/>
      <c r="EH134" s="179"/>
      <c r="EI134" s="179"/>
      <c r="EJ134" s="179"/>
      <c r="EK134" s="179"/>
      <c r="EL134" s="179"/>
      <c r="EM134" s="179"/>
      <c r="EN134" s="179"/>
      <c r="EO134" s="179"/>
      <c r="EP134" s="179"/>
      <c r="EQ134" s="179"/>
      <c r="ER134" s="179"/>
    </row>
    <row r="135" ht="12.75" customHeight="1">
      <c r="A135" s="171"/>
      <c r="B135" s="172"/>
      <c r="C135" s="173"/>
      <c r="D135" s="171"/>
      <c r="E135" s="175"/>
      <c r="F135" s="172"/>
      <c r="G135" s="176"/>
      <c r="H135" s="172"/>
      <c r="I135" s="172"/>
      <c r="J135" s="172"/>
      <c r="K135" s="178"/>
      <c r="L135" s="172"/>
      <c r="M135" s="172"/>
      <c r="N135" s="172"/>
      <c r="O135" s="172"/>
      <c r="P135" s="172"/>
      <c r="Q135" s="172"/>
      <c r="R135" s="172"/>
      <c r="S135" s="172"/>
      <c r="T135" s="169"/>
      <c r="U135" s="169"/>
      <c r="V135" s="169"/>
      <c r="W135" s="179"/>
      <c r="X135" s="179"/>
      <c r="Y135" s="179"/>
      <c r="Z135" s="179"/>
      <c r="AA135" s="179"/>
      <c r="AB135" s="179"/>
      <c r="AC135" s="179"/>
      <c r="AD135" s="179"/>
      <c r="AE135" s="179"/>
      <c r="AF135" s="179"/>
      <c r="AG135" s="179"/>
      <c r="AH135" s="179"/>
      <c r="AI135" s="179"/>
      <c r="AJ135" s="179"/>
      <c r="AK135" s="179"/>
      <c r="AL135" s="179"/>
      <c r="AM135" s="179"/>
      <c r="AN135" s="179"/>
      <c r="AO135" s="179"/>
      <c r="AP135" s="179"/>
      <c r="AQ135" s="179"/>
      <c r="AR135" s="179"/>
      <c r="AS135" s="179"/>
      <c r="AT135" s="179"/>
      <c r="AU135" s="179"/>
      <c r="AV135" s="179"/>
      <c r="AW135" s="179"/>
      <c r="AX135" s="179"/>
      <c r="AY135" s="179"/>
      <c r="AZ135" s="179"/>
      <c r="BA135" s="179"/>
      <c r="BB135" s="179"/>
      <c r="BC135" s="179"/>
      <c r="BD135" s="179"/>
      <c r="BE135" s="179"/>
      <c r="BF135" s="179"/>
      <c r="BG135" s="179"/>
      <c r="BH135" s="179"/>
      <c r="BI135" s="179"/>
      <c r="BJ135" s="179"/>
      <c r="BK135" s="179"/>
      <c r="BL135" s="179"/>
      <c r="BM135" s="179"/>
      <c r="BN135" s="179"/>
      <c r="BO135" s="179"/>
      <c r="BP135" s="179"/>
      <c r="BQ135" s="179"/>
      <c r="BR135" s="179"/>
      <c r="BS135" s="179"/>
      <c r="BT135" s="179"/>
      <c r="BU135" s="179"/>
      <c r="BV135" s="179"/>
      <c r="BW135" s="179"/>
      <c r="BX135" s="179"/>
      <c r="BY135" s="179"/>
      <c r="BZ135" s="179"/>
      <c r="CA135" s="179"/>
      <c r="CB135" s="179"/>
      <c r="CC135" s="179"/>
      <c r="CD135" s="179"/>
      <c r="CE135" s="179"/>
      <c r="CF135" s="179"/>
      <c r="CG135" s="179"/>
      <c r="CH135" s="179"/>
      <c r="CI135" s="179"/>
      <c r="CJ135" s="179"/>
      <c r="CK135" s="179"/>
      <c r="CL135" s="179"/>
      <c r="CM135" s="179"/>
      <c r="CN135" s="179"/>
      <c r="CO135" s="179"/>
      <c r="CP135" s="179"/>
      <c r="CQ135" s="179"/>
      <c r="CR135" s="179"/>
      <c r="CS135" s="179"/>
      <c r="CT135" s="179"/>
      <c r="CU135" s="179"/>
      <c r="CV135" s="179"/>
      <c r="CW135" s="179"/>
      <c r="CX135" s="179"/>
      <c r="CY135" s="179"/>
      <c r="CZ135" s="179"/>
      <c r="DA135" s="179"/>
      <c r="DB135" s="179"/>
      <c r="DC135" s="179"/>
      <c r="DD135" s="179"/>
      <c r="DE135" s="179"/>
      <c r="DF135" s="179"/>
      <c r="DG135" s="179"/>
      <c r="DH135" s="179"/>
      <c r="DI135" s="179"/>
      <c r="DJ135" s="179"/>
      <c r="DK135" s="179"/>
      <c r="DL135" s="179"/>
      <c r="DM135" s="179"/>
      <c r="DN135" s="179"/>
      <c r="DO135" s="179"/>
      <c r="DP135" s="179"/>
      <c r="DQ135" s="179"/>
      <c r="DR135" s="179"/>
      <c r="DS135" s="179"/>
      <c r="DT135" s="179"/>
      <c r="DU135" s="179"/>
      <c r="DV135" s="179"/>
      <c r="DW135" s="179"/>
      <c r="DX135" s="179"/>
      <c r="DY135" s="179"/>
      <c r="DZ135" s="179"/>
      <c r="EA135" s="179"/>
      <c r="EB135" s="179"/>
      <c r="EC135" s="179"/>
      <c r="ED135" s="179"/>
      <c r="EE135" s="179"/>
      <c r="EF135" s="179"/>
      <c r="EG135" s="179"/>
      <c r="EH135" s="179"/>
      <c r="EI135" s="179"/>
      <c r="EJ135" s="179"/>
      <c r="EK135" s="179"/>
      <c r="EL135" s="179"/>
      <c r="EM135" s="179"/>
      <c r="EN135" s="179"/>
      <c r="EO135" s="179"/>
      <c r="EP135" s="179"/>
      <c r="EQ135" s="179"/>
      <c r="ER135" s="179"/>
    </row>
    <row r="136" ht="12.75" customHeight="1">
      <c r="A136" s="171"/>
      <c r="B136" s="172"/>
      <c r="C136" s="173"/>
      <c r="D136" s="171"/>
      <c r="E136" s="175"/>
      <c r="F136" s="172"/>
      <c r="G136" s="176"/>
      <c r="H136" s="172"/>
      <c r="I136" s="172"/>
      <c r="J136" s="172"/>
      <c r="K136" s="178"/>
      <c r="L136" s="172"/>
      <c r="M136" s="172"/>
      <c r="N136" s="172"/>
      <c r="O136" s="172"/>
      <c r="P136" s="172"/>
      <c r="Q136" s="172"/>
      <c r="R136" s="172"/>
      <c r="S136" s="172"/>
      <c r="T136" s="169"/>
      <c r="U136" s="169"/>
      <c r="V136" s="169"/>
      <c r="W136" s="179"/>
      <c r="X136" s="179"/>
      <c r="Y136" s="179"/>
      <c r="Z136" s="179"/>
      <c r="AA136" s="179"/>
      <c r="AB136" s="179"/>
      <c r="AC136" s="179"/>
      <c r="AD136" s="179"/>
      <c r="AE136" s="179"/>
      <c r="AF136" s="179"/>
      <c r="AG136" s="179"/>
      <c r="AH136" s="179"/>
      <c r="AI136" s="179"/>
      <c r="AJ136" s="179"/>
      <c r="AK136" s="179"/>
      <c r="AL136" s="179"/>
      <c r="AM136" s="179"/>
      <c r="AN136" s="179"/>
      <c r="AO136" s="179"/>
      <c r="AP136" s="179"/>
      <c r="AQ136" s="179"/>
      <c r="AR136" s="179"/>
      <c r="AS136" s="179"/>
      <c r="AT136" s="179"/>
      <c r="AU136" s="179"/>
      <c r="AV136" s="179"/>
      <c r="AW136" s="179"/>
      <c r="AX136" s="179"/>
      <c r="AY136" s="179"/>
      <c r="AZ136" s="179"/>
      <c r="BA136" s="179"/>
      <c r="BB136" s="179"/>
      <c r="BC136" s="179"/>
      <c r="BD136" s="179"/>
      <c r="BE136" s="179"/>
      <c r="BF136" s="179"/>
      <c r="BG136" s="179"/>
      <c r="BH136" s="179"/>
      <c r="BI136" s="179"/>
      <c r="BJ136" s="179"/>
      <c r="BK136" s="179"/>
      <c r="BL136" s="179"/>
      <c r="BM136" s="179"/>
      <c r="BN136" s="179"/>
      <c r="BO136" s="179"/>
      <c r="BP136" s="179"/>
      <c r="BQ136" s="179"/>
      <c r="BR136" s="179"/>
      <c r="BS136" s="179"/>
      <c r="BT136" s="179"/>
      <c r="BU136" s="179"/>
      <c r="BV136" s="179"/>
      <c r="BW136" s="179"/>
      <c r="BX136" s="179"/>
      <c r="BY136" s="179"/>
      <c r="BZ136" s="179"/>
      <c r="CA136" s="179"/>
      <c r="CB136" s="179"/>
      <c r="CC136" s="179"/>
      <c r="CD136" s="179"/>
      <c r="CE136" s="179"/>
      <c r="CF136" s="179"/>
      <c r="CG136" s="179"/>
      <c r="CH136" s="179"/>
      <c r="CI136" s="179"/>
      <c r="CJ136" s="179"/>
      <c r="CK136" s="179"/>
      <c r="CL136" s="179"/>
      <c r="CM136" s="179"/>
      <c r="CN136" s="179"/>
      <c r="CO136" s="179"/>
      <c r="CP136" s="179"/>
      <c r="CQ136" s="179"/>
      <c r="CR136" s="179"/>
      <c r="CS136" s="179"/>
      <c r="CT136" s="179"/>
      <c r="CU136" s="179"/>
      <c r="CV136" s="179"/>
      <c r="CW136" s="179"/>
      <c r="CX136" s="179"/>
      <c r="CY136" s="179"/>
      <c r="CZ136" s="179"/>
      <c r="DA136" s="179"/>
      <c r="DB136" s="179"/>
      <c r="DC136" s="179"/>
      <c r="DD136" s="179"/>
      <c r="DE136" s="179"/>
      <c r="DF136" s="179"/>
      <c r="DG136" s="179"/>
      <c r="DH136" s="179"/>
      <c r="DI136" s="179"/>
      <c r="DJ136" s="179"/>
      <c r="DK136" s="179"/>
      <c r="DL136" s="179"/>
      <c r="DM136" s="179"/>
      <c r="DN136" s="179"/>
      <c r="DO136" s="179"/>
      <c r="DP136" s="179"/>
      <c r="DQ136" s="179"/>
      <c r="DR136" s="179"/>
      <c r="DS136" s="179"/>
      <c r="DT136" s="179"/>
      <c r="DU136" s="179"/>
      <c r="DV136" s="179"/>
      <c r="DW136" s="179"/>
      <c r="DX136" s="179"/>
      <c r="DY136" s="179"/>
      <c r="DZ136" s="179"/>
      <c r="EA136" s="179"/>
      <c r="EB136" s="179"/>
      <c r="EC136" s="179"/>
      <c r="ED136" s="179"/>
      <c r="EE136" s="179"/>
      <c r="EF136" s="179"/>
      <c r="EG136" s="179"/>
      <c r="EH136" s="179"/>
      <c r="EI136" s="179"/>
      <c r="EJ136" s="179"/>
      <c r="EK136" s="179"/>
      <c r="EL136" s="179"/>
      <c r="EM136" s="179"/>
      <c r="EN136" s="179"/>
      <c r="EO136" s="179"/>
      <c r="EP136" s="179"/>
      <c r="EQ136" s="179"/>
      <c r="ER136" s="179"/>
    </row>
    <row r="137" ht="12.75" customHeight="1">
      <c r="A137" s="171"/>
      <c r="B137" s="172"/>
      <c r="C137" s="173"/>
      <c r="D137" s="171"/>
      <c r="E137" s="175"/>
      <c r="F137" s="172"/>
      <c r="G137" s="176"/>
      <c r="H137" s="172"/>
      <c r="I137" s="172"/>
      <c r="J137" s="172"/>
      <c r="K137" s="178"/>
      <c r="L137" s="172"/>
      <c r="M137" s="172"/>
      <c r="N137" s="172"/>
      <c r="O137" s="172"/>
      <c r="P137" s="172"/>
      <c r="Q137" s="172"/>
      <c r="R137" s="172"/>
      <c r="S137" s="172"/>
      <c r="T137" s="169"/>
      <c r="U137" s="169"/>
      <c r="V137" s="169"/>
      <c r="W137" s="179"/>
      <c r="X137" s="179"/>
      <c r="Y137" s="179"/>
      <c r="Z137" s="179"/>
      <c r="AA137" s="179"/>
      <c r="AB137" s="179"/>
      <c r="AC137" s="179"/>
      <c r="AD137" s="179"/>
      <c r="AE137" s="179"/>
      <c r="AF137" s="179"/>
      <c r="AG137" s="179"/>
      <c r="AH137" s="179"/>
      <c r="AI137" s="179"/>
      <c r="AJ137" s="179"/>
      <c r="AK137" s="179"/>
      <c r="AL137" s="179"/>
      <c r="AM137" s="179"/>
      <c r="AN137" s="179"/>
      <c r="AO137" s="179"/>
      <c r="AP137" s="179"/>
      <c r="AQ137" s="179"/>
      <c r="AR137" s="179"/>
      <c r="AS137" s="179"/>
      <c r="AT137" s="179"/>
      <c r="AU137" s="179"/>
      <c r="AV137" s="179"/>
      <c r="AW137" s="179"/>
      <c r="AX137" s="179"/>
      <c r="AY137" s="179"/>
      <c r="AZ137" s="179"/>
      <c r="BA137" s="179"/>
      <c r="BB137" s="179"/>
      <c r="BC137" s="179"/>
      <c r="BD137" s="179"/>
      <c r="BE137" s="179"/>
      <c r="BF137" s="179"/>
      <c r="BG137" s="179"/>
      <c r="BH137" s="179"/>
      <c r="BI137" s="179"/>
      <c r="BJ137" s="179"/>
      <c r="BK137" s="179"/>
      <c r="BL137" s="179"/>
      <c r="BM137" s="179"/>
      <c r="BN137" s="179"/>
      <c r="BO137" s="179"/>
      <c r="BP137" s="179"/>
      <c r="BQ137" s="179"/>
      <c r="BR137" s="179"/>
      <c r="BS137" s="179"/>
      <c r="BT137" s="179"/>
      <c r="BU137" s="179"/>
      <c r="BV137" s="179"/>
      <c r="BW137" s="179"/>
      <c r="BX137" s="179"/>
      <c r="BY137" s="179"/>
      <c r="BZ137" s="179"/>
      <c r="CA137" s="179"/>
      <c r="CB137" s="179"/>
      <c r="CC137" s="179"/>
      <c r="CD137" s="179"/>
      <c r="CE137" s="179"/>
      <c r="CF137" s="179"/>
      <c r="CG137" s="179"/>
      <c r="CH137" s="179"/>
      <c r="CI137" s="179"/>
      <c r="CJ137" s="179"/>
      <c r="CK137" s="179"/>
      <c r="CL137" s="179"/>
      <c r="CM137" s="179"/>
      <c r="CN137" s="179"/>
      <c r="CO137" s="179"/>
      <c r="CP137" s="179"/>
      <c r="CQ137" s="179"/>
      <c r="CR137" s="179"/>
      <c r="CS137" s="179"/>
      <c r="CT137" s="179"/>
      <c r="CU137" s="179"/>
      <c r="CV137" s="179"/>
      <c r="CW137" s="179"/>
      <c r="CX137" s="179"/>
      <c r="CY137" s="179"/>
      <c r="CZ137" s="179"/>
      <c r="DA137" s="179"/>
      <c r="DB137" s="179"/>
      <c r="DC137" s="179"/>
      <c r="DD137" s="179"/>
      <c r="DE137" s="179"/>
      <c r="DF137" s="179"/>
      <c r="DG137" s="179"/>
      <c r="DH137" s="179"/>
      <c r="DI137" s="179"/>
      <c r="DJ137" s="179"/>
      <c r="DK137" s="179"/>
      <c r="DL137" s="179"/>
      <c r="DM137" s="179"/>
      <c r="DN137" s="179"/>
      <c r="DO137" s="179"/>
      <c r="DP137" s="179"/>
      <c r="DQ137" s="179"/>
      <c r="DR137" s="179"/>
      <c r="DS137" s="179"/>
      <c r="DT137" s="179"/>
      <c r="DU137" s="179"/>
      <c r="DV137" s="179"/>
      <c r="DW137" s="179"/>
      <c r="DX137" s="179"/>
      <c r="DY137" s="179"/>
      <c r="DZ137" s="179"/>
      <c r="EA137" s="179"/>
      <c r="EB137" s="179"/>
      <c r="EC137" s="179"/>
      <c r="ED137" s="179"/>
      <c r="EE137" s="179"/>
      <c r="EF137" s="179"/>
      <c r="EG137" s="179"/>
      <c r="EH137" s="179"/>
      <c r="EI137" s="179"/>
      <c r="EJ137" s="179"/>
      <c r="EK137" s="179"/>
      <c r="EL137" s="179"/>
      <c r="EM137" s="179"/>
      <c r="EN137" s="179"/>
      <c r="EO137" s="179"/>
      <c r="EP137" s="179"/>
      <c r="EQ137" s="179"/>
      <c r="ER137" s="179"/>
    </row>
    <row r="138" ht="12.75" customHeight="1">
      <c r="A138" s="171"/>
      <c r="B138" s="172"/>
      <c r="C138" s="173"/>
      <c r="D138" s="171"/>
      <c r="E138" s="175"/>
      <c r="F138" s="172"/>
      <c r="G138" s="176"/>
      <c r="H138" s="172"/>
      <c r="I138" s="172"/>
      <c r="J138" s="172"/>
      <c r="K138" s="178"/>
      <c r="L138" s="172"/>
      <c r="M138" s="172"/>
      <c r="N138" s="172"/>
      <c r="O138" s="172"/>
      <c r="P138" s="172"/>
      <c r="Q138" s="172"/>
      <c r="R138" s="172"/>
      <c r="S138" s="172"/>
      <c r="T138" s="169"/>
      <c r="U138" s="169"/>
      <c r="V138" s="169"/>
      <c r="W138" s="179"/>
      <c r="X138" s="179"/>
      <c r="Y138" s="179"/>
      <c r="Z138" s="179"/>
      <c r="AA138" s="179"/>
      <c r="AB138" s="179"/>
      <c r="AC138" s="179"/>
      <c r="AD138" s="179"/>
      <c r="AE138" s="179"/>
      <c r="AF138" s="179"/>
      <c r="AG138" s="179"/>
      <c r="AH138" s="179"/>
      <c r="AI138" s="179"/>
      <c r="AJ138" s="179"/>
      <c r="AK138" s="179"/>
      <c r="AL138" s="179"/>
      <c r="AM138" s="179"/>
      <c r="AN138" s="179"/>
      <c r="AO138" s="179"/>
      <c r="AP138" s="179"/>
      <c r="AQ138" s="179"/>
      <c r="AR138" s="179"/>
      <c r="AS138" s="179"/>
      <c r="AT138" s="179"/>
      <c r="AU138" s="179"/>
      <c r="AV138" s="179"/>
      <c r="AW138" s="179"/>
      <c r="AX138" s="179"/>
      <c r="AY138" s="179"/>
      <c r="AZ138" s="179"/>
      <c r="BA138" s="179"/>
      <c r="BB138" s="179"/>
      <c r="BC138" s="179"/>
      <c r="BD138" s="179"/>
      <c r="BE138" s="179"/>
      <c r="BF138" s="179"/>
      <c r="BG138" s="179"/>
      <c r="BH138" s="179"/>
      <c r="BI138" s="179"/>
      <c r="BJ138" s="179"/>
      <c r="BK138" s="179"/>
      <c r="BL138" s="179"/>
      <c r="BM138" s="179"/>
      <c r="BN138" s="179"/>
      <c r="BO138" s="179"/>
      <c r="BP138" s="179"/>
      <c r="BQ138" s="179"/>
      <c r="BR138" s="179"/>
      <c r="BS138" s="179"/>
      <c r="BT138" s="179"/>
      <c r="BU138" s="179"/>
      <c r="BV138" s="179"/>
      <c r="BW138" s="179"/>
      <c r="BX138" s="179"/>
      <c r="BY138" s="179"/>
      <c r="BZ138" s="179"/>
      <c r="CA138" s="179"/>
      <c r="CB138" s="179"/>
      <c r="CC138" s="179"/>
      <c r="CD138" s="179"/>
      <c r="CE138" s="179"/>
      <c r="CF138" s="179"/>
      <c r="CG138" s="179"/>
      <c r="CH138" s="179"/>
      <c r="CI138" s="179"/>
      <c r="CJ138" s="179"/>
      <c r="CK138" s="179"/>
      <c r="CL138" s="179"/>
      <c r="CM138" s="179"/>
      <c r="CN138" s="179"/>
      <c r="CO138" s="179"/>
      <c r="CP138" s="179"/>
      <c r="CQ138" s="179"/>
      <c r="CR138" s="179"/>
      <c r="CS138" s="179"/>
      <c r="CT138" s="179"/>
      <c r="CU138" s="179"/>
      <c r="CV138" s="179"/>
      <c r="CW138" s="179"/>
      <c r="CX138" s="179"/>
      <c r="CY138" s="179"/>
      <c r="CZ138" s="179"/>
      <c r="DA138" s="179"/>
      <c r="DB138" s="179"/>
      <c r="DC138" s="179"/>
      <c r="DD138" s="179"/>
      <c r="DE138" s="179"/>
      <c r="DF138" s="179"/>
      <c r="DG138" s="179"/>
      <c r="DH138" s="179"/>
      <c r="DI138" s="179"/>
      <c r="DJ138" s="179"/>
      <c r="DK138" s="179"/>
      <c r="DL138" s="179"/>
      <c r="DM138" s="179"/>
      <c r="DN138" s="179"/>
      <c r="DO138" s="179"/>
      <c r="DP138" s="179"/>
      <c r="DQ138" s="179"/>
      <c r="DR138" s="179"/>
      <c r="DS138" s="179"/>
      <c r="DT138" s="179"/>
      <c r="DU138" s="179"/>
      <c r="DV138" s="179"/>
      <c r="DW138" s="179"/>
      <c r="DX138" s="179"/>
      <c r="DY138" s="179"/>
      <c r="DZ138" s="179"/>
      <c r="EA138" s="179"/>
      <c r="EB138" s="179"/>
      <c r="EC138" s="179"/>
      <c r="ED138" s="179"/>
      <c r="EE138" s="179"/>
      <c r="EF138" s="179"/>
      <c r="EG138" s="179"/>
      <c r="EH138" s="179"/>
      <c r="EI138" s="179"/>
      <c r="EJ138" s="179"/>
      <c r="EK138" s="179"/>
      <c r="EL138" s="179"/>
      <c r="EM138" s="179"/>
      <c r="EN138" s="179"/>
      <c r="EO138" s="179"/>
      <c r="EP138" s="179"/>
      <c r="EQ138" s="179"/>
      <c r="ER138" s="179"/>
    </row>
    <row r="139" ht="12.75" customHeight="1">
      <c r="A139" s="171"/>
      <c r="B139" s="172"/>
      <c r="C139" s="173"/>
      <c r="D139" s="171"/>
      <c r="E139" s="175"/>
      <c r="F139" s="172"/>
      <c r="G139" s="176"/>
      <c r="H139" s="172"/>
      <c r="I139" s="172"/>
      <c r="J139" s="172"/>
      <c r="K139" s="178"/>
      <c r="L139" s="172"/>
      <c r="M139" s="172"/>
      <c r="N139" s="172"/>
      <c r="O139" s="172"/>
      <c r="P139" s="172"/>
      <c r="Q139" s="172"/>
      <c r="R139" s="172"/>
      <c r="S139" s="172"/>
      <c r="T139" s="169"/>
      <c r="U139" s="169"/>
      <c r="V139" s="169"/>
      <c r="W139" s="179"/>
      <c r="X139" s="179"/>
      <c r="Y139" s="179"/>
      <c r="Z139" s="179"/>
      <c r="AA139" s="179"/>
      <c r="AB139" s="179"/>
      <c r="AC139" s="179"/>
      <c r="AD139" s="179"/>
      <c r="AE139" s="179"/>
      <c r="AF139" s="179"/>
      <c r="AG139" s="179"/>
      <c r="AH139" s="179"/>
      <c r="AI139" s="179"/>
      <c r="AJ139" s="179"/>
      <c r="AK139" s="179"/>
      <c r="AL139" s="179"/>
      <c r="AM139" s="179"/>
      <c r="AN139" s="179"/>
      <c r="AO139" s="179"/>
      <c r="AP139" s="179"/>
      <c r="AQ139" s="179"/>
      <c r="AR139" s="179"/>
      <c r="AS139" s="179"/>
      <c r="AT139" s="179"/>
      <c r="AU139" s="179"/>
      <c r="AV139" s="179"/>
      <c r="AW139" s="179"/>
      <c r="AX139" s="179"/>
      <c r="AY139" s="179"/>
      <c r="AZ139" s="179"/>
      <c r="BA139" s="179"/>
      <c r="BB139" s="179"/>
      <c r="BC139" s="179"/>
      <c r="BD139" s="179"/>
      <c r="BE139" s="179"/>
      <c r="BF139" s="179"/>
      <c r="BG139" s="179"/>
      <c r="BH139" s="179"/>
      <c r="BI139" s="179"/>
      <c r="BJ139" s="179"/>
      <c r="BK139" s="179"/>
      <c r="BL139" s="179"/>
      <c r="BM139" s="179"/>
      <c r="BN139" s="179"/>
      <c r="BO139" s="179"/>
      <c r="BP139" s="179"/>
      <c r="BQ139" s="179"/>
      <c r="BR139" s="179"/>
      <c r="BS139" s="179"/>
      <c r="BT139" s="179"/>
      <c r="BU139" s="179"/>
      <c r="BV139" s="179"/>
      <c r="BW139" s="179"/>
      <c r="BX139" s="179"/>
      <c r="BY139" s="179"/>
      <c r="BZ139" s="179"/>
      <c r="CA139" s="179"/>
      <c r="CB139" s="179"/>
      <c r="CC139" s="179"/>
      <c r="CD139" s="179"/>
      <c r="CE139" s="179"/>
      <c r="CF139" s="179"/>
      <c r="CG139" s="179"/>
      <c r="CH139" s="179"/>
      <c r="CI139" s="179"/>
      <c r="CJ139" s="179"/>
      <c r="CK139" s="179"/>
      <c r="CL139" s="179"/>
      <c r="CM139" s="179"/>
      <c r="CN139" s="179"/>
      <c r="CO139" s="179"/>
      <c r="CP139" s="179"/>
      <c r="CQ139" s="179"/>
      <c r="CR139" s="179"/>
      <c r="CS139" s="179"/>
      <c r="CT139" s="179"/>
      <c r="CU139" s="179"/>
      <c r="CV139" s="179"/>
      <c r="CW139" s="179"/>
      <c r="CX139" s="179"/>
      <c r="CY139" s="179"/>
      <c r="CZ139" s="179"/>
      <c r="DA139" s="179"/>
      <c r="DB139" s="179"/>
      <c r="DC139" s="179"/>
      <c r="DD139" s="179"/>
      <c r="DE139" s="179"/>
      <c r="DF139" s="179"/>
      <c r="DG139" s="179"/>
      <c r="DH139" s="179"/>
      <c r="DI139" s="179"/>
      <c r="DJ139" s="179"/>
      <c r="DK139" s="179"/>
      <c r="DL139" s="179"/>
      <c r="DM139" s="179"/>
      <c r="DN139" s="179"/>
      <c r="DO139" s="179"/>
      <c r="DP139" s="179"/>
      <c r="DQ139" s="179"/>
      <c r="DR139" s="179"/>
      <c r="DS139" s="179"/>
      <c r="DT139" s="179"/>
      <c r="DU139" s="179"/>
      <c r="DV139" s="179"/>
      <c r="DW139" s="179"/>
      <c r="DX139" s="179"/>
      <c r="DY139" s="179"/>
      <c r="DZ139" s="179"/>
      <c r="EA139" s="179"/>
      <c r="EB139" s="179"/>
      <c r="EC139" s="179"/>
      <c r="ED139" s="179"/>
      <c r="EE139" s="179"/>
      <c r="EF139" s="179"/>
      <c r="EG139" s="179"/>
      <c r="EH139" s="179"/>
      <c r="EI139" s="179"/>
      <c r="EJ139" s="179"/>
      <c r="EK139" s="179"/>
      <c r="EL139" s="179"/>
      <c r="EM139" s="179"/>
      <c r="EN139" s="179"/>
      <c r="EO139" s="179"/>
      <c r="EP139" s="179"/>
      <c r="EQ139" s="179"/>
      <c r="ER139" s="179"/>
    </row>
    <row r="140" ht="12.75" customHeight="1">
      <c r="A140" s="171"/>
      <c r="B140" s="172"/>
      <c r="C140" s="173"/>
      <c r="D140" s="171"/>
      <c r="E140" s="175"/>
      <c r="F140" s="172"/>
      <c r="G140" s="176"/>
      <c r="H140" s="172"/>
      <c r="I140" s="172"/>
      <c r="J140" s="172"/>
      <c r="K140" s="178"/>
      <c r="L140" s="172"/>
      <c r="M140" s="172"/>
      <c r="N140" s="172"/>
      <c r="O140" s="172"/>
      <c r="P140" s="172"/>
      <c r="Q140" s="172"/>
      <c r="R140" s="172"/>
      <c r="S140" s="172"/>
      <c r="T140" s="169"/>
      <c r="U140" s="169"/>
      <c r="V140" s="169"/>
      <c r="W140" s="179"/>
      <c r="X140" s="179"/>
      <c r="Y140" s="179"/>
      <c r="Z140" s="179"/>
      <c r="AA140" s="179"/>
      <c r="AB140" s="179"/>
      <c r="AC140" s="179"/>
      <c r="AD140" s="179"/>
      <c r="AE140" s="179"/>
      <c r="AF140" s="179"/>
      <c r="AG140" s="179"/>
      <c r="AH140" s="179"/>
      <c r="AI140" s="179"/>
      <c r="AJ140" s="179"/>
      <c r="AK140" s="179"/>
      <c r="AL140" s="179"/>
      <c r="AM140" s="179"/>
      <c r="AN140" s="179"/>
      <c r="AO140" s="179"/>
      <c r="AP140" s="179"/>
      <c r="AQ140" s="179"/>
      <c r="AR140" s="179"/>
      <c r="AS140" s="179"/>
      <c r="AT140" s="179"/>
      <c r="AU140" s="179"/>
      <c r="AV140" s="179"/>
      <c r="AW140" s="179"/>
      <c r="AX140" s="179"/>
      <c r="AY140" s="179"/>
      <c r="AZ140" s="179"/>
      <c r="BA140" s="179"/>
      <c r="BB140" s="179"/>
      <c r="BC140" s="179"/>
      <c r="BD140" s="179"/>
      <c r="BE140" s="179"/>
      <c r="BF140" s="179"/>
      <c r="BG140" s="179"/>
      <c r="BH140" s="179"/>
      <c r="BI140" s="179"/>
      <c r="BJ140" s="179"/>
      <c r="BK140" s="179"/>
      <c r="BL140" s="179"/>
      <c r="BM140" s="179"/>
      <c r="BN140" s="179"/>
      <c r="BO140" s="179"/>
      <c r="BP140" s="179"/>
      <c r="BQ140" s="179"/>
      <c r="BR140" s="179"/>
      <c r="BS140" s="179"/>
      <c r="BT140" s="179"/>
      <c r="BU140" s="179"/>
      <c r="BV140" s="179"/>
      <c r="BW140" s="179"/>
      <c r="BX140" s="179"/>
      <c r="BY140" s="179"/>
      <c r="BZ140" s="179"/>
      <c r="CA140" s="179"/>
      <c r="CB140" s="179"/>
      <c r="CC140" s="179"/>
      <c r="CD140" s="179"/>
      <c r="CE140" s="179"/>
      <c r="CF140" s="179"/>
      <c r="CG140" s="179"/>
      <c r="CH140" s="179"/>
      <c r="CI140" s="179"/>
      <c r="CJ140" s="179"/>
      <c r="CK140" s="179"/>
      <c r="CL140" s="179"/>
      <c r="CM140" s="179"/>
      <c r="CN140" s="179"/>
      <c r="CO140" s="179"/>
      <c r="CP140" s="179"/>
      <c r="CQ140" s="179"/>
      <c r="CR140" s="179"/>
      <c r="CS140" s="179"/>
      <c r="CT140" s="179"/>
      <c r="CU140" s="179"/>
      <c r="CV140" s="179"/>
      <c r="CW140" s="179"/>
      <c r="CX140" s="179"/>
      <c r="CY140" s="179"/>
      <c r="CZ140" s="179"/>
      <c r="DA140" s="179"/>
      <c r="DB140" s="179"/>
      <c r="DC140" s="179"/>
      <c r="DD140" s="179"/>
      <c r="DE140" s="179"/>
      <c r="DF140" s="179"/>
      <c r="DG140" s="179"/>
      <c r="DH140" s="179"/>
      <c r="DI140" s="179"/>
      <c r="DJ140" s="179"/>
      <c r="DK140" s="179"/>
      <c r="DL140" s="179"/>
      <c r="DM140" s="179"/>
      <c r="DN140" s="179"/>
      <c r="DO140" s="179"/>
      <c r="DP140" s="179"/>
      <c r="DQ140" s="179"/>
      <c r="DR140" s="179"/>
      <c r="DS140" s="179"/>
      <c r="DT140" s="179"/>
      <c r="DU140" s="179"/>
      <c r="DV140" s="179"/>
      <c r="DW140" s="179"/>
      <c r="DX140" s="179"/>
      <c r="DY140" s="179"/>
      <c r="DZ140" s="179"/>
      <c r="EA140" s="179"/>
      <c r="EB140" s="179"/>
      <c r="EC140" s="179"/>
      <c r="ED140" s="179"/>
      <c r="EE140" s="179"/>
      <c r="EF140" s="179"/>
      <c r="EG140" s="179"/>
      <c r="EH140" s="179"/>
      <c r="EI140" s="179"/>
      <c r="EJ140" s="179"/>
      <c r="EK140" s="179"/>
      <c r="EL140" s="179"/>
      <c r="EM140" s="179"/>
      <c r="EN140" s="179"/>
      <c r="EO140" s="179"/>
      <c r="EP140" s="179"/>
      <c r="EQ140" s="179"/>
      <c r="ER140" s="179"/>
    </row>
    <row r="141" ht="12.75" customHeight="1">
      <c r="A141" s="171"/>
      <c r="B141" s="172"/>
      <c r="C141" s="173"/>
      <c r="D141" s="171"/>
      <c r="E141" s="175"/>
      <c r="F141" s="172"/>
      <c r="G141" s="176"/>
      <c r="H141" s="172"/>
      <c r="I141" s="172"/>
      <c r="J141" s="172"/>
      <c r="K141" s="178"/>
      <c r="L141" s="172"/>
      <c r="M141" s="172"/>
      <c r="N141" s="172"/>
      <c r="O141" s="172"/>
      <c r="P141" s="172"/>
      <c r="Q141" s="172"/>
      <c r="R141" s="172"/>
      <c r="S141" s="172"/>
      <c r="T141" s="169"/>
      <c r="U141" s="169"/>
      <c r="V141" s="169"/>
      <c r="W141" s="179"/>
      <c r="X141" s="179"/>
      <c r="Y141" s="179"/>
      <c r="Z141" s="179"/>
      <c r="AA141" s="179"/>
      <c r="AB141" s="179"/>
      <c r="AC141" s="179"/>
      <c r="AD141" s="179"/>
      <c r="AE141" s="179"/>
      <c r="AF141" s="179"/>
      <c r="AG141" s="179"/>
      <c r="AH141" s="179"/>
      <c r="AI141" s="179"/>
      <c r="AJ141" s="179"/>
      <c r="AK141" s="179"/>
      <c r="AL141" s="179"/>
      <c r="AM141" s="179"/>
      <c r="AN141" s="179"/>
      <c r="AO141" s="179"/>
      <c r="AP141" s="179"/>
      <c r="AQ141" s="179"/>
      <c r="AR141" s="179"/>
      <c r="AS141" s="179"/>
      <c r="AT141" s="179"/>
      <c r="AU141" s="179"/>
      <c r="AV141" s="179"/>
      <c r="AW141" s="179"/>
      <c r="AX141" s="179"/>
      <c r="AY141" s="179"/>
      <c r="AZ141" s="179"/>
      <c r="BA141" s="179"/>
      <c r="BB141" s="179"/>
      <c r="BC141" s="179"/>
      <c r="BD141" s="179"/>
      <c r="BE141" s="179"/>
      <c r="BF141" s="179"/>
      <c r="BG141" s="179"/>
      <c r="BH141" s="179"/>
      <c r="BI141" s="179"/>
      <c r="BJ141" s="179"/>
      <c r="BK141" s="179"/>
      <c r="BL141" s="179"/>
      <c r="BM141" s="179"/>
      <c r="BN141" s="179"/>
      <c r="BO141" s="179"/>
      <c r="BP141" s="179"/>
      <c r="BQ141" s="179"/>
      <c r="BR141" s="179"/>
      <c r="BS141" s="179"/>
      <c r="BT141" s="179"/>
      <c r="BU141" s="179"/>
      <c r="BV141" s="179"/>
      <c r="BW141" s="179"/>
      <c r="BX141" s="179"/>
      <c r="BY141" s="179"/>
      <c r="BZ141" s="179"/>
      <c r="CA141" s="179"/>
      <c r="CB141" s="179"/>
      <c r="CC141" s="179"/>
      <c r="CD141" s="179"/>
      <c r="CE141" s="179"/>
      <c r="CF141" s="179"/>
      <c r="CG141" s="179"/>
      <c r="CH141" s="179"/>
      <c r="CI141" s="179"/>
      <c r="CJ141" s="179"/>
      <c r="CK141" s="179"/>
      <c r="CL141" s="179"/>
      <c r="CM141" s="179"/>
      <c r="CN141" s="179"/>
      <c r="CO141" s="179"/>
      <c r="CP141" s="179"/>
      <c r="CQ141" s="179"/>
      <c r="CR141" s="179"/>
      <c r="CS141" s="179"/>
      <c r="CT141" s="179"/>
      <c r="CU141" s="179"/>
      <c r="CV141" s="179"/>
      <c r="CW141" s="179"/>
      <c r="CX141" s="179"/>
      <c r="CY141" s="179"/>
      <c r="CZ141" s="179"/>
      <c r="DA141" s="179"/>
      <c r="DB141" s="179"/>
      <c r="DC141" s="179"/>
      <c r="DD141" s="179"/>
      <c r="DE141" s="179"/>
      <c r="DF141" s="179"/>
      <c r="DG141" s="179"/>
      <c r="DH141" s="179"/>
      <c r="DI141" s="179"/>
      <c r="DJ141" s="179"/>
      <c r="DK141" s="179"/>
      <c r="DL141" s="179"/>
      <c r="DM141" s="179"/>
      <c r="DN141" s="179"/>
      <c r="DO141" s="179"/>
      <c r="DP141" s="179"/>
      <c r="DQ141" s="179"/>
      <c r="DR141" s="179"/>
      <c r="DS141" s="179"/>
      <c r="DT141" s="179"/>
      <c r="DU141" s="179"/>
      <c r="DV141" s="179"/>
      <c r="DW141" s="179"/>
      <c r="DX141" s="179"/>
      <c r="DY141" s="179"/>
      <c r="DZ141" s="179"/>
      <c r="EA141" s="179"/>
      <c r="EB141" s="179"/>
      <c r="EC141" s="179"/>
      <c r="ED141" s="179"/>
      <c r="EE141" s="179"/>
      <c r="EF141" s="179"/>
      <c r="EG141" s="179"/>
      <c r="EH141" s="179"/>
      <c r="EI141" s="179"/>
      <c r="EJ141" s="179"/>
      <c r="EK141" s="179"/>
      <c r="EL141" s="179"/>
      <c r="EM141" s="179"/>
      <c r="EN141" s="179"/>
      <c r="EO141" s="179"/>
      <c r="EP141" s="179"/>
      <c r="EQ141" s="179"/>
      <c r="ER141" s="179"/>
    </row>
    <row r="142" ht="12.75" customHeight="1">
      <c r="A142" s="171"/>
      <c r="B142" s="172"/>
      <c r="C142" s="173"/>
      <c r="D142" s="171"/>
      <c r="E142" s="175"/>
      <c r="F142" s="172"/>
      <c r="G142" s="176"/>
      <c r="H142" s="172"/>
      <c r="I142" s="172"/>
      <c r="J142" s="172"/>
      <c r="K142" s="178"/>
      <c r="L142" s="172"/>
      <c r="M142" s="172"/>
      <c r="N142" s="172"/>
      <c r="O142" s="172"/>
      <c r="P142" s="172"/>
      <c r="Q142" s="172"/>
      <c r="R142" s="172"/>
      <c r="S142" s="172"/>
      <c r="T142" s="169"/>
      <c r="U142" s="169"/>
      <c r="V142" s="169"/>
      <c r="W142" s="179"/>
      <c r="X142" s="179"/>
      <c r="Y142" s="179"/>
      <c r="Z142" s="179"/>
      <c r="AA142" s="179"/>
      <c r="AB142" s="179"/>
      <c r="AC142" s="179"/>
      <c r="AD142" s="179"/>
      <c r="AE142" s="179"/>
      <c r="AF142" s="179"/>
      <c r="AG142" s="179"/>
      <c r="AH142" s="179"/>
      <c r="AI142" s="179"/>
      <c r="AJ142" s="179"/>
      <c r="AK142" s="179"/>
      <c r="AL142" s="179"/>
      <c r="AM142" s="179"/>
      <c r="AN142" s="179"/>
      <c r="AO142" s="179"/>
      <c r="AP142" s="179"/>
      <c r="AQ142" s="179"/>
      <c r="AR142" s="179"/>
      <c r="AS142" s="179"/>
      <c r="AT142" s="179"/>
      <c r="AU142" s="179"/>
      <c r="AV142" s="179"/>
      <c r="AW142" s="179"/>
      <c r="AX142" s="179"/>
      <c r="AY142" s="179"/>
      <c r="AZ142" s="179"/>
      <c r="BA142" s="179"/>
      <c r="BB142" s="179"/>
      <c r="BC142" s="179"/>
      <c r="BD142" s="179"/>
      <c r="BE142" s="179"/>
      <c r="BF142" s="179"/>
      <c r="BG142" s="179"/>
      <c r="BH142" s="179"/>
      <c r="BI142" s="179"/>
      <c r="BJ142" s="179"/>
      <c r="BK142" s="179"/>
      <c r="BL142" s="179"/>
      <c r="BM142" s="179"/>
      <c r="BN142" s="179"/>
      <c r="BO142" s="179"/>
      <c r="BP142" s="179"/>
      <c r="BQ142" s="179"/>
      <c r="BR142" s="179"/>
      <c r="BS142" s="179"/>
      <c r="BT142" s="179"/>
      <c r="BU142" s="179"/>
      <c r="BV142" s="179"/>
      <c r="BW142" s="179"/>
      <c r="BX142" s="179"/>
      <c r="BY142" s="179"/>
      <c r="BZ142" s="179"/>
      <c r="CA142" s="179"/>
      <c r="CB142" s="179"/>
      <c r="CC142" s="179"/>
      <c r="CD142" s="179"/>
      <c r="CE142" s="179"/>
      <c r="CF142" s="179"/>
      <c r="CG142" s="179"/>
      <c r="CH142" s="179"/>
      <c r="CI142" s="179"/>
      <c r="CJ142" s="179"/>
      <c r="CK142" s="179"/>
      <c r="CL142" s="179"/>
      <c r="CM142" s="179"/>
      <c r="CN142" s="179"/>
      <c r="CO142" s="179"/>
      <c r="CP142" s="179"/>
      <c r="CQ142" s="179"/>
      <c r="CR142" s="179"/>
      <c r="CS142" s="179"/>
      <c r="CT142" s="179"/>
      <c r="CU142" s="179"/>
      <c r="CV142" s="179"/>
      <c r="CW142" s="179"/>
      <c r="CX142" s="179"/>
      <c r="CY142" s="179"/>
      <c r="CZ142" s="179"/>
      <c r="DA142" s="179"/>
      <c r="DB142" s="179"/>
      <c r="DC142" s="179"/>
      <c r="DD142" s="179"/>
      <c r="DE142" s="179"/>
      <c r="DF142" s="179"/>
      <c r="DG142" s="179"/>
      <c r="DH142" s="179"/>
      <c r="DI142" s="179"/>
      <c r="DJ142" s="179"/>
      <c r="DK142" s="179"/>
      <c r="DL142" s="179"/>
      <c r="DM142" s="179"/>
      <c r="DN142" s="179"/>
      <c r="DO142" s="179"/>
      <c r="DP142" s="179"/>
      <c r="DQ142" s="179"/>
      <c r="DR142" s="179"/>
      <c r="DS142" s="179"/>
      <c r="DT142" s="179"/>
      <c r="DU142" s="179"/>
      <c r="DV142" s="179"/>
      <c r="DW142" s="179"/>
      <c r="DX142" s="179"/>
      <c r="DY142" s="179"/>
      <c r="DZ142" s="179"/>
      <c r="EA142" s="179"/>
      <c r="EB142" s="179"/>
      <c r="EC142" s="179"/>
      <c r="ED142" s="179"/>
      <c r="EE142" s="179"/>
      <c r="EF142" s="179"/>
      <c r="EG142" s="179"/>
      <c r="EH142" s="179"/>
      <c r="EI142" s="179"/>
      <c r="EJ142" s="179"/>
      <c r="EK142" s="179"/>
      <c r="EL142" s="179"/>
      <c r="EM142" s="179"/>
      <c r="EN142" s="179"/>
      <c r="EO142" s="179"/>
      <c r="EP142" s="179"/>
      <c r="EQ142" s="179"/>
      <c r="ER142" s="179"/>
    </row>
    <row r="143" ht="12.75" customHeight="1">
      <c r="A143" s="171"/>
      <c r="B143" s="172"/>
      <c r="C143" s="173"/>
      <c r="D143" s="171"/>
      <c r="E143" s="175"/>
      <c r="F143" s="172"/>
      <c r="G143" s="176"/>
      <c r="H143" s="172"/>
      <c r="I143" s="172"/>
      <c r="J143" s="172"/>
      <c r="K143" s="178"/>
      <c r="L143" s="172"/>
      <c r="M143" s="172"/>
      <c r="N143" s="172"/>
      <c r="O143" s="172"/>
      <c r="P143" s="172"/>
      <c r="Q143" s="172"/>
      <c r="R143" s="172"/>
      <c r="S143" s="172"/>
      <c r="T143" s="169"/>
      <c r="U143" s="169"/>
      <c r="V143" s="169"/>
      <c r="W143" s="179"/>
      <c r="X143" s="179"/>
      <c r="Y143" s="179"/>
      <c r="Z143" s="179"/>
      <c r="AA143" s="179"/>
      <c r="AB143" s="179"/>
      <c r="AC143" s="179"/>
      <c r="AD143" s="179"/>
      <c r="AE143" s="179"/>
      <c r="AF143" s="179"/>
      <c r="AG143" s="179"/>
      <c r="AH143" s="179"/>
      <c r="AI143" s="179"/>
      <c r="AJ143" s="179"/>
      <c r="AK143" s="179"/>
      <c r="AL143" s="179"/>
      <c r="AM143" s="179"/>
      <c r="AN143" s="179"/>
      <c r="AO143" s="179"/>
      <c r="AP143" s="179"/>
      <c r="AQ143" s="179"/>
      <c r="AR143" s="179"/>
      <c r="AS143" s="179"/>
      <c r="AT143" s="179"/>
      <c r="AU143" s="179"/>
      <c r="AV143" s="179"/>
      <c r="AW143" s="179"/>
      <c r="AX143" s="179"/>
      <c r="AY143" s="179"/>
      <c r="AZ143" s="179"/>
      <c r="BA143" s="179"/>
      <c r="BB143" s="179"/>
      <c r="BC143" s="179"/>
      <c r="BD143" s="179"/>
      <c r="BE143" s="179"/>
      <c r="BF143" s="179"/>
      <c r="BG143" s="179"/>
      <c r="BH143" s="179"/>
      <c r="BI143" s="179"/>
      <c r="BJ143" s="179"/>
      <c r="BK143" s="179"/>
      <c r="BL143" s="179"/>
      <c r="BM143" s="179"/>
      <c r="BN143" s="179"/>
      <c r="BO143" s="179"/>
      <c r="BP143" s="179"/>
      <c r="BQ143" s="179"/>
      <c r="BR143" s="179"/>
      <c r="BS143" s="179"/>
      <c r="BT143" s="179"/>
      <c r="BU143" s="179"/>
      <c r="BV143" s="179"/>
      <c r="BW143" s="179"/>
      <c r="BX143" s="179"/>
      <c r="BY143" s="179"/>
      <c r="BZ143" s="179"/>
      <c r="CA143" s="179"/>
      <c r="CB143" s="179"/>
      <c r="CC143" s="179"/>
      <c r="CD143" s="179"/>
      <c r="CE143" s="179"/>
      <c r="CF143" s="179"/>
      <c r="CG143" s="179"/>
      <c r="CH143" s="179"/>
      <c r="CI143" s="179"/>
      <c r="CJ143" s="179"/>
      <c r="CK143" s="179"/>
      <c r="CL143" s="179"/>
      <c r="CM143" s="179"/>
      <c r="CN143" s="179"/>
      <c r="CO143" s="179"/>
      <c r="CP143" s="179"/>
      <c r="CQ143" s="179"/>
      <c r="CR143" s="179"/>
      <c r="CS143" s="179"/>
      <c r="CT143" s="179"/>
      <c r="CU143" s="179"/>
      <c r="CV143" s="179"/>
      <c r="CW143" s="179"/>
      <c r="CX143" s="179"/>
      <c r="CY143" s="179"/>
      <c r="CZ143" s="179"/>
      <c r="DA143" s="179"/>
      <c r="DB143" s="179"/>
      <c r="DC143" s="179"/>
      <c r="DD143" s="179"/>
      <c r="DE143" s="179"/>
      <c r="DF143" s="179"/>
      <c r="DG143" s="179"/>
      <c r="DH143" s="179"/>
      <c r="DI143" s="179"/>
      <c r="DJ143" s="179"/>
      <c r="DK143" s="179"/>
      <c r="DL143" s="179"/>
      <c r="DM143" s="179"/>
      <c r="DN143" s="179"/>
      <c r="DO143" s="179"/>
      <c r="DP143" s="179"/>
      <c r="DQ143" s="179"/>
      <c r="DR143" s="179"/>
      <c r="DS143" s="179"/>
      <c r="DT143" s="179"/>
      <c r="DU143" s="179"/>
      <c r="DV143" s="179"/>
      <c r="DW143" s="179"/>
      <c r="DX143" s="179"/>
      <c r="DY143" s="179"/>
      <c r="DZ143" s="179"/>
      <c r="EA143" s="179"/>
      <c r="EB143" s="179"/>
      <c r="EC143" s="179"/>
      <c r="ED143" s="179"/>
      <c r="EE143" s="179"/>
      <c r="EF143" s="179"/>
      <c r="EG143" s="179"/>
      <c r="EH143" s="179"/>
      <c r="EI143" s="179"/>
      <c r="EJ143" s="179"/>
      <c r="EK143" s="179"/>
      <c r="EL143" s="179"/>
      <c r="EM143" s="179"/>
      <c r="EN143" s="179"/>
      <c r="EO143" s="179"/>
      <c r="EP143" s="179"/>
      <c r="EQ143" s="179"/>
      <c r="ER143" s="179"/>
    </row>
    <row r="144" ht="12.75" customHeight="1">
      <c r="A144" s="171"/>
      <c r="B144" s="172"/>
      <c r="C144" s="173"/>
      <c r="D144" s="171"/>
      <c r="E144" s="175"/>
      <c r="F144" s="172"/>
      <c r="G144" s="176"/>
      <c r="H144" s="172"/>
      <c r="I144" s="172"/>
      <c r="J144" s="172"/>
      <c r="K144" s="178"/>
      <c r="L144" s="172"/>
      <c r="M144" s="172"/>
      <c r="N144" s="172"/>
      <c r="O144" s="172"/>
      <c r="P144" s="172"/>
      <c r="Q144" s="172"/>
      <c r="R144" s="172"/>
      <c r="S144" s="172"/>
      <c r="T144" s="169"/>
      <c r="U144" s="169"/>
      <c r="V144" s="169"/>
      <c r="W144" s="179"/>
      <c r="X144" s="179"/>
      <c r="Y144" s="179"/>
      <c r="Z144" s="179"/>
      <c r="AA144" s="179"/>
      <c r="AB144" s="179"/>
      <c r="AC144" s="179"/>
      <c r="AD144" s="179"/>
      <c r="AE144" s="179"/>
      <c r="AF144" s="179"/>
      <c r="AG144" s="179"/>
      <c r="AH144" s="179"/>
      <c r="AI144" s="179"/>
      <c r="AJ144" s="179"/>
      <c r="AK144" s="179"/>
      <c r="AL144" s="179"/>
      <c r="AM144" s="179"/>
      <c r="AN144" s="179"/>
      <c r="AO144" s="179"/>
      <c r="AP144" s="179"/>
      <c r="AQ144" s="179"/>
      <c r="AR144" s="179"/>
      <c r="AS144" s="179"/>
      <c r="AT144" s="179"/>
      <c r="AU144" s="179"/>
      <c r="AV144" s="179"/>
      <c r="AW144" s="179"/>
      <c r="AX144" s="179"/>
      <c r="AY144" s="179"/>
      <c r="AZ144" s="179"/>
      <c r="BA144" s="179"/>
      <c r="BB144" s="179"/>
      <c r="BC144" s="179"/>
      <c r="BD144" s="179"/>
      <c r="BE144" s="179"/>
      <c r="BF144" s="179"/>
      <c r="BG144" s="179"/>
      <c r="BH144" s="179"/>
      <c r="BI144" s="179"/>
      <c r="BJ144" s="179"/>
      <c r="BK144" s="179"/>
      <c r="BL144" s="179"/>
      <c r="BM144" s="179"/>
      <c r="BN144" s="179"/>
      <c r="BO144" s="179"/>
      <c r="BP144" s="179"/>
      <c r="BQ144" s="179"/>
      <c r="BR144" s="179"/>
      <c r="BS144" s="179"/>
      <c r="BT144" s="179"/>
      <c r="BU144" s="179"/>
      <c r="BV144" s="179"/>
      <c r="BW144" s="179"/>
      <c r="BX144" s="179"/>
      <c r="BY144" s="179"/>
      <c r="BZ144" s="179"/>
      <c r="CA144" s="179"/>
      <c r="CB144" s="179"/>
      <c r="CC144" s="179"/>
      <c r="CD144" s="179"/>
      <c r="CE144" s="179"/>
      <c r="CF144" s="179"/>
      <c r="CG144" s="179"/>
      <c r="CH144" s="179"/>
      <c r="CI144" s="179"/>
      <c r="CJ144" s="179"/>
      <c r="CK144" s="179"/>
      <c r="CL144" s="179"/>
      <c r="CM144" s="179"/>
      <c r="CN144" s="179"/>
      <c r="CO144" s="179"/>
      <c r="CP144" s="179"/>
      <c r="CQ144" s="179"/>
      <c r="CR144" s="179"/>
      <c r="CS144" s="179"/>
      <c r="CT144" s="179"/>
      <c r="CU144" s="179"/>
      <c r="CV144" s="179"/>
      <c r="CW144" s="179"/>
      <c r="CX144" s="179"/>
      <c r="CY144" s="179"/>
      <c r="CZ144" s="179"/>
      <c r="DA144" s="179"/>
      <c r="DB144" s="179"/>
      <c r="DC144" s="179"/>
      <c r="DD144" s="179"/>
      <c r="DE144" s="179"/>
      <c r="DF144" s="179"/>
      <c r="DG144" s="179"/>
      <c r="DH144" s="179"/>
      <c r="DI144" s="179"/>
      <c r="DJ144" s="179"/>
      <c r="DK144" s="179"/>
      <c r="DL144" s="179"/>
      <c r="DM144" s="179"/>
      <c r="DN144" s="179"/>
      <c r="DO144" s="179"/>
      <c r="DP144" s="179"/>
      <c r="DQ144" s="179"/>
      <c r="DR144" s="179"/>
      <c r="DS144" s="179"/>
      <c r="DT144" s="179"/>
      <c r="DU144" s="179"/>
      <c r="DV144" s="179"/>
      <c r="DW144" s="179"/>
      <c r="DX144" s="179"/>
      <c r="DY144" s="179"/>
      <c r="DZ144" s="179"/>
      <c r="EA144" s="179"/>
      <c r="EB144" s="179"/>
      <c r="EC144" s="179"/>
      <c r="ED144" s="179"/>
      <c r="EE144" s="179"/>
      <c r="EF144" s="179"/>
      <c r="EG144" s="179"/>
      <c r="EH144" s="179"/>
      <c r="EI144" s="179"/>
      <c r="EJ144" s="179"/>
      <c r="EK144" s="179"/>
      <c r="EL144" s="179"/>
      <c r="EM144" s="179"/>
      <c r="EN144" s="179"/>
      <c r="EO144" s="179"/>
      <c r="EP144" s="179"/>
      <c r="EQ144" s="179"/>
      <c r="ER144" s="179"/>
    </row>
    <row r="145" ht="12.75" customHeight="1">
      <c r="A145" s="171"/>
      <c r="B145" s="172"/>
      <c r="C145" s="173"/>
      <c r="D145" s="171"/>
      <c r="E145" s="175"/>
      <c r="F145" s="172"/>
      <c r="G145" s="176"/>
      <c r="H145" s="172"/>
      <c r="I145" s="172"/>
      <c r="J145" s="172"/>
      <c r="K145" s="178"/>
      <c r="L145" s="172"/>
      <c r="M145" s="172"/>
      <c r="N145" s="172"/>
      <c r="O145" s="172"/>
      <c r="P145" s="172"/>
      <c r="Q145" s="172"/>
      <c r="R145" s="172"/>
      <c r="S145" s="172"/>
      <c r="T145" s="169"/>
      <c r="U145" s="169"/>
      <c r="V145" s="169"/>
      <c r="W145" s="179"/>
      <c r="X145" s="179"/>
      <c r="Y145" s="179"/>
      <c r="Z145" s="179"/>
      <c r="AA145" s="179"/>
      <c r="AB145" s="179"/>
      <c r="AC145" s="179"/>
      <c r="AD145" s="179"/>
      <c r="AE145" s="179"/>
      <c r="AF145" s="179"/>
      <c r="AG145" s="179"/>
      <c r="AH145" s="179"/>
      <c r="AI145" s="179"/>
      <c r="AJ145" s="179"/>
      <c r="AK145" s="179"/>
      <c r="AL145" s="179"/>
      <c r="AM145" s="179"/>
      <c r="AN145" s="179"/>
      <c r="AO145" s="179"/>
      <c r="AP145" s="179"/>
      <c r="AQ145" s="179"/>
      <c r="AR145" s="179"/>
      <c r="AS145" s="179"/>
      <c r="AT145" s="179"/>
      <c r="AU145" s="179"/>
      <c r="AV145" s="179"/>
      <c r="AW145" s="179"/>
      <c r="AX145" s="179"/>
      <c r="AY145" s="179"/>
      <c r="AZ145" s="179"/>
      <c r="BA145" s="179"/>
      <c r="BB145" s="179"/>
      <c r="BC145" s="179"/>
      <c r="BD145" s="179"/>
      <c r="BE145" s="179"/>
      <c r="BF145" s="179"/>
      <c r="BG145" s="179"/>
      <c r="BH145" s="179"/>
      <c r="BI145" s="179"/>
      <c r="BJ145" s="179"/>
      <c r="BK145" s="179"/>
      <c r="BL145" s="179"/>
      <c r="BM145" s="179"/>
      <c r="BN145" s="179"/>
      <c r="BO145" s="179"/>
      <c r="BP145" s="179"/>
      <c r="BQ145" s="179"/>
      <c r="BR145" s="179"/>
      <c r="BS145" s="179"/>
      <c r="BT145" s="179"/>
      <c r="BU145" s="179"/>
      <c r="BV145" s="179"/>
      <c r="BW145" s="179"/>
      <c r="BX145" s="179"/>
      <c r="BY145" s="179"/>
      <c r="BZ145" s="179"/>
      <c r="CA145" s="179"/>
      <c r="CB145" s="179"/>
      <c r="CC145" s="179"/>
      <c r="CD145" s="179"/>
      <c r="CE145" s="179"/>
      <c r="CF145" s="179"/>
      <c r="CG145" s="179"/>
      <c r="CH145" s="179"/>
      <c r="CI145" s="179"/>
      <c r="CJ145" s="179"/>
      <c r="CK145" s="179"/>
      <c r="CL145" s="179"/>
      <c r="CM145" s="179"/>
      <c r="CN145" s="179"/>
      <c r="CO145" s="179"/>
      <c r="CP145" s="179"/>
      <c r="CQ145" s="179"/>
      <c r="CR145" s="179"/>
      <c r="CS145" s="179"/>
      <c r="CT145" s="179"/>
      <c r="CU145" s="179"/>
      <c r="CV145" s="179"/>
      <c r="CW145" s="179"/>
      <c r="CX145" s="179"/>
      <c r="CY145" s="179"/>
      <c r="CZ145" s="179"/>
      <c r="DA145" s="179"/>
      <c r="DB145" s="179"/>
      <c r="DC145" s="179"/>
      <c r="DD145" s="179"/>
      <c r="DE145" s="179"/>
      <c r="DF145" s="179"/>
      <c r="DG145" s="179"/>
      <c r="DH145" s="179"/>
      <c r="DI145" s="179"/>
      <c r="DJ145" s="179"/>
      <c r="DK145" s="179"/>
      <c r="DL145" s="179"/>
      <c r="DM145" s="179"/>
      <c r="DN145" s="179"/>
      <c r="DO145" s="179"/>
      <c r="DP145" s="179"/>
      <c r="DQ145" s="179"/>
      <c r="DR145" s="179"/>
      <c r="DS145" s="179"/>
      <c r="DT145" s="179"/>
      <c r="DU145" s="179"/>
      <c r="DV145" s="179"/>
      <c r="DW145" s="179"/>
      <c r="DX145" s="179"/>
      <c r="DY145" s="179"/>
      <c r="DZ145" s="179"/>
      <c r="EA145" s="179"/>
      <c r="EB145" s="179"/>
      <c r="EC145" s="179"/>
      <c r="ED145" s="179"/>
      <c r="EE145" s="179"/>
      <c r="EF145" s="179"/>
      <c r="EG145" s="179"/>
      <c r="EH145" s="179"/>
      <c r="EI145" s="179"/>
      <c r="EJ145" s="179"/>
      <c r="EK145" s="179"/>
      <c r="EL145" s="179"/>
      <c r="EM145" s="179"/>
      <c r="EN145" s="179"/>
      <c r="EO145" s="179"/>
      <c r="EP145" s="179"/>
      <c r="EQ145" s="179"/>
      <c r="ER145" s="179"/>
    </row>
    <row r="146" ht="12.75" customHeight="1">
      <c r="A146" s="171"/>
      <c r="B146" s="172"/>
      <c r="C146" s="173"/>
      <c r="D146" s="171"/>
      <c r="E146" s="175"/>
      <c r="F146" s="172"/>
      <c r="G146" s="176"/>
      <c r="H146" s="172"/>
      <c r="I146" s="172"/>
      <c r="J146" s="172"/>
      <c r="K146" s="178"/>
      <c r="L146" s="172"/>
      <c r="M146" s="172"/>
      <c r="N146" s="172"/>
      <c r="O146" s="172"/>
      <c r="P146" s="172"/>
      <c r="Q146" s="172"/>
      <c r="R146" s="172"/>
      <c r="S146" s="172"/>
      <c r="T146" s="169"/>
      <c r="U146" s="169"/>
      <c r="V146" s="169"/>
      <c r="W146" s="179"/>
      <c r="X146" s="179"/>
      <c r="Y146" s="179"/>
      <c r="Z146" s="179"/>
      <c r="AA146" s="179"/>
      <c r="AB146" s="179"/>
      <c r="AC146" s="179"/>
      <c r="AD146" s="179"/>
      <c r="AE146" s="179"/>
      <c r="AF146" s="179"/>
      <c r="AG146" s="179"/>
      <c r="AH146" s="179"/>
      <c r="AI146" s="179"/>
      <c r="AJ146" s="179"/>
      <c r="AK146" s="179"/>
      <c r="AL146" s="179"/>
      <c r="AM146" s="179"/>
      <c r="AN146" s="179"/>
      <c r="AO146" s="179"/>
      <c r="AP146" s="179"/>
      <c r="AQ146" s="179"/>
      <c r="AR146" s="179"/>
      <c r="AS146" s="179"/>
      <c r="AT146" s="179"/>
      <c r="AU146" s="179"/>
      <c r="AV146" s="179"/>
      <c r="AW146" s="179"/>
      <c r="AX146" s="179"/>
      <c r="AY146" s="179"/>
      <c r="AZ146" s="179"/>
      <c r="BA146" s="179"/>
      <c r="BB146" s="179"/>
      <c r="BC146" s="179"/>
      <c r="BD146" s="179"/>
      <c r="BE146" s="179"/>
      <c r="BF146" s="179"/>
      <c r="BG146" s="179"/>
      <c r="BH146" s="179"/>
      <c r="BI146" s="179"/>
      <c r="BJ146" s="179"/>
      <c r="BK146" s="179"/>
      <c r="BL146" s="179"/>
      <c r="BM146" s="179"/>
      <c r="BN146" s="179"/>
      <c r="BO146" s="179"/>
      <c r="BP146" s="179"/>
      <c r="BQ146" s="179"/>
      <c r="BR146" s="179"/>
      <c r="BS146" s="179"/>
      <c r="BT146" s="179"/>
      <c r="BU146" s="179"/>
      <c r="BV146" s="179"/>
      <c r="BW146" s="179"/>
      <c r="BX146" s="179"/>
      <c r="BY146" s="179"/>
      <c r="BZ146" s="179"/>
      <c r="CA146" s="179"/>
      <c r="CB146" s="179"/>
      <c r="CC146" s="179"/>
      <c r="CD146" s="179"/>
      <c r="CE146" s="179"/>
      <c r="CF146" s="179"/>
      <c r="CG146" s="179"/>
      <c r="CH146" s="179"/>
      <c r="CI146" s="179"/>
      <c r="CJ146" s="179"/>
      <c r="CK146" s="179"/>
      <c r="CL146" s="179"/>
      <c r="CM146" s="179"/>
      <c r="CN146" s="179"/>
      <c r="CO146" s="179"/>
      <c r="CP146" s="179"/>
      <c r="CQ146" s="179"/>
      <c r="CR146" s="179"/>
      <c r="CS146" s="179"/>
      <c r="CT146" s="179"/>
      <c r="CU146" s="179"/>
      <c r="CV146" s="179"/>
      <c r="CW146" s="179"/>
      <c r="CX146" s="179"/>
      <c r="CY146" s="179"/>
      <c r="CZ146" s="179"/>
      <c r="DA146" s="179"/>
      <c r="DB146" s="179"/>
      <c r="DC146" s="179"/>
      <c r="DD146" s="179"/>
      <c r="DE146" s="179"/>
      <c r="DF146" s="179"/>
      <c r="DG146" s="179"/>
      <c r="DH146" s="179"/>
      <c r="DI146" s="179"/>
      <c r="DJ146" s="179"/>
      <c r="DK146" s="179"/>
      <c r="DL146" s="179"/>
      <c r="DM146" s="179"/>
      <c r="DN146" s="179"/>
      <c r="DO146" s="179"/>
      <c r="DP146" s="179"/>
      <c r="DQ146" s="179"/>
      <c r="DR146" s="179"/>
      <c r="DS146" s="179"/>
      <c r="DT146" s="179"/>
      <c r="DU146" s="179"/>
      <c r="DV146" s="179"/>
      <c r="DW146" s="179"/>
      <c r="DX146" s="179"/>
      <c r="DY146" s="179"/>
      <c r="DZ146" s="179"/>
      <c r="EA146" s="179"/>
      <c r="EB146" s="179"/>
      <c r="EC146" s="179"/>
      <c r="ED146" s="179"/>
      <c r="EE146" s="179"/>
      <c r="EF146" s="179"/>
      <c r="EG146" s="179"/>
      <c r="EH146" s="179"/>
      <c r="EI146" s="179"/>
      <c r="EJ146" s="179"/>
      <c r="EK146" s="179"/>
      <c r="EL146" s="179"/>
      <c r="EM146" s="179"/>
      <c r="EN146" s="179"/>
      <c r="EO146" s="179"/>
      <c r="EP146" s="179"/>
      <c r="EQ146" s="179"/>
      <c r="ER146" s="179"/>
    </row>
    <row r="147" ht="12.75" customHeight="1">
      <c r="A147" s="171"/>
      <c r="B147" s="172"/>
      <c r="C147" s="173"/>
      <c r="D147" s="171"/>
      <c r="E147" s="175"/>
      <c r="F147" s="172"/>
      <c r="G147" s="176"/>
      <c r="H147" s="172"/>
      <c r="I147" s="172"/>
      <c r="J147" s="172"/>
      <c r="K147" s="178"/>
      <c r="L147" s="172"/>
      <c r="M147" s="172"/>
      <c r="N147" s="172"/>
      <c r="O147" s="172"/>
      <c r="P147" s="172"/>
      <c r="Q147" s="172"/>
      <c r="R147" s="172"/>
      <c r="S147" s="172"/>
      <c r="T147" s="169"/>
      <c r="U147" s="169"/>
      <c r="V147" s="169"/>
      <c r="W147" s="179"/>
      <c r="X147" s="179"/>
      <c r="Y147" s="179"/>
      <c r="Z147" s="179"/>
      <c r="AA147" s="179"/>
      <c r="AB147" s="179"/>
      <c r="AC147" s="179"/>
      <c r="AD147" s="179"/>
      <c r="AE147" s="179"/>
      <c r="AF147" s="179"/>
      <c r="AG147" s="179"/>
      <c r="AH147" s="179"/>
      <c r="AI147" s="179"/>
      <c r="AJ147" s="179"/>
      <c r="AK147" s="179"/>
      <c r="AL147" s="179"/>
      <c r="AM147" s="179"/>
      <c r="AN147" s="179"/>
      <c r="AO147" s="179"/>
      <c r="AP147" s="179"/>
      <c r="AQ147" s="179"/>
      <c r="AR147" s="179"/>
      <c r="AS147" s="179"/>
      <c r="AT147" s="179"/>
      <c r="AU147" s="179"/>
      <c r="AV147" s="179"/>
      <c r="AW147" s="179"/>
      <c r="AX147" s="179"/>
      <c r="AY147" s="179"/>
      <c r="AZ147" s="179"/>
      <c r="BA147" s="179"/>
      <c r="BB147" s="179"/>
      <c r="BC147" s="179"/>
      <c r="BD147" s="179"/>
      <c r="BE147" s="179"/>
      <c r="BF147" s="179"/>
      <c r="BG147" s="179"/>
      <c r="BH147" s="179"/>
      <c r="BI147" s="179"/>
      <c r="BJ147" s="179"/>
      <c r="BK147" s="179"/>
      <c r="BL147" s="179"/>
      <c r="BM147" s="179"/>
      <c r="BN147" s="179"/>
      <c r="BO147" s="179"/>
      <c r="BP147" s="179"/>
      <c r="BQ147" s="179"/>
      <c r="BR147" s="179"/>
      <c r="BS147" s="179"/>
      <c r="BT147" s="179"/>
      <c r="BU147" s="179"/>
      <c r="BV147" s="179"/>
      <c r="BW147" s="179"/>
      <c r="BX147" s="179"/>
      <c r="BY147" s="179"/>
      <c r="BZ147" s="179"/>
      <c r="CA147" s="179"/>
      <c r="CB147" s="179"/>
      <c r="CC147" s="179"/>
      <c r="CD147" s="179"/>
      <c r="CE147" s="179"/>
      <c r="CF147" s="179"/>
      <c r="CG147" s="179"/>
      <c r="CH147" s="179"/>
      <c r="CI147" s="179"/>
      <c r="CJ147" s="179"/>
      <c r="CK147" s="179"/>
      <c r="CL147" s="179"/>
      <c r="CM147" s="179"/>
      <c r="CN147" s="179"/>
      <c r="CO147" s="179"/>
      <c r="CP147" s="179"/>
      <c r="CQ147" s="179"/>
      <c r="CR147" s="179"/>
      <c r="CS147" s="179"/>
      <c r="CT147" s="179"/>
      <c r="CU147" s="179"/>
      <c r="CV147" s="179"/>
      <c r="CW147" s="179"/>
      <c r="CX147" s="179"/>
      <c r="CY147" s="179"/>
      <c r="CZ147" s="179"/>
      <c r="DA147" s="179"/>
      <c r="DB147" s="179"/>
      <c r="DC147" s="179"/>
      <c r="DD147" s="179"/>
      <c r="DE147" s="179"/>
      <c r="DF147" s="179"/>
      <c r="DG147" s="179"/>
      <c r="DH147" s="179"/>
      <c r="DI147" s="179"/>
      <c r="DJ147" s="179"/>
      <c r="DK147" s="179"/>
      <c r="DL147" s="179"/>
      <c r="DM147" s="179"/>
      <c r="DN147" s="179"/>
      <c r="DO147" s="179"/>
      <c r="DP147" s="179"/>
      <c r="DQ147" s="179"/>
      <c r="DR147" s="179"/>
      <c r="DS147" s="179"/>
      <c r="DT147" s="179"/>
      <c r="DU147" s="179"/>
      <c r="DV147" s="179"/>
      <c r="DW147" s="179"/>
      <c r="DX147" s="179"/>
      <c r="DY147" s="179"/>
      <c r="DZ147" s="179"/>
      <c r="EA147" s="179"/>
      <c r="EB147" s="179"/>
      <c r="EC147" s="179"/>
      <c r="ED147" s="179"/>
      <c r="EE147" s="179"/>
      <c r="EF147" s="179"/>
      <c r="EG147" s="179"/>
      <c r="EH147" s="179"/>
      <c r="EI147" s="179"/>
      <c r="EJ147" s="179"/>
      <c r="EK147" s="179"/>
      <c r="EL147" s="179"/>
      <c r="EM147" s="179"/>
      <c r="EN147" s="179"/>
      <c r="EO147" s="179"/>
      <c r="EP147" s="179"/>
      <c r="EQ147" s="179"/>
      <c r="ER147" s="179"/>
    </row>
    <row r="148" ht="12.75" customHeight="1">
      <c r="A148" s="171"/>
      <c r="B148" s="172"/>
      <c r="C148" s="173"/>
      <c r="D148" s="171"/>
      <c r="E148" s="175"/>
      <c r="F148" s="172"/>
      <c r="G148" s="176"/>
      <c r="H148" s="172"/>
      <c r="I148" s="172"/>
      <c r="J148" s="172"/>
      <c r="K148" s="178"/>
      <c r="L148" s="172"/>
      <c r="M148" s="172"/>
      <c r="N148" s="172"/>
      <c r="O148" s="172"/>
      <c r="P148" s="172"/>
      <c r="Q148" s="172"/>
      <c r="R148" s="172"/>
      <c r="S148" s="172"/>
      <c r="T148" s="169"/>
      <c r="U148" s="169"/>
      <c r="V148" s="169"/>
      <c r="W148" s="179"/>
      <c r="X148" s="179"/>
      <c r="Y148" s="179"/>
      <c r="Z148" s="179"/>
      <c r="AA148" s="179"/>
      <c r="AB148" s="179"/>
      <c r="AC148" s="179"/>
      <c r="AD148" s="179"/>
      <c r="AE148" s="179"/>
      <c r="AF148" s="179"/>
      <c r="AG148" s="179"/>
      <c r="AH148" s="179"/>
      <c r="AI148" s="179"/>
      <c r="AJ148" s="179"/>
      <c r="AK148" s="179"/>
      <c r="AL148" s="179"/>
      <c r="AM148" s="179"/>
      <c r="AN148" s="179"/>
      <c r="AO148" s="179"/>
      <c r="AP148" s="179"/>
      <c r="AQ148" s="179"/>
      <c r="AR148" s="179"/>
      <c r="AS148" s="179"/>
      <c r="AT148" s="179"/>
      <c r="AU148" s="179"/>
      <c r="AV148" s="179"/>
      <c r="AW148" s="179"/>
      <c r="AX148" s="179"/>
      <c r="AY148" s="179"/>
      <c r="AZ148" s="179"/>
      <c r="BA148" s="179"/>
      <c r="BB148" s="179"/>
      <c r="BC148" s="179"/>
      <c r="BD148" s="179"/>
      <c r="BE148" s="179"/>
      <c r="BF148" s="179"/>
      <c r="BG148" s="179"/>
      <c r="BH148" s="179"/>
      <c r="BI148" s="179"/>
      <c r="BJ148" s="179"/>
      <c r="BK148" s="179"/>
      <c r="BL148" s="179"/>
      <c r="BM148" s="179"/>
      <c r="BN148" s="179"/>
      <c r="BO148" s="179"/>
      <c r="BP148" s="179"/>
      <c r="BQ148" s="179"/>
      <c r="BR148" s="179"/>
      <c r="BS148" s="179"/>
      <c r="BT148" s="179"/>
      <c r="BU148" s="179"/>
      <c r="BV148" s="179"/>
      <c r="BW148" s="179"/>
      <c r="BX148" s="179"/>
      <c r="BY148" s="179"/>
      <c r="BZ148" s="179"/>
      <c r="CA148" s="179"/>
      <c r="CB148" s="179"/>
      <c r="CC148" s="179"/>
      <c r="CD148" s="179"/>
      <c r="CE148" s="179"/>
      <c r="CF148" s="179"/>
      <c r="CG148" s="179"/>
      <c r="CH148" s="179"/>
      <c r="CI148" s="179"/>
      <c r="CJ148" s="179"/>
      <c r="CK148" s="179"/>
      <c r="CL148" s="179"/>
      <c r="CM148" s="179"/>
      <c r="CN148" s="179"/>
      <c r="CO148" s="179"/>
      <c r="CP148" s="179"/>
      <c r="CQ148" s="179"/>
      <c r="CR148" s="179"/>
      <c r="CS148" s="179"/>
      <c r="CT148" s="179"/>
      <c r="CU148" s="179"/>
      <c r="CV148" s="179"/>
      <c r="CW148" s="179"/>
      <c r="CX148" s="179"/>
      <c r="CY148" s="179"/>
      <c r="CZ148" s="179"/>
      <c r="DA148" s="179"/>
      <c r="DB148" s="179"/>
      <c r="DC148" s="179"/>
      <c r="DD148" s="179"/>
      <c r="DE148" s="179"/>
      <c r="DF148" s="179"/>
      <c r="DG148" s="179"/>
      <c r="DH148" s="179"/>
      <c r="DI148" s="179"/>
      <c r="DJ148" s="179"/>
      <c r="DK148" s="179"/>
      <c r="DL148" s="179"/>
      <c r="DM148" s="179"/>
      <c r="DN148" s="179"/>
      <c r="DO148" s="179"/>
      <c r="DP148" s="179"/>
      <c r="DQ148" s="179"/>
      <c r="DR148" s="179"/>
      <c r="DS148" s="179"/>
      <c r="DT148" s="179"/>
      <c r="DU148" s="179"/>
      <c r="DV148" s="179"/>
      <c r="DW148" s="179"/>
      <c r="DX148" s="179"/>
      <c r="DY148" s="179"/>
      <c r="DZ148" s="179"/>
      <c r="EA148" s="179"/>
      <c r="EB148" s="179"/>
      <c r="EC148" s="179"/>
      <c r="ED148" s="179"/>
      <c r="EE148" s="179"/>
      <c r="EF148" s="179"/>
      <c r="EG148" s="179"/>
      <c r="EH148" s="179"/>
      <c r="EI148" s="179"/>
      <c r="EJ148" s="179"/>
      <c r="EK148" s="179"/>
      <c r="EL148" s="179"/>
      <c r="EM148" s="179"/>
      <c r="EN148" s="179"/>
      <c r="EO148" s="179"/>
      <c r="EP148" s="179"/>
      <c r="EQ148" s="179"/>
      <c r="ER148" s="179"/>
    </row>
    <row r="149" ht="12.75" customHeight="1">
      <c r="A149" s="171"/>
      <c r="B149" s="172"/>
      <c r="C149" s="173"/>
      <c r="D149" s="171"/>
      <c r="E149" s="175"/>
      <c r="F149" s="172"/>
      <c r="G149" s="176"/>
      <c r="H149" s="172"/>
      <c r="I149" s="172"/>
      <c r="J149" s="172"/>
      <c r="K149" s="178"/>
      <c r="L149" s="172"/>
      <c r="M149" s="172"/>
      <c r="N149" s="172"/>
      <c r="O149" s="172"/>
      <c r="P149" s="172"/>
      <c r="Q149" s="172"/>
      <c r="R149" s="172"/>
      <c r="S149" s="172"/>
      <c r="T149" s="169"/>
      <c r="U149" s="169"/>
      <c r="V149" s="169"/>
      <c r="W149" s="179"/>
      <c r="X149" s="179"/>
      <c r="Y149" s="179"/>
      <c r="Z149" s="179"/>
      <c r="AA149" s="179"/>
      <c r="AB149" s="179"/>
      <c r="AC149" s="179"/>
      <c r="AD149" s="179"/>
      <c r="AE149" s="179"/>
      <c r="AF149" s="179"/>
      <c r="AG149" s="179"/>
      <c r="AH149" s="179"/>
      <c r="AI149" s="179"/>
      <c r="AJ149" s="179"/>
      <c r="AK149" s="179"/>
      <c r="AL149" s="179"/>
      <c r="AM149" s="179"/>
      <c r="AN149" s="179"/>
      <c r="AO149" s="179"/>
      <c r="AP149" s="179"/>
      <c r="AQ149" s="179"/>
      <c r="AR149" s="179"/>
      <c r="AS149" s="179"/>
      <c r="AT149" s="179"/>
      <c r="AU149" s="179"/>
      <c r="AV149" s="179"/>
      <c r="AW149" s="179"/>
      <c r="AX149" s="179"/>
      <c r="AY149" s="179"/>
      <c r="AZ149" s="179"/>
      <c r="BA149" s="179"/>
      <c r="BB149" s="179"/>
      <c r="BC149" s="179"/>
      <c r="BD149" s="179"/>
      <c r="BE149" s="179"/>
      <c r="BF149" s="179"/>
      <c r="BG149" s="179"/>
      <c r="BH149" s="179"/>
      <c r="BI149" s="179"/>
      <c r="BJ149" s="179"/>
      <c r="BK149" s="179"/>
      <c r="BL149" s="179"/>
      <c r="BM149" s="179"/>
      <c r="BN149" s="179"/>
      <c r="BO149" s="179"/>
      <c r="BP149" s="179"/>
      <c r="BQ149" s="179"/>
      <c r="BR149" s="179"/>
      <c r="BS149" s="179"/>
      <c r="BT149" s="179"/>
      <c r="BU149" s="179"/>
      <c r="BV149" s="179"/>
      <c r="BW149" s="179"/>
      <c r="BX149" s="179"/>
      <c r="BY149" s="179"/>
      <c r="BZ149" s="179"/>
      <c r="CA149" s="179"/>
      <c r="CB149" s="179"/>
      <c r="CC149" s="179"/>
      <c r="CD149" s="179"/>
      <c r="CE149" s="179"/>
      <c r="CF149" s="179"/>
      <c r="CG149" s="179"/>
      <c r="CH149" s="179"/>
      <c r="CI149" s="179"/>
      <c r="CJ149" s="179"/>
      <c r="CK149" s="179"/>
      <c r="CL149" s="179"/>
      <c r="CM149" s="179"/>
      <c r="CN149" s="179"/>
      <c r="CO149" s="179"/>
      <c r="CP149" s="179"/>
      <c r="CQ149" s="179"/>
      <c r="CR149" s="179"/>
      <c r="CS149" s="179"/>
      <c r="CT149" s="179"/>
      <c r="CU149" s="179"/>
      <c r="CV149" s="179"/>
      <c r="CW149" s="179"/>
      <c r="CX149" s="179"/>
      <c r="CY149" s="179"/>
      <c r="CZ149" s="179"/>
      <c r="DA149" s="179"/>
      <c r="DB149" s="179"/>
      <c r="DC149" s="179"/>
      <c r="DD149" s="179"/>
      <c r="DE149" s="179"/>
      <c r="DF149" s="179"/>
      <c r="DG149" s="179"/>
      <c r="DH149" s="179"/>
      <c r="DI149" s="179"/>
      <c r="DJ149" s="179"/>
      <c r="DK149" s="179"/>
      <c r="DL149" s="179"/>
      <c r="DM149" s="179"/>
      <c r="DN149" s="179"/>
      <c r="DO149" s="179"/>
      <c r="DP149" s="179"/>
      <c r="DQ149" s="179"/>
      <c r="DR149" s="179"/>
      <c r="DS149" s="179"/>
      <c r="DT149" s="179"/>
      <c r="DU149" s="179"/>
      <c r="DV149" s="179"/>
      <c r="DW149" s="179"/>
      <c r="DX149" s="179"/>
      <c r="DY149" s="179"/>
      <c r="DZ149" s="179"/>
      <c r="EA149" s="179"/>
      <c r="EB149" s="179"/>
      <c r="EC149" s="179"/>
      <c r="ED149" s="179"/>
      <c r="EE149" s="179"/>
      <c r="EF149" s="179"/>
      <c r="EG149" s="179"/>
      <c r="EH149" s="179"/>
      <c r="EI149" s="179"/>
      <c r="EJ149" s="179"/>
      <c r="EK149" s="179"/>
      <c r="EL149" s="179"/>
      <c r="EM149" s="179"/>
      <c r="EN149" s="179"/>
      <c r="EO149" s="179"/>
      <c r="EP149" s="179"/>
      <c r="EQ149" s="179"/>
      <c r="ER149" s="179"/>
    </row>
    <row r="150" ht="12.75" customHeight="1">
      <c r="A150" s="171"/>
      <c r="B150" s="172"/>
      <c r="C150" s="173"/>
      <c r="D150" s="171"/>
      <c r="E150" s="175"/>
      <c r="F150" s="172"/>
      <c r="G150" s="176"/>
      <c r="H150" s="172"/>
      <c r="I150" s="172"/>
      <c r="J150" s="172"/>
      <c r="K150" s="178"/>
      <c r="L150" s="172"/>
      <c r="M150" s="172"/>
      <c r="N150" s="172"/>
      <c r="O150" s="172"/>
      <c r="P150" s="172"/>
      <c r="Q150" s="172"/>
      <c r="R150" s="172"/>
      <c r="S150" s="172"/>
      <c r="T150" s="169"/>
      <c r="U150" s="169"/>
      <c r="V150" s="169"/>
      <c r="W150" s="179"/>
      <c r="X150" s="179"/>
      <c r="Y150" s="179"/>
      <c r="Z150" s="179"/>
      <c r="AA150" s="179"/>
      <c r="AB150" s="179"/>
      <c r="AC150" s="179"/>
      <c r="AD150" s="179"/>
      <c r="AE150" s="179"/>
      <c r="AF150" s="179"/>
      <c r="AG150" s="179"/>
      <c r="AH150" s="179"/>
      <c r="AI150" s="179"/>
      <c r="AJ150" s="179"/>
      <c r="AK150" s="179"/>
      <c r="AL150" s="179"/>
      <c r="AM150" s="179"/>
      <c r="AN150" s="179"/>
      <c r="AO150" s="179"/>
      <c r="AP150" s="179"/>
      <c r="AQ150" s="179"/>
      <c r="AR150" s="179"/>
      <c r="AS150" s="179"/>
      <c r="AT150" s="179"/>
      <c r="AU150" s="179"/>
      <c r="AV150" s="179"/>
      <c r="AW150" s="179"/>
      <c r="AX150" s="179"/>
      <c r="AY150" s="179"/>
      <c r="AZ150" s="179"/>
      <c r="BA150" s="179"/>
      <c r="BB150" s="179"/>
      <c r="BC150" s="179"/>
      <c r="BD150" s="179"/>
      <c r="BE150" s="179"/>
      <c r="BF150" s="179"/>
      <c r="BG150" s="179"/>
      <c r="BH150" s="179"/>
      <c r="BI150" s="179"/>
      <c r="BJ150" s="179"/>
      <c r="BK150" s="179"/>
      <c r="BL150" s="179"/>
      <c r="BM150" s="179"/>
      <c r="BN150" s="179"/>
      <c r="BO150" s="179"/>
      <c r="BP150" s="179"/>
      <c r="BQ150" s="179"/>
      <c r="BR150" s="179"/>
      <c r="BS150" s="179"/>
      <c r="BT150" s="179"/>
      <c r="BU150" s="179"/>
      <c r="BV150" s="179"/>
      <c r="BW150" s="179"/>
      <c r="BX150" s="179"/>
      <c r="BY150" s="179"/>
      <c r="BZ150" s="179"/>
      <c r="CA150" s="179"/>
      <c r="CB150" s="179"/>
      <c r="CC150" s="179"/>
      <c r="CD150" s="179"/>
      <c r="CE150" s="179"/>
      <c r="CF150" s="179"/>
      <c r="CG150" s="179"/>
      <c r="CH150" s="179"/>
      <c r="CI150" s="179"/>
      <c r="CJ150" s="179"/>
      <c r="CK150" s="179"/>
      <c r="CL150" s="179"/>
      <c r="CM150" s="179"/>
      <c r="CN150" s="179"/>
      <c r="CO150" s="179"/>
      <c r="CP150" s="179"/>
      <c r="CQ150" s="179"/>
      <c r="CR150" s="179"/>
      <c r="CS150" s="179"/>
      <c r="CT150" s="179"/>
      <c r="CU150" s="179"/>
      <c r="CV150" s="179"/>
      <c r="CW150" s="179"/>
      <c r="CX150" s="179"/>
      <c r="CY150" s="179"/>
      <c r="CZ150" s="179"/>
      <c r="DA150" s="179"/>
      <c r="DB150" s="179"/>
      <c r="DC150" s="179"/>
      <c r="DD150" s="179"/>
      <c r="DE150" s="179"/>
      <c r="DF150" s="179"/>
      <c r="DG150" s="179"/>
      <c r="DH150" s="179"/>
      <c r="DI150" s="179"/>
      <c r="DJ150" s="179"/>
      <c r="DK150" s="179"/>
      <c r="DL150" s="179"/>
      <c r="DM150" s="179"/>
      <c r="DN150" s="179"/>
      <c r="DO150" s="179"/>
      <c r="DP150" s="179"/>
      <c r="DQ150" s="179"/>
      <c r="DR150" s="179"/>
      <c r="DS150" s="179"/>
      <c r="DT150" s="179"/>
      <c r="DU150" s="179"/>
      <c r="DV150" s="179"/>
      <c r="DW150" s="179"/>
      <c r="DX150" s="179"/>
      <c r="DY150" s="179"/>
      <c r="DZ150" s="179"/>
      <c r="EA150" s="179"/>
      <c r="EB150" s="179"/>
      <c r="EC150" s="179"/>
      <c r="ED150" s="179"/>
      <c r="EE150" s="179"/>
      <c r="EF150" s="179"/>
      <c r="EG150" s="179"/>
      <c r="EH150" s="179"/>
      <c r="EI150" s="179"/>
      <c r="EJ150" s="179"/>
      <c r="EK150" s="179"/>
      <c r="EL150" s="179"/>
      <c r="EM150" s="179"/>
      <c r="EN150" s="179"/>
      <c r="EO150" s="179"/>
      <c r="EP150" s="179"/>
      <c r="EQ150" s="179"/>
      <c r="ER150" s="179"/>
    </row>
    <row r="151" ht="12.75" customHeight="1">
      <c r="A151" s="171"/>
      <c r="B151" s="172"/>
      <c r="C151" s="173"/>
      <c r="D151" s="171"/>
      <c r="E151" s="175"/>
      <c r="F151" s="172"/>
      <c r="G151" s="176"/>
      <c r="H151" s="172"/>
      <c r="I151" s="172"/>
      <c r="J151" s="172"/>
      <c r="K151" s="178"/>
      <c r="L151" s="172"/>
      <c r="M151" s="172"/>
      <c r="N151" s="172"/>
      <c r="O151" s="172"/>
      <c r="P151" s="172"/>
      <c r="Q151" s="172"/>
      <c r="R151" s="172"/>
      <c r="S151" s="172"/>
      <c r="T151" s="169"/>
      <c r="U151" s="169"/>
      <c r="V151" s="169"/>
      <c r="W151" s="179"/>
      <c r="X151" s="179"/>
      <c r="Y151" s="179"/>
      <c r="Z151" s="179"/>
      <c r="AA151" s="179"/>
      <c r="AB151" s="179"/>
      <c r="AC151" s="179"/>
      <c r="AD151" s="179"/>
      <c r="AE151" s="179"/>
      <c r="AF151" s="179"/>
      <c r="AG151" s="179"/>
      <c r="AH151" s="179"/>
      <c r="AI151" s="179"/>
      <c r="AJ151" s="179"/>
      <c r="AK151" s="179"/>
      <c r="AL151" s="179"/>
      <c r="AM151" s="179"/>
      <c r="AN151" s="179"/>
      <c r="AO151" s="179"/>
      <c r="AP151" s="179"/>
      <c r="AQ151" s="179"/>
      <c r="AR151" s="179"/>
      <c r="AS151" s="179"/>
      <c r="AT151" s="179"/>
      <c r="AU151" s="179"/>
      <c r="AV151" s="179"/>
      <c r="AW151" s="179"/>
      <c r="AX151" s="179"/>
      <c r="AY151" s="179"/>
      <c r="AZ151" s="179"/>
      <c r="BA151" s="179"/>
      <c r="BB151" s="179"/>
      <c r="BC151" s="179"/>
      <c r="BD151" s="179"/>
      <c r="BE151" s="179"/>
      <c r="BF151" s="179"/>
      <c r="BG151" s="179"/>
      <c r="BH151" s="179"/>
      <c r="BI151" s="179"/>
      <c r="BJ151" s="179"/>
      <c r="BK151" s="179"/>
      <c r="BL151" s="179"/>
      <c r="BM151" s="179"/>
      <c r="BN151" s="179"/>
      <c r="BO151" s="179"/>
      <c r="BP151" s="179"/>
      <c r="BQ151" s="179"/>
      <c r="BR151" s="179"/>
      <c r="BS151" s="179"/>
      <c r="BT151" s="179"/>
      <c r="BU151" s="179"/>
      <c r="BV151" s="179"/>
      <c r="BW151" s="179"/>
      <c r="BX151" s="179"/>
      <c r="BY151" s="179"/>
      <c r="BZ151" s="179"/>
      <c r="CA151" s="179"/>
      <c r="CB151" s="179"/>
      <c r="CC151" s="179"/>
      <c r="CD151" s="179"/>
      <c r="CE151" s="179"/>
      <c r="CF151" s="179"/>
      <c r="CG151" s="179"/>
      <c r="CH151" s="179"/>
      <c r="CI151" s="179"/>
      <c r="CJ151" s="179"/>
      <c r="CK151" s="179"/>
      <c r="CL151" s="179"/>
      <c r="CM151" s="179"/>
      <c r="CN151" s="179"/>
      <c r="CO151" s="179"/>
      <c r="CP151" s="179"/>
      <c r="CQ151" s="179"/>
      <c r="CR151" s="179"/>
      <c r="CS151" s="179"/>
      <c r="CT151" s="179"/>
      <c r="CU151" s="179"/>
      <c r="CV151" s="179"/>
      <c r="CW151" s="179"/>
      <c r="CX151" s="179"/>
      <c r="CY151" s="179"/>
      <c r="CZ151" s="179"/>
      <c r="DA151" s="179"/>
      <c r="DB151" s="179"/>
      <c r="DC151" s="179"/>
      <c r="DD151" s="179"/>
      <c r="DE151" s="179"/>
      <c r="DF151" s="179"/>
      <c r="DG151" s="179"/>
      <c r="DH151" s="179"/>
      <c r="DI151" s="179"/>
      <c r="DJ151" s="179"/>
      <c r="DK151" s="179"/>
      <c r="DL151" s="179"/>
      <c r="DM151" s="179"/>
      <c r="DN151" s="179"/>
      <c r="DO151" s="179"/>
      <c r="DP151" s="179"/>
      <c r="DQ151" s="179"/>
      <c r="DR151" s="179"/>
      <c r="DS151" s="179"/>
      <c r="DT151" s="179"/>
      <c r="DU151" s="179"/>
      <c r="DV151" s="179"/>
      <c r="DW151" s="179"/>
      <c r="DX151" s="179"/>
      <c r="DY151" s="179"/>
      <c r="DZ151" s="179"/>
      <c r="EA151" s="179"/>
      <c r="EB151" s="179"/>
      <c r="EC151" s="179"/>
      <c r="ED151" s="179"/>
      <c r="EE151" s="179"/>
      <c r="EF151" s="179"/>
      <c r="EG151" s="179"/>
      <c r="EH151" s="179"/>
      <c r="EI151" s="179"/>
      <c r="EJ151" s="179"/>
      <c r="EK151" s="179"/>
      <c r="EL151" s="179"/>
      <c r="EM151" s="179"/>
      <c r="EN151" s="179"/>
      <c r="EO151" s="179"/>
      <c r="EP151" s="179"/>
      <c r="EQ151" s="179"/>
      <c r="ER151" s="179"/>
    </row>
    <row r="152" ht="12.75" customHeight="1">
      <c r="A152" s="171"/>
      <c r="B152" s="172"/>
      <c r="C152" s="173"/>
      <c r="D152" s="171"/>
      <c r="E152" s="175"/>
      <c r="F152" s="172"/>
      <c r="G152" s="176"/>
      <c r="H152" s="172"/>
      <c r="I152" s="172"/>
      <c r="J152" s="172"/>
      <c r="K152" s="178"/>
      <c r="L152" s="172"/>
      <c r="M152" s="172"/>
      <c r="N152" s="172"/>
      <c r="O152" s="172"/>
      <c r="P152" s="172"/>
      <c r="Q152" s="172"/>
      <c r="R152" s="172"/>
      <c r="S152" s="172"/>
      <c r="T152" s="169"/>
      <c r="U152" s="169"/>
      <c r="V152" s="169"/>
      <c r="W152" s="179"/>
      <c r="X152" s="179"/>
      <c r="Y152" s="179"/>
      <c r="Z152" s="179"/>
      <c r="AA152" s="179"/>
      <c r="AB152" s="179"/>
      <c r="AC152" s="179"/>
      <c r="AD152" s="179"/>
      <c r="AE152" s="179"/>
      <c r="AF152" s="179"/>
      <c r="AG152" s="179"/>
      <c r="AH152" s="179"/>
      <c r="AI152" s="179"/>
      <c r="AJ152" s="179"/>
      <c r="AK152" s="179"/>
      <c r="AL152" s="179"/>
      <c r="AM152" s="179"/>
      <c r="AN152" s="179"/>
      <c r="AO152" s="179"/>
      <c r="AP152" s="179"/>
      <c r="AQ152" s="179"/>
      <c r="AR152" s="179"/>
      <c r="AS152" s="179"/>
      <c r="AT152" s="179"/>
      <c r="AU152" s="179"/>
      <c r="AV152" s="179"/>
      <c r="AW152" s="179"/>
      <c r="AX152" s="179"/>
      <c r="AY152" s="179"/>
      <c r="AZ152" s="179"/>
      <c r="BA152" s="179"/>
      <c r="BB152" s="179"/>
      <c r="BC152" s="179"/>
      <c r="BD152" s="179"/>
      <c r="BE152" s="179"/>
      <c r="BF152" s="179"/>
      <c r="BG152" s="179"/>
      <c r="BH152" s="179"/>
      <c r="BI152" s="179"/>
      <c r="BJ152" s="179"/>
      <c r="BK152" s="179"/>
      <c r="BL152" s="179"/>
      <c r="BM152" s="179"/>
      <c r="BN152" s="179"/>
      <c r="BO152" s="179"/>
      <c r="BP152" s="179"/>
      <c r="BQ152" s="179"/>
      <c r="BR152" s="179"/>
      <c r="BS152" s="179"/>
      <c r="BT152" s="179"/>
      <c r="BU152" s="179"/>
      <c r="BV152" s="179"/>
      <c r="BW152" s="179"/>
      <c r="BX152" s="179"/>
      <c r="BY152" s="179"/>
      <c r="BZ152" s="179"/>
      <c r="CA152" s="179"/>
      <c r="CB152" s="179"/>
      <c r="CC152" s="179"/>
      <c r="CD152" s="179"/>
      <c r="CE152" s="179"/>
      <c r="CF152" s="179"/>
      <c r="CG152" s="179"/>
      <c r="CH152" s="179"/>
      <c r="CI152" s="179"/>
      <c r="CJ152" s="179"/>
      <c r="CK152" s="179"/>
      <c r="CL152" s="179"/>
      <c r="CM152" s="179"/>
      <c r="CN152" s="179"/>
      <c r="CO152" s="179"/>
      <c r="CP152" s="179"/>
      <c r="CQ152" s="179"/>
      <c r="CR152" s="179"/>
      <c r="CS152" s="179"/>
      <c r="CT152" s="179"/>
      <c r="CU152" s="179"/>
      <c r="CV152" s="179"/>
      <c r="CW152" s="179"/>
      <c r="CX152" s="179"/>
      <c r="CY152" s="179"/>
      <c r="CZ152" s="179"/>
      <c r="DA152" s="179"/>
      <c r="DB152" s="179"/>
      <c r="DC152" s="179"/>
      <c r="DD152" s="179"/>
      <c r="DE152" s="179"/>
      <c r="DF152" s="179"/>
      <c r="DG152" s="179"/>
      <c r="DH152" s="179"/>
      <c r="DI152" s="179"/>
      <c r="DJ152" s="179"/>
      <c r="DK152" s="179"/>
      <c r="DL152" s="179"/>
      <c r="DM152" s="179"/>
      <c r="DN152" s="179"/>
      <c r="DO152" s="179"/>
      <c r="DP152" s="179"/>
      <c r="DQ152" s="179"/>
      <c r="DR152" s="179"/>
      <c r="DS152" s="179"/>
      <c r="DT152" s="179"/>
      <c r="DU152" s="179"/>
      <c r="DV152" s="179"/>
      <c r="DW152" s="179"/>
      <c r="DX152" s="179"/>
      <c r="DY152" s="179"/>
      <c r="DZ152" s="179"/>
      <c r="EA152" s="179"/>
      <c r="EB152" s="179"/>
      <c r="EC152" s="179"/>
      <c r="ED152" s="179"/>
      <c r="EE152" s="179"/>
      <c r="EF152" s="179"/>
      <c r="EG152" s="179"/>
      <c r="EH152" s="179"/>
      <c r="EI152" s="179"/>
      <c r="EJ152" s="179"/>
      <c r="EK152" s="179"/>
      <c r="EL152" s="179"/>
      <c r="EM152" s="179"/>
      <c r="EN152" s="179"/>
      <c r="EO152" s="179"/>
      <c r="EP152" s="179"/>
      <c r="EQ152" s="179"/>
      <c r="ER152" s="179"/>
    </row>
    <row r="153" ht="12.75" customHeight="1">
      <c r="A153" s="171"/>
      <c r="B153" s="172"/>
      <c r="C153" s="173"/>
      <c r="D153" s="171"/>
      <c r="E153" s="175"/>
      <c r="F153" s="172"/>
      <c r="G153" s="176"/>
      <c r="H153" s="172"/>
      <c r="I153" s="172"/>
      <c r="J153" s="172"/>
      <c r="K153" s="178"/>
      <c r="L153" s="172"/>
      <c r="M153" s="172"/>
      <c r="N153" s="172"/>
      <c r="O153" s="172"/>
      <c r="P153" s="172"/>
      <c r="Q153" s="172"/>
      <c r="R153" s="172"/>
      <c r="S153" s="172"/>
      <c r="T153" s="169"/>
      <c r="U153" s="169"/>
      <c r="V153" s="169"/>
      <c r="W153" s="179"/>
      <c r="X153" s="179"/>
      <c r="Y153" s="179"/>
      <c r="Z153" s="179"/>
      <c r="AA153" s="179"/>
      <c r="AB153" s="179"/>
      <c r="AC153" s="179"/>
      <c r="AD153" s="179"/>
      <c r="AE153" s="179"/>
      <c r="AF153" s="179"/>
      <c r="AG153" s="179"/>
      <c r="AH153" s="179"/>
      <c r="AI153" s="179"/>
      <c r="AJ153" s="179"/>
      <c r="AK153" s="179"/>
      <c r="AL153" s="179"/>
      <c r="AM153" s="179"/>
      <c r="AN153" s="179"/>
      <c r="AO153" s="179"/>
      <c r="AP153" s="179"/>
      <c r="AQ153" s="179"/>
      <c r="AR153" s="179"/>
      <c r="AS153" s="179"/>
      <c r="AT153" s="179"/>
      <c r="AU153" s="179"/>
      <c r="AV153" s="179"/>
      <c r="AW153" s="179"/>
      <c r="AX153" s="179"/>
      <c r="AY153" s="179"/>
      <c r="AZ153" s="179"/>
      <c r="BA153" s="179"/>
      <c r="BB153" s="179"/>
      <c r="BC153" s="179"/>
      <c r="BD153" s="179"/>
      <c r="BE153" s="179"/>
      <c r="BF153" s="179"/>
      <c r="BG153" s="179"/>
      <c r="BH153" s="179"/>
      <c r="BI153" s="179"/>
      <c r="BJ153" s="179"/>
      <c r="BK153" s="179"/>
      <c r="BL153" s="179"/>
      <c r="BM153" s="179"/>
      <c r="BN153" s="179"/>
      <c r="BO153" s="179"/>
      <c r="BP153" s="179"/>
      <c r="BQ153" s="179"/>
      <c r="BR153" s="179"/>
      <c r="BS153" s="179"/>
      <c r="BT153" s="179"/>
      <c r="BU153" s="179"/>
      <c r="BV153" s="179"/>
      <c r="BW153" s="179"/>
      <c r="BX153" s="179"/>
      <c r="BY153" s="179"/>
      <c r="BZ153" s="179"/>
      <c r="CA153" s="179"/>
      <c r="CB153" s="179"/>
      <c r="CC153" s="179"/>
      <c r="CD153" s="179"/>
      <c r="CE153" s="179"/>
      <c r="CF153" s="179"/>
      <c r="CG153" s="179"/>
      <c r="CH153" s="179"/>
      <c r="CI153" s="179"/>
      <c r="CJ153" s="179"/>
      <c r="CK153" s="179"/>
      <c r="CL153" s="179"/>
      <c r="CM153" s="179"/>
      <c r="CN153" s="179"/>
      <c r="CO153" s="179"/>
      <c r="CP153" s="179"/>
      <c r="CQ153" s="179"/>
      <c r="CR153" s="179"/>
      <c r="CS153" s="179"/>
      <c r="CT153" s="179"/>
      <c r="CU153" s="179"/>
      <c r="CV153" s="179"/>
      <c r="CW153" s="179"/>
      <c r="CX153" s="179"/>
      <c r="CY153" s="179"/>
      <c r="CZ153" s="179"/>
      <c r="DA153" s="179"/>
      <c r="DB153" s="179"/>
      <c r="DC153" s="179"/>
      <c r="DD153" s="179"/>
      <c r="DE153" s="179"/>
      <c r="DF153" s="179"/>
      <c r="DG153" s="179"/>
      <c r="DH153" s="179"/>
      <c r="DI153" s="179"/>
      <c r="DJ153" s="179"/>
      <c r="DK153" s="179"/>
      <c r="DL153" s="179"/>
      <c r="DM153" s="179"/>
      <c r="DN153" s="179"/>
      <c r="DO153" s="179"/>
      <c r="DP153" s="179"/>
      <c r="DQ153" s="179"/>
      <c r="DR153" s="179"/>
      <c r="DS153" s="179"/>
      <c r="DT153" s="179"/>
      <c r="DU153" s="179"/>
      <c r="DV153" s="179"/>
      <c r="DW153" s="179"/>
      <c r="DX153" s="179"/>
      <c r="DY153" s="179"/>
      <c r="DZ153" s="179"/>
      <c r="EA153" s="179"/>
      <c r="EB153" s="179"/>
      <c r="EC153" s="179"/>
      <c r="ED153" s="179"/>
      <c r="EE153" s="179"/>
      <c r="EF153" s="179"/>
      <c r="EG153" s="179"/>
      <c r="EH153" s="179"/>
      <c r="EI153" s="179"/>
      <c r="EJ153" s="179"/>
      <c r="EK153" s="179"/>
      <c r="EL153" s="179"/>
      <c r="EM153" s="179"/>
      <c r="EN153" s="179"/>
      <c r="EO153" s="179"/>
      <c r="EP153" s="179"/>
      <c r="EQ153" s="179"/>
      <c r="ER153" s="179"/>
    </row>
    <row r="154" ht="12.75" customHeight="1">
      <c r="A154" s="171"/>
      <c r="B154" s="172"/>
      <c r="C154" s="173"/>
      <c r="D154" s="171"/>
      <c r="E154" s="175"/>
      <c r="F154" s="172"/>
      <c r="G154" s="176"/>
      <c r="H154" s="172"/>
      <c r="I154" s="172"/>
      <c r="J154" s="172"/>
      <c r="K154" s="178"/>
      <c r="L154" s="172"/>
      <c r="M154" s="172"/>
      <c r="N154" s="172"/>
      <c r="O154" s="172"/>
      <c r="P154" s="172"/>
      <c r="Q154" s="172"/>
      <c r="R154" s="172"/>
      <c r="S154" s="172"/>
      <c r="T154" s="169"/>
      <c r="U154" s="169"/>
      <c r="V154" s="169"/>
      <c r="W154" s="179"/>
      <c r="X154" s="179"/>
      <c r="Y154" s="179"/>
      <c r="Z154" s="179"/>
      <c r="AA154" s="179"/>
      <c r="AB154" s="179"/>
      <c r="AC154" s="179"/>
      <c r="AD154" s="179"/>
      <c r="AE154" s="179"/>
      <c r="AF154" s="179"/>
      <c r="AG154" s="179"/>
      <c r="AH154" s="179"/>
      <c r="AI154" s="179"/>
      <c r="AJ154" s="179"/>
      <c r="AK154" s="179"/>
      <c r="AL154" s="179"/>
      <c r="AM154" s="179"/>
      <c r="AN154" s="179"/>
      <c r="AO154" s="179"/>
      <c r="AP154" s="179"/>
      <c r="AQ154" s="179"/>
      <c r="AR154" s="179"/>
      <c r="AS154" s="179"/>
      <c r="AT154" s="179"/>
      <c r="AU154" s="179"/>
      <c r="AV154" s="179"/>
      <c r="AW154" s="179"/>
      <c r="AX154" s="179"/>
      <c r="AY154" s="179"/>
      <c r="AZ154" s="179"/>
      <c r="BA154" s="179"/>
      <c r="BB154" s="179"/>
      <c r="BC154" s="179"/>
      <c r="BD154" s="179"/>
      <c r="BE154" s="179"/>
      <c r="BF154" s="179"/>
      <c r="BG154" s="179"/>
      <c r="BH154" s="179"/>
      <c r="BI154" s="179"/>
      <c r="BJ154" s="179"/>
      <c r="BK154" s="179"/>
      <c r="BL154" s="179"/>
      <c r="BM154" s="179"/>
      <c r="BN154" s="179"/>
      <c r="BO154" s="179"/>
      <c r="BP154" s="179"/>
      <c r="BQ154" s="179"/>
      <c r="BR154" s="179"/>
      <c r="BS154" s="179"/>
      <c r="BT154" s="179"/>
      <c r="BU154" s="179"/>
      <c r="BV154" s="179"/>
      <c r="BW154" s="179"/>
      <c r="BX154" s="179"/>
      <c r="BY154" s="179"/>
      <c r="BZ154" s="179"/>
      <c r="CA154" s="179"/>
      <c r="CB154" s="179"/>
      <c r="CC154" s="179"/>
      <c r="CD154" s="179"/>
      <c r="CE154" s="179"/>
      <c r="CF154" s="179"/>
      <c r="CG154" s="179"/>
      <c r="CH154" s="179"/>
      <c r="CI154" s="179"/>
      <c r="CJ154" s="179"/>
      <c r="CK154" s="179"/>
      <c r="CL154" s="179"/>
      <c r="CM154" s="179"/>
      <c r="CN154" s="179"/>
      <c r="CO154" s="179"/>
      <c r="CP154" s="179"/>
      <c r="CQ154" s="179"/>
      <c r="CR154" s="179"/>
      <c r="CS154" s="179"/>
      <c r="CT154" s="179"/>
      <c r="CU154" s="179"/>
      <c r="CV154" s="179"/>
      <c r="CW154" s="179"/>
      <c r="CX154" s="179"/>
      <c r="CY154" s="179"/>
      <c r="CZ154" s="179"/>
      <c r="DA154" s="179"/>
      <c r="DB154" s="179"/>
      <c r="DC154" s="179"/>
      <c r="DD154" s="179"/>
      <c r="DE154" s="179"/>
      <c r="DF154" s="179"/>
      <c r="DG154" s="179"/>
      <c r="DH154" s="179"/>
      <c r="DI154" s="179"/>
      <c r="DJ154" s="179"/>
      <c r="DK154" s="179"/>
      <c r="DL154" s="179"/>
      <c r="DM154" s="179"/>
      <c r="DN154" s="179"/>
      <c r="DO154" s="179"/>
      <c r="DP154" s="179"/>
      <c r="DQ154" s="179"/>
      <c r="DR154" s="179"/>
      <c r="DS154" s="179"/>
      <c r="DT154" s="179"/>
      <c r="DU154" s="179"/>
      <c r="DV154" s="179"/>
      <c r="DW154" s="179"/>
      <c r="DX154" s="179"/>
      <c r="DY154" s="179"/>
      <c r="DZ154" s="179"/>
      <c r="EA154" s="179"/>
      <c r="EB154" s="179"/>
      <c r="EC154" s="179"/>
      <c r="ED154" s="179"/>
      <c r="EE154" s="179"/>
      <c r="EF154" s="179"/>
      <c r="EG154" s="179"/>
      <c r="EH154" s="179"/>
      <c r="EI154" s="179"/>
      <c r="EJ154" s="179"/>
      <c r="EK154" s="179"/>
      <c r="EL154" s="179"/>
      <c r="EM154" s="179"/>
      <c r="EN154" s="179"/>
      <c r="EO154" s="179"/>
      <c r="EP154" s="179"/>
      <c r="EQ154" s="179"/>
      <c r="ER154" s="179"/>
    </row>
    <row r="155" ht="12.75" customHeight="1">
      <c r="A155" s="171"/>
      <c r="B155" s="172"/>
      <c r="C155" s="173"/>
      <c r="D155" s="171"/>
      <c r="E155" s="175"/>
      <c r="F155" s="172"/>
      <c r="G155" s="176"/>
      <c r="H155" s="172"/>
      <c r="I155" s="172"/>
      <c r="J155" s="172"/>
      <c r="K155" s="178"/>
      <c r="L155" s="172"/>
      <c r="M155" s="172"/>
      <c r="N155" s="172"/>
      <c r="O155" s="172"/>
      <c r="P155" s="172"/>
      <c r="Q155" s="172"/>
      <c r="R155" s="172"/>
      <c r="S155" s="172"/>
      <c r="T155" s="169"/>
      <c r="U155" s="169"/>
      <c r="V155" s="169"/>
      <c r="W155" s="179"/>
      <c r="X155" s="179"/>
      <c r="Y155" s="179"/>
      <c r="Z155" s="179"/>
      <c r="AA155" s="179"/>
      <c r="AB155" s="179"/>
      <c r="AC155" s="179"/>
      <c r="AD155" s="179"/>
      <c r="AE155" s="179"/>
      <c r="AF155" s="179"/>
      <c r="AG155" s="179"/>
      <c r="AH155" s="179"/>
      <c r="AI155" s="179"/>
      <c r="AJ155" s="179"/>
      <c r="AK155" s="179"/>
      <c r="AL155" s="179"/>
      <c r="AM155" s="179"/>
      <c r="AN155" s="179"/>
      <c r="AO155" s="179"/>
      <c r="AP155" s="179"/>
      <c r="AQ155" s="179"/>
      <c r="AR155" s="179"/>
      <c r="AS155" s="179"/>
      <c r="AT155" s="179"/>
      <c r="AU155" s="179"/>
      <c r="AV155" s="179"/>
      <c r="AW155" s="179"/>
      <c r="AX155" s="179"/>
      <c r="AY155" s="179"/>
      <c r="AZ155" s="179"/>
      <c r="BA155" s="179"/>
      <c r="BB155" s="179"/>
      <c r="BC155" s="179"/>
      <c r="BD155" s="179"/>
      <c r="BE155" s="179"/>
      <c r="BF155" s="179"/>
      <c r="BG155" s="179"/>
      <c r="BH155" s="179"/>
      <c r="BI155" s="179"/>
      <c r="BJ155" s="179"/>
      <c r="BK155" s="179"/>
      <c r="BL155" s="179"/>
      <c r="BM155" s="179"/>
      <c r="BN155" s="179"/>
      <c r="BO155" s="179"/>
      <c r="BP155" s="179"/>
      <c r="BQ155" s="179"/>
      <c r="BR155" s="179"/>
      <c r="BS155" s="179"/>
      <c r="BT155" s="179"/>
      <c r="BU155" s="179"/>
      <c r="BV155" s="179"/>
      <c r="BW155" s="179"/>
      <c r="BX155" s="179"/>
      <c r="BY155" s="179"/>
      <c r="BZ155" s="179"/>
      <c r="CA155" s="179"/>
      <c r="CB155" s="179"/>
      <c r="CC155" s="179"/>
      <c r="CD155" s="179"/>
      <c r="CE155" s="179"/>
      <c r="CF155" s="179"/>
      <c r="CG155" s="179"/>
      <c r="CH155" s="179"/>
      <c r="CI155" s="179"/>
      <c r="CJ155" s="179"/>
      <c r="CK155" s="179"/>
      <c r="CL155" s="179"/>
      <c r="CM155" s="179"/>
      <c r="CN155" s="179"/>
      <c r="CO155" s="179"/>
      <c r="CP155" s="179"/>
      <c r="CQ155" s="179"/>
      <c r="CR155" s="179"/>
      <c r="CS155" s="179"/>
      <c r="CT155" s="179"/>
      <c r="CU155" s="179"/>
      <c r="CV155" s="179"/>
      <c r="CW155" s="179"/>
      <c r="CX155" s="179"/>
      <c r="CY155" s="179"/>
      <c r="CZ155" s="179"/>
      <c r="DA155" s="179"/>
      <c r="DB155" s="179"/>
      <c r="DC155" s="179"/>
      <c r="DD155" s="179"/>
      <c r="DE155" s="179"/>
      <c r="DF155" s="179"/>
      <c r="DG155" s="179"/>
      <c r="DH155" s="179"/>
      <c r="DI155" s="179"/>
      <c r="DJ155" s="179"/>
      <c r="DK155" s="179"/>
      <c r="DL155" s="179"/>
      <c r="DM155" s="179"/>
      <c r="DN155" s="179"/>
      <c r="DO155" s="179"/>
      <c r="DP155" s="179"/>
      <c r="DQ155" s="179"/>
      <c r="DR155" s="179"/>
      <c r="DS155" s="179"/>
      <c r="DT155" s="179"/>
      <c r="DU155" s="179"/>
      <c r="DV155" s="179"/>
      <c r="DW155" s="179"/>
      <c r="DX155" s="179"/>
      <c r="DY155" s="179"/>
      <c r="DZ155" s="179"/>
      <c r="EA155" s="179"/>
      <c r="EB155" s="179"/>
      <c r="EC155" s="179"/>
      <c r="ED155" s="179"/>
      <c r="EE155" s="179"/>
      <c r="EF155" s="179"/>
      <c r="EG155" s="179"/>
      <c r="EH155" s="179"/>
      <c r="EI155" s="179"/>
      <c r="EJ155" s="179"/>
      <c r="EK155" s="179"/>
      <c r="EL155" s="179"/>
      <c r="EM155" s="179"/>
      <c r="EN155" s="179"/>
      <c r="EO155" s="179"/>
      <c r="EP155" s="179"/>
      <c r="EQ155" s="179"/>
      <c r="ER155" s="179"/>
    </row>
    <row r="156" ht="12.75" customHeight="1">
      <c r="A156" s="171"/>
      <c r="B156" s="172"/>
      <c r="C156" s="173"/>
      <c r="D156" s="171"/>
      <c r="E156" s="175"/>
      <c r="F156" s="172"/>
      <c r="G156" s="176"/>
      <c r="H156" s="172"/>
      <c r="I156" s="172"/>
      <c r="J156" s="172"/>
      <c r="K156" s="178"/>
      <c r="L156" s="172"/>
      <c r="M156" s="172"/>
      <c r="N156" s="172"/>
      <c r="O156" s="172"/>
      <c r="P156" s="172"/>
      <c r="Q156" s="172"/>
      <c r="R156" s="172"/>
      <c r="S156" s="172"/>
      <c r="T156" s="169"/>
      <c r="U156" s="169"/>
      <c r="V156" s="169"/>
      <c r="W156" s="179"/>
      <c r="X156" s="179"/>
      <c r="Y156" s="179"/>
      <c r="Z156" s="179"/>
      <c r="AA156" s="179"/>
      <c r="AB156" s="179"/>
      <c r="AC156" s="179"/>
      <c r="AD156" s="179"/>
      <c r="AE156" s="179"/>
      <c r="AF156" s="179"/>
      <c r="AG156" s="179"/>
      <c r="AH156" s="179"/>
      <c r="AI156" s="179"/>
      <c r="AJ156" s="179"/>
      <c r="AK156" s="179"/>
      <c r="AL156" s="179"/>
      <c r="AM156" s="179"/>
      <c r="AN156" s="179"/>
      <c r="AO156" s="179"/>
      <c r="AP156" s="179"/>
      <c r="AQ156" s="179"/>
      <c r="AR156" s="179"/>
      <c r="AS156" s="179"/>
      <c r="AT156" s="179"/>
      <c r="AU156" s="179"/>
      <c r="AV156" s="179"/>
      <c r="AW156" s="179"/>
      <c r="AX156" s="179"/>
      <c r="AY156" s="179"/>
      <c r="AZ156" s="179"/>
      <c r="BA156" s="179"/>
      <c r="BB156" s="179"/>
      <c r="BC156" s="179"/>
      <c r="BD156" s="179"/>
      <c r="BE156" s="179"/>
      <c r="BF156" s="179"/>
      <c r="BG156" s="179"/>
      <c r="BH156" s="179"/>
      <c r="BI156" s="179"/>
      <c r="BJ156" s="179"/>
      <c r="BK156" s="179"/>
      <c r="BL156" s="179"/>
      <c r="BM156" s="179"/>
      <c r="BN156" s="179"/>
      <c r="BO156" s="179"/>
      <c r="BP156" s="179"/>
      <c r="BQ156" s="179"/>
      <c r="BR156" s="179"/>
      <c r="BS156" s="179"/>
      <c r="BT156" s="179"/>
      <c r="BU156" s="179"/>
      <c r="BV156" s="179"/>
      <c r="BW156" s="179"/>
      <c r="BX156" s="179"/>
      <c r="BY156" s="179"/>
      <c r="BZ156" s="179"/>
      <c r="CA156" s="179"/>
      <c r="CB156" s="179"/>
      <c r="CC156" s="179"/>
      <c r="CD156" s="179"/>
      <c r="CE156" s="179"/>
      <c r="CF156" s="179"/>
      <c r="CG156" s="179"/>
      <c r="CH156" s="179"/>
      <c r="CI156" s="179"/>
      <c r="CJ156" s="179"/>
      <c r="CK156" s="179"/>
      <c r="CL156" s="179"/>
      <c r="CM156" s="179"/>
      <c r="CN156" s="179"/>
      <c r="CO156" s="179"/>
      <c r="CP156" s="179"/>
      <c r="CQ156" s="179"/>
      <c r="CR156" s="179"/>
      <c r="CS156" s="179"/>
      <c r="CT156" s="179"/>
      <c r="CU156" s="179"/>
      <c r="CV156" s="179"/>
      <c r="CW156" s="179"/>
      <c r="CX156" s="179"/>
      <c r="CY156" s="179"/>
      <c r="CZ156" s="179"/>
      <c r="DA156" s="179"/>
      <c r="DB156" s="179"/>
      <c r="DC156" s="179"/>
      <c r="DD156" s="179"/>
      <c r="DE156" s="179"/>
      <c r="DF156" s="179"/>
      <c r="DG156" s="179"/>
      <c r="DH156" s="179"/>
      <c r="DI156" s="179"/>
      <c r="DJ156" s="179"/>
      <c r="DK156" s="179"/>
      <c r="DL156" s="179"/>
      <c r="DM156" s="179"/>
      <c r="DN156" s="179"/>
      <c r="DO156" s="179"/>
      <c r="DP156" s="179"/>
      <c r="DQ156" s="179"/>
      <c r="DR156" s="179"/>
      <c r="DS156" s="179"/>
      <c r="DT156" s="179"/>
      <c r="DU156" s="179"/>
      <c r="DV156" s="179"/>
      <c r="DW156" s="179"/>
      <c r="DX156" s="179"/>
      <c r="DY156" s="179"/>
      <c r="DZ156" s="179"/>
      <c r="EA156" s="179"/>
      <c r="EB156" s="179"/>
      <c r="EC156" s="179"/>
      <c r="ED156" s="179"/>
      <c r="EE156" s="179"/>
      <c r="EF156" s="179"/>
      <c r="EG156" s="179"/>
      <c r="EH156" s="179"/>
      <c r="EI156" s="179"/>
      <c r="EJ156" s="179"/>
      <c r="EK156" s="179"/>
      <c r="EL156" s="179"/>
      <c r="EM156" s="179"/>
      <c r="EN156" s="179"/>
      <c r="EO156" s="179"/>
      <c r="EP156" s="179"/>
      <c r="EQ156" s="179"/>
      <c r="ER156" s="179"/>
    </row>
    <row r="157" ht="12.75" customHeight="1">
      <c r="A157" s="171"/>
      <c r="B157" s="172"/>
      <c r="C157" s="173"/>
      <c r="D157" s="171"/>
      <c r="E157" s="175"/>
      <c r="F157" s="172"/>
      <c r="G157" s="176"/>
      <c r="H157" s="172"/>
      <c r="I157" s="172"/>
      <c r="J157" s="172"/>
      <c r="K157" s="178"/>
      <c r="L157" s="172"/>
      <c r="M157" s="172"/>
      <c r="N157" s="172"/>
      <c r="O157" s="172"/>
      <c r="P157" s="172"/>
      <c r="Q157" s="172"/>
      <c r="R157" s="172"/>
      <c r="S157" s="172"/>
      <c r="T157" s="169"/>
      <c r="U157" s="169"/>
      <c r="V157" s="169"/>
      <c r="W157" s="179"/>
      <c r="X157" s="179"/>
      <c r="Y157" s="179"/>
      <c r="Z157" s="179"/>
      <c r="AA157" s="179"/>
      <c r="AB157" s="179"/>
      <c r="AC157" s="179"/>
      <c r="AD157" s="179"/>
      <c r="AE157" s="179"/>
      <c r="AF157" s="179"/>
      <c r="AG157" s="179"/>
      <c r="AH157" s="179"/>
      <c r="AI157" s="179"/>
      <c r="AJ157" s="179"/>
      <c r="AK157" s="179"/>
      <c r="AL157" s="179"/>
      <c r="AM157" s="179"/>
      <c r="AN157" s="179"/>
      <c r="AO157" s="179"/>
      <c r="AP157" s="179"/>
      <c r="AQ157" s="179"/>
      <c r="AR157" s="179"/>
      <c r="AS157" s="179"/>
      <c r="AT157" s="179"/>
      <c r="AU157" s="179"/>
      <c r="AV157" s="179"/>
      <c r="AW157" s="179"/>
      <c r="AX157" s="179"/>
      <c r="AY157" s="179"/>
      <c r="AZ157" s="179"/>
      <c r="BA157" s="179"/>
      <c r="BB157" s="179"/>
      <c r="BC157" s="179"/>
      <c r="BD157" s="179"/>
      <c r="BE157" s="179"/>
      <c r="BF157" s="179"/>
      <c r="BG157" s="179"/>
      <c r="BH157" s="179"/>
      <c r="BI157" s="179"/>
      <c r="BJ157" s="179"/>
      <c r="BK157" s="179"/>
      <c r="BL157" s="179"/>
      <c r="BM157" s="179"/>
      <c r="BN157" s="179"/>
      <c r="BO157" s="179"/>
      <c r="BP157" s="179"/>
      <c r="BQ157" s="179"/>
      <c r="BR157" s="179"/>
      <c r="BS157" s="179"/>
      <c r="BT157" s="179"/>
      <c r="BU157" s="179"/>
      <c r="BV157" s="179"/>
      <c r="BW157" s="179"/>
      <c r="BX157" s="179"/>
      <c r="BY157" s="179"/>
      <c r="BZ157" s="179"/>
      <c r="CA157" s="179"/>
      <c r="CB157" s="179"/>
      <c r="CC157" s="179"/>
      <c r="CD157" s="179"/>
      <c r="CE157" s="179"/>
      <c r="CF157" s="179"/>
      <c r="CG157" s="179"/>
      <c r="CH157" s="179"/>
      <c r="CI157" s="179"/>
      <c r="CJ157" s="179"/>
      <c r="CK157" s="179"/>
      <c r="CL157" s="179"/>
      <c r="CM157" s="179"/>
      <c r="CN157" s="179"/>
      <c r="CO157" s="179"/>
      <c r="CP157" s="179"/>
      <c r="CQ157" s="179"/>
      <c r="CR157" s="179"/>
      <c r="CS157" s="179"/>
      <c r="CT157" s="179"/>
      <c r="CU157" s="179"/>
      <c r="CV157" s="179"/>
      <c r="CW157" s="179"/>
      <c r="CX157" s="179"/>
      <c r="CY157" s="179"/>
      <c r="CZ157" s="179"/>
      <c r="DA157" s="179"/>
      <c r="DB157" s="179"/>
      <c r="DC157" s="179"/>
      <c r="DD157" s="179"/>
      <c r="DE157" s="179"/>
      <c r="DF157" s="179"/>
      <c r="DG157" s="179"/>
      <c r="DH157" s="179"/>
      <c r="DI157" s="179"/>
      <c r="DJ157" s="179"/>
      <c r="DK157" s="179"/>
      <c r="DL157" s="179"/>
      <c r="DM157" s="179"/>
      <c r="DN157" s="179"/>
      <c r="DO157" s="179"/>
      <c r="DP157" s="179"/>
      <c r="DQ157" s="179"/>
      <c r="DR157" s="179"/>
      <c r="DS157" s="179"/>
      <c r="DT157" s="179"/>
      <c r="DU157" s="179"/>
      <c r="DV157" s="179"/>
      <c r="DW157" s="179"/>
      <c r="DX157" s="179"/>
      <c r="DY157" s="179"/>
      <c r="DZ157" s="179"/>
      <c r="EA157" s="179"/>
      <c r="EB157" s="179"/>
      <c r="EC157" s="179"/>
      <c r="ED157" s="179"/>
      <c r="EE157" s="179"/>
      <c r="EF157" s="179"/>
      <c r="EG157" s="179"/>
      <c r="EH157" s="179"/>
      <c r="EI157" s="179"/>
      <c r="EJ157" s="179"/>
      <c r="EK157" s="179"/>
      <c r="EL157" s="179"/>
      <c r="EM157" s="179"/>
      <c r="EN157" s="179"/>
      <c r="EO157" s="179"/>
      <c r="EP157" s="179"/>
      <c r="EQ157" s="179"/>
      <c r="ER157" s="179"/>
    </row>
    <row r="158" ht="12.75" customHeight="1">
      <c r="A158" s="171"/>
      <c r="B158" s="172"/>
      <c r="C158" s="173"/>
      <c r="D158" s="171"/>
      <c r="E158" s="175"/>
      <c r="F158" s="172"/>
      <c r="G158" s="176"/>
      <c r="H158" s="172"/>
      <c r="I158" s="172"/>
      <c r="J158" s="172"/>
      <c r="K158" s="178"/>
      <c r="L158" s="172"/>
      <c r="M158" s="172"/>
      <c r="N158" s="172"/>
      <c r="O158" s="172"/>
      <c r="P158" s="172"/>
      <c r="Q158" s="172"/>
      <c r="R158" s="172"/>
      <c r="S158" s="172"/>
      <c r="T158" s="169"/>
      <c r="U158" s="169"/>
      <c r="V158" s="169"/>
      <c r="W158" s="179"/>
      <c r="X158" s="179"/>
      <c r="Y158" s="179"/>
      <c r="Z158" s="179"/>
      <c r="AA158" s="179"/>
      <c r="AB158" s="179"/>
      <c r="AC158" s="179"/>
      <c r="AD158" s="179"/>
      <c r="AE158" s="179"/>
      <c r="AF158" s="179"/>
      <c r="AG158" s="179"/>
      <c r="AH158" s="179"/>
      <c r="AI158" s="179"/>
      <c r="AJ158" s="179"/>
      <c r="AK158" s="179"/>
      <c r="AL158" s="179"/>
      <c r="AM158" s="179"/>
      <c r="AN158" s="179"/>
      <c r="AO158" s="179"/>
      <c r="AP158" s="179"/>
      <c r="AQ158" s="179"/>
      <c r="AR158" s="179"/>
      <c r="AS158" s="179"/>
      <c r="AT158" s="179"/>
      <c r="AU158" s="179"/>
      <c r="AV158" s="179"/>
      <c r="AW158" s="179"/>
      <c r="AX158" s="179"/>
      <c r="AY158" s="179"/>
      <c r="AZ158" s="179"/>
      <c r="BA158" s="179"/>
      <c r="BB158" s="179"/>
      <c r="BC158" s="179"/>
      <c r="BD158" s="179"/>
      <c r="BE158" s="179"/>
      <c r="BF158" s="179"/>
      <c r="BG158" s="179"/>
      <c r="BH158" s="179"/>
      <c r="BI158" s="179"/>
      <c r="BJ158" s="179"/>
      <c r="BK158" s="179"/>
      <c r="BL158" s="179"/>
      <c r="BM158" s="179"/>
      <c r="BN158" s="179"/>
      <c r="BO158" s="179"/>
      <c r="BP158" s="179"/>
      <c r="BQ158" s="179"/>
      <c r="BR158" s="179"/>
      <c r="BS158" s="179"/>
      <c r="BT158" s="179"/>
      <c r="BU158" s="179"/>
      <c r="BV158" s="179"/>
      <c r="BW158" s="179"/>
      <c r="BX158" s="179"/>
      <c r="BY158" s="179"/>
      <c r="BZ158" s="179"/>
      <c r="CA158" s="179"/>
      <c r="CB158" s="179"/>
      <c r="CC158" s="179"/>
      <c r="CD158" s="179"/>
      <c r="CE158" s="179"/>
      <c r="CF158" s="179"/>
      <c r="CG158" s="179"/>
      <c r="CH158" s="179"/>
      <c r="CI158" s="179"/>
      <c r="CJ158" s="179"/>
      <c r="CK158" s="179"/>
      <c r="CL158" s="179"/>
      <c r="CM158" s="179"/>
      <c r="CN158" s="179"/>
      <c r="CO158" s="179"/>
      <c r="CP158" s="179"/>
      <c r="CQ158" s="179"/>
      <c r="CR158" s="179"/>
      <c r="CS158" s="179"/>
      <c r="CT158" s="179"/>
      <c r="CU158" s="179"/>
      <c r="CV158" s="179"/>
      <c r="CW158" s="179"/>
      <c r="CX158" s="179"/>
      <c r="CY158" s="179"/>
      <c r="CZ158" s="179"/>
      <c r="DA158" s="179"/>
      <c r="DB158" s="179"/>
      <c r="DC158" s="179"/>
      <c r="DD158" s="179"/>
      <c r="DE158" s="179"/>
      <c r="DF158" s="179"/>
      <c r="DG158" s="179"/>
      <c r="DH158" s="179"/>
      <c r="DI158" s="179"/>
      <c r="DJ158" s="179"/>
      <c r="DK158" s="179"/>
      <c r="DL158" s="179"/>
      <c r="DM158" s="179"/>
      <c r="DN158" s="179"/>
      <c r="DO158" s="179"/>
      <c r="DP158" s="179"/>
      <c r="DQ158" s="179"/>
      <c r="DR158" s="179"/>
      <c r="DS158" s="179"/>
      <c r="DT158" s="179"/>
      <c r="DU158" s="179"/>
      <c r="DV158" s="179"/>
      <c r="DW158" s="179"/>
      <c r="DX158" s="179"/>
      <c r="DY158" s="179"/>
      <c r="DZ158" s="179"/>
      <c r="EA158" s="179"/>
      <c r="EB158" s="179"/>
      <c r="EC158" s="179"/>
      <c r="ED158" s="179"/>
      <c r="EE158" s="179"/>
      <c r="EF158" s="179"/>
      <c r="EG158" s="179"/>
      <c r="EH158" s="179"/>
      <c r="EI158" s="179"/>
      <c r="EJ158" s="179"/>
      <c r="EK158" s="179"/>
      <c r="EL158" s="179"/>
      <c r="EM158" s="179"/>
      <c r="EN158" s="179"/>
      <c r="EO158" s="179"/>
      <c r="EP158" s="179"/>
      <c r="EQ158" s="179"/>
      <c r="ER158" s="179"/>
    </row>
    <row r="159" ht="12.75" customHeight="1">
      <c r="A159" s="171"/>
      <c r="B159" s="172"/>
      <c r="C159" s="173"/>
      <c r="D159" s="171"/>
      <c r="E159" s="175"/>
      <c r="F159" s="172"/>
      <c r="G159" s="176"/>
      <c r="H159" s="172"/>
      <c r="I159" s="172"/>
      <c r="J159" s="172"/>
      <c r="K159" s="178"/>
      <c r="L159" s="172"/>
      <c r="M159" s="172"/>
      <c r="N159" s="172"/>
      <c r="O159" s="172"/>
      <c r="P159" s="172"/>
      <c r="Q159" s="172"/>
      <c r="R159" s="172"/>
      <c r="S159" s="172"/>
      <c r="T159" s="169"/>
      <c r="U159" s="169"/>
      <c r="V159" s="169"/>
      <c r="W159" s="179"/>
      <c r="X159" s="179"/>
      <c r="Y159" s="179"/>
      <c r="Z159" s="179"/>
      <c r="AA159" s="179"/>
      <c r="AB159" s="179"/>
      <c r="AC159" s="179"/>
      <c r="AD159" s="179"/>
      <c r="AE159" s="179"/>
      <c r="AF159" s="179"/>
      <c r="AG159" s="179"/>
      <c r="AH159" s="179"/>
      <c r="AI159" s="179"/>
      <c r="AJ159" s="179"/>
      <c r="AK159" s="179"/>
      <c r="AL159" s="179"/>
      <c r="AM159" s="179"/>
      <c r="AN159" s="179"/>
      <c r="AO159" s="179"/>
      <c r="AP159" s="179"/>
      <c r="AQ159" s="179"/>
      <c r="AR159" s="179"/>
      <c r="AS159" s="179"/>
      <c r="AT159" s="179"/>
      <c r="AU159" s="179"/>
      <c r="AV159" s="179"/>
      <c r="AW159" s="179"/>
      <c r="AX159" s="179"/>
      <c r="AY159" s="179"/>
      <c r="AZ159" s="179"/>
      <c r="BA159" s="179"/>
      <c r="BB159" s="179"/>
      <c r="BC159" s="179"/>
      <c r="BD159" s="179"/>
      <c r="BE159" s="179"/>
      <c r="BF159" s="179"/>
      <c r="BG159" s="179"/>
      <c r="BH159" s="179"/>
      <c r="BI159" s="179"/>
      <c r="BJ159" s="179"/>
      <c r="BK159" s="179"/>
      <c r="BL159" s="179"/>
      <c r="BM159" s="179"/>
      <c r="BN159" s="179"/>
      <c r="BO159" s="179"/>
      <c r="BP159" s="179"/>
      <c r="BQ159" s="179"/>
      <c r="BR159" s="179"/>
      <c r="BS159" s="179"/>
      <c r="BT159" s="179"/>
      <c r="BU159" s="179"/>
      <c r="BV159" s="179"/>
      <c r="BW159" s="179"/>
      <c r="BX159" s="179"/>
      <c r="BY159" s="179"/>
      <c r="BZ159" s="179"/>
      <c r="CA159" s="179"/>
      <c r="CB159" s="179"/>
      <c r="CC159" s="179"/>
      <c r="CD159" s="179"/>
      <c r="CE159" s="179"/>
      <c r="CF159" s="179"/>
      <c r="CG159" s="179"/>
      <c r="CH159" s="179"/>
      <c r="CI159" s="179"/>
      <c r="CJ159" s="179"/>
      <c r="CK159" s="179"/>
      <c r="CL159" s="179"/>
      <c r="CM159" s="179"/>
      <c r="CN159" s="179"/>
      <c r="CO159" s="179"/>
      <c r="CP159" s="179"/>
      <c r="CQ159" s="179"/>
      <c r="CR159" s="179"/>
      <c r="CS159" s="179"/>
      <c r="CT159" s="179"/>
      <c r="CU159" s="179"/>
      <c r="CV159" s="179"/>
      <c r="CW159" s="179"/>
      <c r="CX159" s="179"/>
      <c r="CY159" s="179"/>
      <c r="CZ159" s="179"/>
      <c r="DA159" s="179"/>
      <c r="DB159" s="179"/>
      <c r="DC159" s="179"/>
      <c r="DD159" s="179"/>
      <c r="DE159" s="179"/>
      <c r="DF159" s="179"/>
      <c r="DG159" s="179"/>
      <c r="DH159" s="179"/>
      <c r="DI159" s="179"/>
      <c r="DJ159" s="179"/>
      <c r="DK159" s="179"/>
      <c r="DL159" s="179"/>
      <c r="DM159" s="179"/>
      <c r="DN159" s="179"/>
      <c r="DO159" s="179"/>
      <c r="DP159" s="179"/>
      <c r="DQ159" s="179"/>
      <c r="DR159" s="179"/>
      <c r="DS159" s="179"/>
      <c r="DT159" s="179"/>
      <c r="DU159" s="179"/>
      <c r="DV159" s="179"/>
      <c r="DW159" s="179"/>
      <c r="DX159" s="179"/>
      <c r="DY159" s="179"/>
      <c r="DZ159" s="179"/>
      <c r="EA159" s="179"/>
      <c r="EB159" s="179"/>
      <c r="EC159" s="179"/>
      <c r="ED159" s="179"/>
      <c r="EE159" s="179"/>
      <c r="EF159" s="179"/>
      <c r="EG159" s="179"/>
      <c r="EH159" s="179"/>
      <c r="EI159" s="179"/>
      <c r="EJ159" s="179"/>
      <c r="EK159" s="179"/>
      <c r="EL159" s="179"/>
      <c r="EM159" s="179"/>
      <c r="EN159" s="179"/>
      <c r="EO159" s="179"/>
      <c r="EP159" s="179"/>
      <c r="EQ159" s="179"/>
      <c r="ER159" s="179"/>
    </row>
    <row r="160" ht="12.75" customHeight="1">
      <c r="A160" s="171"/>
      <c r="B160" s="172"/>
      <c r="C160" s="173"/>
      <c r="D160" s="171"/>
      <c r="E160" s="175"/>
      <c r="F160" s="172"/>
      <c r="G160" s="176"/>
      <c r="H160" s="172"/>
      <c r="I160" s="172"/>
      <c r="J160" s="172"/>
      <c r="K160" s="178"/>
      <c r="L160" s="172"/>
      <c r="M160" s="172"/>
      <c r="N160" s="172"/>
      <c r="O160" s="172"/>
      <c r="P160" s="172"/>
      <c r="Q160" s="172"/>
      <c r="R160" s="172"/>
      <c r="S160" s="172"/>
      <c r="T160" s="169"/>
      <c r="U160" s="169"/>
      <c r="V160" s="169"/>
      <c r="W160" s="179"/>
      <c r="X160" s="179"/>
      <c r="Y160" s="179"/>
      <c r="Z160" s="179"/>
      <c r="AA160" s="179"/>
      <c r="AB160" s="179"/>
      <c r="AC160" s="179"/>
      <c r="AD160" s="179"/>
      <c r="AE160" s="179"/>
      <c r="AF160" s="179"/>
      <c r="AG160" s="179"/>
      <c r="AH160" s="179"/>
      <c r="AI160" s="179"/>
      <c r="AJ160" s="179"/>
      <c r="AK160" s="179"/>
      <c r="AL160" s="179"/>
      <c r="AM160" s="179"/>
      <c r="AN160" s="179"/>
      <c r="AO160" s="179"/>
      <c r="AP160" s="179"/>
      <c r="AQ160" s="179"/>
      <c r="AR160" s="179"/>
      <c r="AS160" s="179"/>
      <c r="AT160" s="179"/>
      <c r="AU160" s="179"/>
      <c r="AV160" s="179"/>
      <c r="AW160" s="179"/>
      <c r="AX160" s="179"/>
      <c r="AY160" s="179"/>
      <c r="AZ160" s="179"/>
      <c r="BA160" s="179"/>
      <c r="BB160" s="179"/>
      <c r="BC160" s="179"/>
      <c r="BD160" s="179"/>
      <c r="BE160" s="179"/>
      <c r="BF160" s="179"/>
      <c r="BG160" s="179"/>
      <c r="BH160" s="179"/>
      <c r="BI160" s="179"/>
      <c r="BJ160" s="179"/>
      <c r="BK160" s="179"/>
      <c r="BL160" s="179"/>
      <c r="BM160" s="179"/>
      <c r="BN160" s="179"/>
      <c r="BO160" s="179"/>
      <c r="BP160" s="179"/>
      <c r="BQ160" s="179"/>
      <c r="BR160" s="179"/>
      <c r="BS160" s="179"/>
      <c r="BT160" s="179"/>
      <c r="BU160" s="179"/>
      <c r="BV160" s="179"/>
      <c r="BW160" s="179"/>
      <c r="BX160" s="179"/>
      <c r="BY160" s="179"/>
      <c r="BZ160" s="179"/>
      <c r="CA160" s="179"/>
      <c r="CB160" s="179"/>
      <c r="CC160" s="179"/>
      <c r="CD160" s="179"/>
      <c r="CE160" s="179"/>
      <c r="CF160" s="179"/>
      <c r="CG160" s="179"/>
      <c r="CH160" s="179"/>
      <c r="CI160" s="179"/>
      <c r="CJ160" s="179"/>
      <c r="CK160" s="179"/>
      <c r="CL160" s="179"/>
      <c r="CM160" s="179"/>
      <c r="CN160" s="179"/>
      <c r="CO160" s="179"/>
      <c r="CP160" s="179"/>
      <c r="CQ160" s="179"/>
      <c r="CR160" s="179"/>
      <c r="CS160" s="179"/>
      <c r="CT160" s="179"/>
      <c r="CU160" s="179"/>
      <c r="CV160" s="179"/>
      <c r="CW160" s="179"/>
      <c r="CX160" s="179"/>
      <c r="CY160" s="179"/>
      <c r="CZ160" s="179"/>
      <c r="DA160" s="179"/>
      <c r="DB160" s="179"/>
      <c r="DC160" s="179"/>
      <c r="DD160" s="179"/>
      <c r="DE160" s="179"/>
      <c r="DF160" s="179"/>
      <c r="DG160" s="179"/>
      <c r="DH160" s="179"/>
      <c r="DI160" s="179"/>
      <c r="DJ160" s="179"/>
      <c r="DK160" s="179"/>
      <c r="DL160" s="179"/>
      <c r="DM160" s="179"/>
      <c r="DN160" s="179"/>
      <c r="DO160" s="179"/>
      <c r="DP160" s="179"/>
      <c r="DQ160" s="179"/>
      <c r="DR160" s="179"/>
      <c r="DS160" s="179"/>
      <c r="DT160" s="179"/>
      <c r="DU160" s="179"/>
      <c r="DV160" s="179"/>
      <c r="DW160" s="179"/>
      <c r="DX160" s="179"/>
      <c r="DY160" s="179"/>
      <c r="DZ160" s="179"/>
      <c r="EA160" s="179"/>
      <c r="EB160" s="179"/>
      <c r="EC160" s="179"/>
      <c r="ED160" s="179"/>
      <c r="EE160" s="179"/>
      <c r="EF160" s="179"/>
      <c r="EG160" s="179"/>
      <c r="EH160" s="179"/>
      <c r="EI160" s="179"/>
      <c r="EJ160" s="179"/>
      <c r="EK160" s="179"/>
      <c r="EL160" s="179"/>
      <c r="EM160" s="179"/>
      <c r="EN160" s="179"/>
      <c r="EO160" s="179"/>
      <c r="EP160" s="179"/>
      <c r="EQ160" s="179"/>
      <c r="ER160" s="179"/>
    </row>
    <row r="161" ht="12.75" customHeight="1">
      <c r="A161" s="171"/>
      <c r="B161" s="172"/>
      <c r="C161" s="173"/>
      <c r="D161" s="171"/>
      <c r="E161" s="175"/>
      <c r="F161" s="172"/>
      <c r="G161" s="176"/>
      <c r="H161" s="172"/>
      <c r="I161" s="172"/>
      <c r="J161" s="172"/>
      <c r="K161" s="178"/>
      <c r="L161" s="172"/>
      <c r="M161" s="172"/>
      <c r="N161" s="172"/>
      <c r="O161" s="172"/>
      <c r="P161" s="172"/>
      <c r="Q161" s="172"/>
      <c r="R161" s="172"/>
      <c r="S161" s="172"/>
      <c r="T161" s="169"/>
      <c r="U161" s="169"/>
      <c r="V161" s="169"/>
      <c r="W161" s="179"/>
      <c r="X161" s="179"/>
      <c r="Y161" s="179"/>
      <c r="Z161" s="179"/>
      <c r="AA161" s="179"/>
      <c r="AB161" s="179"/>
      <c r="AC161" s="179"/>
      <c r="AD161" s="179"/>
      <c r="AE161" s="179"/>
      <c r="AF161" s="179"/>
      <c r="AG161" s="179"/>
      <c r="AH161" s="179"/>
      <c r="AI161" s="179"/>
      <c r="AJ161" s="179"/>
      <c r="AK161" s="179"/>
      <c r="AL161" s="179"/>
      <c r="AM161" s="179"/>
      <c r="AN161" s="179"/>
      <c r="AO161" s="179"/>
      <c r="AP161" s="179"/>
      <c r="AQ161" s="179"/>
      <c r="AR161" s="179"/>
      <c r="AS161" s="179"/>
      <c r="AT161" s="179"/>
      <c r="AU161" s="179"/>
      <c r="AV161" s="179"/>
      <c r="AW161" s="179"/>
      <c r="AX161" s="179"/>
      <c r="AY161" s="179"/>
      <c r="AZ161" s="179"/>
      <c r="BA161" s="179"/>
      <c r="BB161" s="179"/>
      <c r="BC161" s="179"/>
      <c r="BD161" s="179"/>
      <c r="BE161" s="179"/>
      <c r="BF161" s="179"/>
      <c r="BG161" s="179"/>
      <c r="BH161" s="179"/>
      <c r="BI161" s="179"/>
      <c r="BJ161" s="179"/>
      <c r="BK161" s="179"/>
      <c r="BL161" s="179"/>
      <c r="BM161" s="179"/>
      <c r="BN161" s="179"/>
      <c r="BO161" s="179"/>
      <c r="BP161" s="179"/>
      <c r="BQ161" s="179"/>
      <c r="BR161" s="179"/>
      <c r="BS161" s="179"/>
      <c r="BT161" s="179"/>
      <c r="BU161" s="179"/>
      <c r="BV161" s="179"/>
      <c r="BW161" s="179"/>
      <c r="BX161" s="179"/>
      <c r="BY161" s="179"/>
      <c r="BZ161" s="179"/>
      <c r="CA161" s="179"/>
      <c r="CB161" s="179"/>
      <c r="CC161" s="179"/>
      <c r="CD161" s="179"/>
      <c r="CE161" s="179"/>
      <c r="CF161" s="179"/>
      <c r="CG161" s="179"/>
      <c r="CH161" s="179"/>
      <c r="CI161" s="179"/>
      <c r="CJ161" s="179"/>
      <c r="CK161" s="179"/>
      <c r="CL161" s="179"/>
      <c r="CM161" s="179"/>
      <c r="CN161" s="179"/>
      <c r="CO161" s="179"/>
      <c r="CP161" s="179"/>
      <c r="CQ161" s="179"/>
      <c r="CR161" s="179"/>
      <c r="CS161" s="179"/>
      <c r="CT161" s="179"/>
      <c r="CU161" s="179"/>
      <c r="CV161" s="179"/>
      <c r="CW161" s="179"/>
      <c r="CX161" s="179"/>
      <c r="CY161" s="179"/>
      <c r="CZ161" s="179"/>
      <c r="DA161" s="179"/>
      <c r="DB161" s="179"/>
      <c r="DC161" s="179"/>
      <c r="DD161" s="179"/>
      <c r="DE161" s="179"/>
      <c r="DF161" s="179"/>
      <c r="DG161" s="179"/>
      <c r="DH161" s="179"/>
      <c r="DI161" s="179"/>
      <c r="DJ161" s="179"/>
      <c r="DK161" s="179"/>
      <c r="DL161" s="179"/>
      <c r="DM161" s="179"/>
      <c r="DN161" s="179"/>
      <c r="DO161" s="179"/>
      <c r="DP161" s="179"/>
      <c r="DQ161" s="179"/>
      <c r="DR161" s="179"/>
      <c r="DS161" s="179"/>
      <c r="DT161" s="179"/>
      <c r="DU161" s="179"/>
      <c r="DV161" s="179"/>
      <c r="DW161" s="179"/>
      <c r="DX161" s="179"/>
      <c r="DY161" s="179"/>
      <c r="DZ161" s="179"/>
      <c r="EA161" s="179"/>
      <c r="EB161" s="179"/>
      <c r="EC161" s="179"/>
      <c r="ED161" s="179"/>
      <c r="EE161" s="179"/>
      <c r="EF161" s="179"/>
      <c r="EG161" s="179"/>
      <c r="EH161" s="179"/>
      <c r="EI161" s="179"/>
      <c r="EJ161" s="179"/>
      <c r="EK161" s="179"/>
      <c r="EL161" s="179"/>
      <c r="EM161" s="179"/>
      <c r="EN161" s="179"/>
      <c r="EO161" s="179"/>
      <c r="EP161" s="179"/>
      <c r="EQ161" s="179"/>
      <c r="ER161" s="179"/>
    </row>
    <row r="162" ht="12.75" customHeight="1">
      <c r="A162" s="171"/>
      <c r="B162" s="172"/>
      <c r="C162" s="173"/>
      <c r="D162" s="171"/>
      <c r="E162" s="175"/>
      <c r="F162" s="172"/>
      <c r="G162" s="176"/>
      <c r="H162" s="172"/>
      <c r="I162" s="172"/>
      <c r="J162" s="172"/>
      <c r="K162" s="178"/>
      <c r="L162" s="172"/>
      <c r="M162" s="172"/>
      <c r="N162" s="172"/>
      <c r="O162" s="172"/>
      <c r="P162" s="172"/>
      <c r="Q162" s="172"/>
      <c r="R162" s="172"/>
      <c r="S162" s="172"/>
      <c r="T162" s="169"/>
      <c r="U162" s="169"/>
      <c r="V162" s="169"/>
      <c r="W162" s="179"/>
      <c r="X162" s="179"/>
      <c r="Y162" s="179"/>
      <c r="Z162" s="179"/>
      <c r="AA162" s="179"/>
      <c r="AB162" s="179"/>
      <c r="AC162" s="179"/>
      <c r="AD162" s="179"/>
      <c r="AE162" s="179"/>
      <c r="AF162" s="179"/>
      <c r="AG162" s="179"/>
      <c r="AH162" s="179"/>
      <c r="AI162" s="179"/>
      <c r="AJ162" s="179"/>
      <c r="AK162" s="179"/>
      <c r="AL162" s="179"/>
      <c r="AM162" s="179"/>
      <c r="AN162" s="179"/>
      <c r="AO162" s="179"/>
      <c r="AP162" s="179"/>
      <c r="AQ162" s="179"/>
      <c r="AR162" s="179"/>
      <c r="AS162" s="179"/>
      <c r="AT162" s="179"/>
      <c r="AU162" s="179"/>
      <c r="AV162" s="179"/>
      <c r="AW162" s="179"/>
      <c r="AX162" s="179"/>
      <c r="AY162" s="179"/>
      <c r="AZ162" s="179"/>
      <c r="BA162" s="179"/>
      <c r="BB162" s="179"/>
      <c r="BC162" s="179"/>
      <c r="BD162" s="179"/>
      <c r="BE162" s="179"/>
      <c r="BF162" s="179"/>
      <c r="BG162" s="179"/>
      <c r="BH162" s="179"/>
      <c r="BI162" s="179"/>
      <c r="BJ162" s="179"/>
      <c r="BK162" s="179"/>
      <c r="BL162" s="179"/>
      <c r="BM162" s="179"/>
      <c r="BN162" s="179"/>
      <c r="BO162" s="179"/>
      <c r="BP162" s="179"/>
      <c r="BQ162" s="179"/>
      <c r="BR162" s="179"/>
      <c r="BS162" s="179"/>
      <c r="BT162" s="179"/>
      <c r="BU162" s="179"/>
      <c r="BV162" s="179"/>
      <c r="BW162" s="179"/>
      <c r="BX162" s="179"/>
      <c r="BY162" s="179"/>
      <c r="BZ162" s="179"/>
      <c r="CA162" s="179"/>
      <c r="CB162" s="179"/>
      <c r="CC162" s="179"/>
      <c r="CD162" s="179"/>
      <c r="CE162" s="179"/>
      <c r="CF162" s="179"/>
      <c r="CG162" s="179"/>
      <c r="CH162" s="179"/>
      <c r="CI162" s="179"/>
      <c r="CJ162" s="179"/>
      <c r="CK162" s="179"/>
      <c r="CL162" s="179"/>
      <c r="CM162" s="179"/>
      <c r="CN162" s="179"/>
      <c r="CO162" s="179"/>
      <c r="CP162" s="179"/>
      <c r="CQ162" s="179"/>
      <c r="CR162" s="179"/>
      <c r="CS162" s="179"/>
      <c r="CT162" s="179"/>
      <c r="CU162" s="179"/>
      <c r="CV162" s="179"/>
      <c r="CW162" s="179"/>
      <c r="CX162" s="179"/>
      <c r="CY162" s="179"/>
      <c r="CZ162" s="179"/>
      <c r="DA162" s="179"/>
      <c r="DB162" s="179"/>
      <c r="DC162" s="179"/>
      <c r="DD162" s="179"/>
      <c r="DE162" s="179"/>
      <c r="DF162" s="179"/>
      <c r="DG162" s="179"/>
      <c r="DH162" s="179"/>
      <c r="DI162" s="179"/>
      <c r="DJ162" s="179"/>
      <c r="DK162" s="179"/>
      <c r="DL162" s="179"/>
      <c r="DM162" s="179"/>
      <c r="DN162" s="179"/>
      <c r="DO162" s="179"/>
      <c r="DP162" s="179"/>
      <c r="DQ162" s="179"/>
      <c r="DR162" s="179"/>
      <c r="DS162" s="179"/>
      <c r="DT162" s="179"/>
      <c r="DU162" s="179"/>
      <c r="DV162" s="179"/>
      <c r="DW162" s="179"/>
      <c r="DX162" s="179"/>
      <c r="DY162" s="179"/>
      <c r="DZ162" s="179"/>
      <c r="EA162" s="179"/>
      <c r="EB162" s="179"/>
      <c r="EC162" s="179"/>
      <c r="ED162" s="179"/>
      <c r="EE162" s="179"/>
      <c r="EF162" s="179"/>
      <c r="EG162" s="179"/>
      <c r="EH162" s="179"/>
      <c r="EI162" s="179"/>
      <c r="EJ162" s="179"/>
      <c r="EK162" s="179"/>
      <c r="EL162" s="179"/>
      <c r="EM162" s="179"/>
      <c r="EN162" s="179"/>
      <c r="EO162" s="179"/>
      <c r="EP162" s="179"/>
      <c r="EQ162" s="179"/>
      <c r="ER162" s="179"/>
    </row>
    <row r="163" ht="12.75" customHeight="1">
      <c r="A163" s="171"/>
      <c r="B163" s="172"/>
      <c r="C163" s="173"/>
      <c r="D163" s="171"/>
      <c r="E163" s="175"/>
      <c r="F163" s="172"/>
      <c r="G163" s="176"/>
      <c r="H163" s="172"/>
      <c r="I163" s="172"/>
      <c r="J163" s="172"/>
      <c r="K163" s="178"/>
      <c r="L163" s="172"/>
      <c r="M163" s="172"/>
      <c r="N163" s="172"/>
      <c r="O163" s="172"/>
      <c r="P163" s="172"/>
      <c r="Q163" s="172"/>
      <c r="R163" s="172"/>
      <c r="S163" s="172"/>
      <c r="T163" s="169"/>
      <c r="U163" s="169"/>
      <c r="V163" s="169"/>
      <c r="W163" s="179"/>
      <c r="X163" s="179"/>
      <c r="Y163" s="179"/>
      <c r="Z163" s="179"/>
      <c r="AA163" s="179"/>
      <c r="AB163" s="179"/>
      <c r="AC163" s="179"/>
      <c r="AD163" s="179"/>
      <c r="AE163" s="179"/>
      <c r="AF163" s="179"/>
      <c r="AG163" s="179"/>
      <c r="AH163" s="179"/>
      <c r="AI163" s="179"/>
      <c r="AJ163" s="179"/>
      <c r="AK163" s="179"/>
      <c r="AL163" s="179"/>
      <c r="AM163" s="179"/>
      <c r="AN163" s="179"/>
      <c r="AO163" s="179"/>
      <c r="AP163" s="179"/>
      <c r="AQ163" s="179"/>
      <c r="AR163" s="179"/>
      <c r="AS163" s="179"/>
      <c r="AT163" s="179"/>
      <c r="AU163" s="179"/>
      <c r="AV163" s="179"/>
      <c r="AW163" s="179"/>
      <c r="AX163" s="179"/>
      <c r="AY163" s="179"/>
      <c r="AZ163" s="179"/>
      <c r="BA163" s="179"/>
      <c r="BB163" s="179"/>
      <c r="BC163" s="179"/>
      <c r="BD163" s="179"/>
      <c r="BE163" s="179"/>
      <c r="BF163" s="179"/>
      <c r="BG163" s="179"/>
      <c r="BH163" s="179"/>
      <c r="BI163" s="179"/>
      <c r="BJ163" s="179"/>
      <c r="BK163" s="179"/>
      <c r="BL163" s="179"/>
      <c r="BM163" s="179"/>
      <c r="BN163" s="179"/>
      <c r="BO163" s="179"/>
      <c r="BP163" s="179"/>
      <c r="BQ163" s="179"/>
      <c r="BR163" s="179"/>
      <c r="BS163" s="179"/>
      <c r="BT163" s="179"/>
      <c r="BU163" s="179"/>
      <c r="BV163" s="179"/>
      <c r="BW163" s="179"/>
      <c r="BX163" s="179"/>
      <c r="BY163" s="179"/>
      <c r="BZ163" s="179"/>
      <c r="CA163" s="179"/>
      <c r="CB163" s="179"/>
      <c r="CC163" s="179"/>
      <c r="CD163" s="179"/>
      <c r="CE163" s="179"/>
      <c r="CF163" s="179"/>
      <c r="CG163" s="179"/>
      <c r="CH163" s="179"/>
      <c r="CI163" s="179"/>
      <c r="CJ163" s="179"/>
      <c r="CK163" s="179"/>
      <c r="CL163" s="179"/>
      <c r="CM163" s="179"/>
      <c r="CN163" s="179"/>
      <c r="CO163" s="179"/>
      <c r="CP163" s="179"/>
      <c r="CQ163" s="179"/>
      <c r="CR163" s="179"/>
      <c r="CS163" s="179"/>
      <c r="CT163" s="179"/>
      <c r="CU163" s="179"/>
      <c r="CV163" s="179"/>
      <c r="CW163" s="179"/>
      <c r="CX163" s="179"/>
      <c r="CY163" s="179"/>
      <c r="CZ163" s="179"/>
      <c r="DA163" s="179"/>
      <c r="DB163" s="179"/>
      <c r="DC163" s="179"/>
      <c r="DD163" s="179"/>
      <c r="DE163" s="179"/>
      <c r="DF163" s="179"/>
      <c r="DG163" s="179"/>
      <c r="DH163" s="179"/>
      <c r="DI163" s="179"/>
      <c r="DJ163" s="179"/>
      <c r="DK163" s="179"/>
      <c r="DL163" s="179"/>
      <c r="DM163" s="179"/>
      <c r="DN163" s="179"/>
      <c r="DO163" s="179"/>
      <c r="DP163" s="179"/>
      <c r="DQ163" s="179"/>
      <c r="DR163" s="179"/>
      <c r="DS163" s="179"/>
      <c r="DT163" s="179"/>
      <c r="DU163" s="179"/>
      <c r="DV163" s="179"/>
      <c r="DW163" s="179"/>
      <c r="DX163" s="179"/>
      <c r="DY163" s="179"/>
      <c r="DZ163" s="179"/>
      <c r="EA163" s="179"/>
      <c r="EB163" s="179"/>
      <c r="EC163" s="179"/>
      <c r="ED163" s="179"/>
      <c r="EE163" s="179"/>
      <c r="EF163" s="179"/>
      <c r="EG163" s="179"/>
      <c r="EH163" s="179"/>
      <c r="EI163" s="179"/>
      <c r="EJ163" s="179"/>
      <c r="EK163" s="179"/>
      <c r="EL163" s="179"/>
      <c r="EM163" s="179"/>
      <c r="EN163" s="179"/>
      <c r="EO163" s="179"/>
      <c r="EP163" s="179"/>
      <c r="EQ163" s="179"/>
      <c r="ER163" s="179"/>
    </row>
    <row r="164" ht="12.75" customHeight="1">
      <c r="A164" s="171"/>
      <c r="B164" s="172"/>
      <c r="C164" s="173"/>
      <c r="D164" s="171"/>
      <c r="E164" s="175"/>
      <c r="F164" s="172"/>
      <c r="G164" s="176"/>
      <c r="H164" s="172"/>
      <c r="I164" s="172"/>
      <c r="J164" s="172"/>
      <c r="K164" s="178"/>
      <c r="L164" s="172"/>
      <c r="M164" s="172"/>
      <c r="N164" s="172"/>
      <c r="O164" s="172"/>
      <c r="P164" s="172"/>
      <c r="Q164" s="172"/>
      <c r="R164" s="172"/>
      <c r="S164" s="172"/>
      <c r="T164" s="169"/>
      <c r="U164" s="169"/>
      <c r="V164" s="169"/>
      <c r="W164" s="179"/>
      <c r="X164" s="179"/>
      <c r="Y164" s="179"/>
      <c r="Z164" s="179"/>
      <c r="AA164" s="179"/>
      <c r="AB164" s="179"/>
      <c r="AC164" s="179"/>
      <c r="AD164" s="179"/>
      <c r="AE164" s="179"/>
      <c r="AF164" s="179"/>
      <c r="AG164" s="179"/>
      <c r="AH164" s="179"/>
      <c r="AI164" s="179"/>
      <c r="AJ164" s="179"/>
      <c r="AK164" s="179"/>
      <c r="AL164" s="179"/>
      <c r="AM164" s="179"/>
      <c r="AN164" s="179"/>
      <c r="AO164" s="179"/>
      <c r="AP164" s="179"/>
      <c r="AQ164" s="179"/>
      <c r="AR164" s="179"/>
      <c r="AS164" s="179"/>
      <c r="AT164" s="179"/>
      <c r="AU164" s="179"/>
      <c r="AV164" s="179"/>
      <c r="AW164" s="179"/>
      <c r="AX164" s="179"/>
      <c r="AY164" s="179"/>
      <c r="AZ164" s="179"/>
      <c r="BA164" s="179"/>
      <c r="BB164" s="179"/>
      <c r="BC164" s="179"/>
      <c r="BD164" s="179"/>
      <c r="BE164" s="179"/>
      <c r="BF164" s="179"/>
      <c r="BG164" s="179"/>
      <c r="BH164" s="179"/>
      <c r="BI164" s="179"/>
      <c r="BJ164" s="179"/>
      <c r="BK164" s="179"/>
      <c r="BL164" s="179"/>
      <c r="BM164" s="179"/>
      <c r="BN164" s="179"/>
      <c r="BO164" s="179"/>
      <c r="BP164" s="179"/>
      <c r="BQ164" s="179"/>
      <c r="BR164" s="179"/>
      <c r="BS164" s="179"/>
      <c r="BT164" s="179"/>
      <c r="BU164" s="179"/>
      <c r="BV164" s="179"/>
      <c r="BW164" s="179"/>
      <c r="BX164" s="179"/>
      <c r="BY164" s="179"/>
      <c r="BZ164" s="179"/>
      <c r="CA164" s="179"/>
      <c r="CB164" s="179"/>
      <c r="CC164" s="179"/>
      <c r="CD164" s="179"/>
      <c r="CE164" s="179"/>
      <c r="CF164" s="179"/>
      <c r="CG164" s="179"/>
      <c r="CH164" s="179"/>
      <c r="CI164" s="179"/>
      <c r="CJ164" s="179"/>
      <c r="CK164" s="179"/>
      <c r="CL164" s="179"/>
      <c r="CM164" s="179"/>
      <c r="CN164" s="179"/>
      <c r="CO164" s="179"/>
      <c r="CP164" s="179"/>
      <c r="CQ164" s="179"/>
      <c r="CR164" s="179"/>
      <c r="CS164" s="179"/>
      <c r="CT164" s="179"/>
      <c r="CU164" s="179"/>
      <c r="CV164" s="179"/>
      <c r="CW164" s="179"/>
      <c r="CX164" s="179"/>
      <c r="CY164" s="179"/>
      <c r="CZ164" s="179"/>
      <c r="DA164" s="179"/>
      <c r="DB164" s="179"/>
      <c r="DC164" s="179"/>
      <c r="DD164" s="179"/>
      <c r="DE164" s="179"/>
      <c r="DF164" s="179"/>
      <c r="DG164" s="179"/>
      <c r="DH164" s="179"/>
      <c r="DI164" s="179"/>
      <c r="DJ164" s="179"/>
      <c r="DK164" s="179"/>
      <c r="DL164" s="179"/>
      <c r="DM164" s="179"/>
      <c r="DN164" s="179"/>
      <c r="DO164" s="179"/>
      <c r="DP164" s="179"/>
      <c r="DQ164" s="179"/>
      <c r="DR164" s="179"/>
      <c r="DS164" s="179"/>
      <c r="DT164" s="179"/>
      <c r="DU164" s="179"/>
      <c r="DV164" s="179"/>
      <c r="DW164" s="179"/>
      <c r="DX164" s="179"/>
      <c r="DY164" s="179"/>
      <c r="DZ164" s="179"/>
      <c r="EA164" s="179"/>
      <c r="EB164" s="179"/>
      <c r="EC164" s="179"/>
      <c r="ED164" s="179"/>
      <c r="EE164" s="179"/>
      <c r="EF164" s="179"/>
      <c r="EG164" s="179"/>
      <c r="EH164" s="179"/>
      <c r="EI164" s="179"/>
      <c r="EJ164" s="179"/>
      <c r="EK164" s="179"/>
      <c r="EL164" s="179"/>
      <c r="EM164" s="179"/>
      <c r="EN164" s="179"/>
      <c r="EO164" s="179"/>
      <c r="EP164" s="179"/>
      <c r="EQ164" s="179"/>
      <c r="ER164" s="179"/>
    </row>
    <row r="165" ht="12.75" customHeight="1">
      <c r="A165" s="171"/>
      <c r="B165" s="172"/>
      <c r="C165" s="173"/>
      <c r="D165" s="171"/>
      <c r="E165" s="175"/>
      <c r="F165" s="172"/>
      <c r="G165" s="176"/>
      <c r="H165" s="172"/>
      <c r="I165" s="172"/>
      <c r="J165" s="172"/>
      <c r="K165" s="178"/>
      <c r="L165" s="172"/>
      <c r="M165" s="172"/>
      <c r="N165" s="172"/>
      <c r="O165" s="172"/>
      <c r="P165" s="172"/>
      <c r="Q165" s="172"/>
      <c r="R165" s="172"/>
      <c r="S165" s="172"/>
      <c r="T165" s="169"/>
      <c r="U165" s="169"/>
      <c r="V165" s="169"/>
      <c r="W165" s="179"/>
      <c r="X165" s="179"/>
      <c r="Y165" s="179"/>
      <c r="Z165" s="179"/>
      <c r="AA165" s="179"/>
      <c r="AB165" s="179"/>
      <c r="AC165" s="179"/>
      <c r="AD165" s="179"/>
      <c r="AE165" s="179"/>
      <c r="AF165" s="179"/>
      <c r="AG165" s="179"/>
      <c r="AH165" s="179"/>
      <c r="AI165" s="179"/>
      <c r="AJ165" s="179"/>
      <c r="AK165" s="179"/>
      <c r="AL165" s="179"/>
      <c r="AM165" s="179"/>
      <c r="AN165" s="179"/>
      <c r="AO165" s="179"/>
      <c r="AP165" s="179"/>
      <c r="AQ165" s="179"/>
      <c r="AR165" s="179"/>
      <c r="AS165" s="179"/>
      <c r="AT165" s="179"/>
      <c r="AU165" s="179"/>
      <c r="AV165" s="179"/>
      <c r="AW165" s="179"/>
      <c r="AX165" s="179"/>
      <c r="AY165" s="179"/>
      <c r="AZ165" s="179"/>
      <c r="BA165" s="179"/>
      <c r="BB165" s="179"/>
      <c r="BC165" s="179"/>
      <c r="BD165" s="179"/>
      <c r="BE165" s="179"/>
      <c r="BF165" s="179"/>
      <c r="BG165" s="179"/>
      <c r="BH165" s="179"/>
      <c r="BI165" s="179"/>
      <c r="BJ165" s="179"/>
      <c r="BK165" s="179"/>
      <c r="BL165" s="179"/>
      <c r="BM165" s="179"/>
      <c r="BN165" s="179"/>
      <c r="BO165" s="179"/>
      <c r="BP165" s="179"/>
      <c r="BQ165" s="179"/>
      <c r="BR165" s="179"/>
      <c r="BS165" s="179"/>
      <c r="BT165" s="179"/>
      <c r="BU165" s="179"/>
      <c r="BV165" s="179"/>
      <c r="BW165" s="179"/>
      <c r="BX165" s="179"/>
      <c r="BY165" s="179"/>
      <c r="BZ165" s="179"/>
      <c r="CA165" s="179"/>
      <c r="CB165" s="179"/>
      <c r="CC165" s="179"/>
      <c r="CD165" s="179"/>
      <c r="CE165" s="179"/>
      <c r="CF165" s="179"/>
      <c r="CG165" s="179"/>
      <c r="CH165" s="179"/>
      <c r="CI165" s="179"/>
      <c r="CJ165" s="179"/>
      <c r="CK165" s="179"/>
      <c r="CL165" s="179"/>
      <c r="CM165" s="179"/>
      <c r="CN165" s="179"/>
      <c r="CO165" s="179"/>
      <c r="CP165" s="179"/>
      <c r="CQ165" s="179"/>
      <c r="CR165" s="179"/>
      <c r="CS165" s="179"/>
      <c r="CT165" s="179"/>
      <c r="CU165" s="179"/>
      <c r="CV165" s="179"/>
      <c r="CW165" s="179"/>
      <c r="CX165" s="179"/>
      <c r="CY165" s="179"/>
      <c r="CZ165" s="179"/>
      <c r="DA165" s="179"/>
      <c r="DB165" s="179"/>
      <c r="DC165" s="179"/>
      <c r="DD165" s="179"/>
      <c r="DE165" s="179"/>
      <c r="DF165" s="179"/>
      <c r="DG165" s="179"/>
      <c r="DH165" s="179"/>
      <c r="DI165" s="179"/>
      <c r="DJ165" s="179"/>
      <c r="DK165" s="179"/>
      <c r="DL165" s="179"/>
      <c r="DM165" s="179"/>
      <c r="DN165" s="179"/>
      <c r="DO165" s="179"/>
      <c r="DP165" s="179"/>
      <c r="DQ165" s="179"/>
      <c r="DR165" s="179"/>
      <c r="DS165" s="179"/>
      <c r="DT165" s="179"/>
      <c r="DU165" s="179"/>
      <c r="DV165" s="179"/>
      <c r="DW165" s="179"/>
      <c r="DX165" s="179"/>
      <c r="DY165" s="179"/>
      <c r="DZ165" s="179"/>
      <c r="EA165" s="179"/>
      <c r="EB165" s="179"/>
      <c r="EC165" s="179"/>
      <c r="ED165" s="179"/>
      <c r="EE165" s="179"/>
      <c r="EF165" s="179"/>
      <c r="EG165" s="179"/>
      <c r="EH165" s="179"/>
      <c r="EI165" s="179"/>
      <c r="EJ165" s="179"/>
      <c r="EK165" s="179"/>
      <c r="EL165" s="179"/>
      <c r="EM165" s="179"/>
      <c r="EN165" s="179"/>
      <c r="EO165" s="179"/>
      <c r="EP165" s="179"/>
      <c r="EQ165" s="179"/>
      <c r="ER165" s="179"/>
    </row>
    <row r="166" ht="12.75" customHeight="1">
      <c r="A166" s="171"/>
      <c r="B166" s="172"/>
      <c r="C166" s="173"/>
      <c r="D166" s="171"/>
      <c r="E166" s="175"/>
      <c r="F166" s="172"/>
      <c r="G166" s="176"/>
      <c r="H166" s="172"/>
      <c r="I166" s="172"/>
      <c r="J166" s="172"/>
      <c r="K166" s="178"/>
      <c r="L166" s="172"/>
      <c r="M166" s="172"/>
      <c r="N166" s="172"/>
      <c r="O166" s="172"/>
      <c r="P166" s="172"/>
      <c r="Q166" s="172"/>
      <c r="R166" s="172"/>
      <c r="S166" s="172"/>
      <c r="T166" s="169"/>
      <c r="U166" s="169"/>
      <c r="V166" s="169"/>
      <c r="W166" s="179"/>
      <c r="X166" s="179"/>
      <c r="Y166" s="179"/>
      <c r="Z166" s="179"/>
      <c r="AA166" s="179"/>
      <c r="AB166" s="179"/>
      <c r="AC166" s="179"/>
      <c r="AD166" s="179"/>
      <c r="AE166" s="179"/>
      <c r="AF166" s="179"/>
      <c r="AG166" s="179"/>
      <c r="AH166" s="179"/>
      <c r="AI166" s="179"/>
      <c r="AJ166" s="179"/>
      <c r="AK166" s="179"/>
      <c r="AL166" s="179"/>
      <c r="AM166" s="179"/>
      <c r="AN166" s="179"/>
      <c r="AO166" s="179"/>
      <c r="AP166" s="179"/>
      <c r="AQ166" s="179"/>
      <c r="AR166" s="179"/>
      <c r="AS166" s="179"/>
      <c r="AT166" s="179"/>
      <c r="AU166" s="179"/>
      <c r="AV166" s="179"/>
      <c r="AW166" s="179"/>
      <c r="AX166" s="179"/>
      <c r="AY166" s="179"/>
      <c r="AZ166" s="179"/>
      <c r="BA166" s="179"/>
      <c r="BB166" s="179"/>
      <c r="BC166" s="179"/>
      <c r="BD166" s="179"/>
      <c r="BE166" s="179"/>
      <c r="BF166" s="179"/>
      <c r="BG166" s="179"/>
      <c r="BH166" s="179"/>
      <c r="BI166" s="179"/>
      <c r="BJ166" s="179"/>
      <c r="BK166" s="179"/>
      <c r="BL166" s="179"/>
      <c r="BM166" s="179"/>
      <c r="BN166" s="179"/>
      <c r="BO166" s="179"/>
      <c r="BP166" s="179"/>
      <c r="BQ166" s="179"/>
      <c r="BR166" s="179"/>
      <c r="BS166" s="179"/>
      <c r="BT166" s="179"/>
      <c r="BU166" s="179"/>
      <c r="BV166" s="179"/>
      <c r="BW166" s="179"/>
      <c r="BX166" s="179"/>
      <c r="BY166" s="179"/>
      <c r="BZ166" s="179"/>
      <c r="CA166" s="179"/>
      <c r="CB166" s="179"/>
      <c r="CC166" s="179"/>
      <c r="CD166" s="179"/>
      <c r="CE166" s="179"/>
      <c r="CF166" s="179"/>
      <c r="CG166" s="179"/>
      <c r="CH166" s="179"/>
      <c r="CI166" s="179"/>
      <c r="CJ166" s="179"/>
      <c r="CK166" s="179"/>
      <c r="CL166" s="179"/>
      <c r="CM166" s="179"/>
      <c r="CN166" s="179"/>
      <c r="CO166" s="179"/>
      <c r="CP166" s="179"/>
      <c r="CQ166" s="179"/>
      <c r="CR166" s="179"/>
      <c r="CS166" s="179"/>
      <c r="CT166" s="179"/>
      <c r="CU166" s="179"/>
      <c r="CV166" s="179"/>
      <c r="CW166" s="179"/>
      <c r="CX166" s="179"/>
      <c r="CY166" s="179"/>
      <c r="CZ166" s="179"/>
      <c r="DA166" s="179"/>
      <c r="DB166" s="179"/>
      <c r="DC166" s="179"/>
      <c r="DD166" s="179"/>
      <c r="DE166" s="179"/>
      <c r="DF166" s="179"/>
      <c r="DG166" s="179"/>
      <c r="DH166" s="179"/>
      <c r="DI166" s="179"/>
      <c r="DJ166" s="179"/>
      <c r="DK166" s="179"/>
      <c r="DL166" s="179"/>
      <c r="DM166" s="179"/>
      <c r="DN166" s="179"/>
      <c r="DO166" s="179"/>
      <c r="DP166" s="179"/>
      <c r="DQ166" s="179"/>
      <c r="DR166" s="179"/>
      <c r="DS166" s="179"/>
      <c r="DT166" s="179"/>
      <c r="DU166" s="179"/>
      <c r="DV166" s="179"/>
      <c r="DW166" s="179"/>
      <c r="DX166" s="179"/>
      <c r="DY166" s="179"/>
      <c r="DZ166" s="179"/>
      <c r="EA166" s="179"/>
      <c r="EB166" s="179"/>
      <c r="EC166" s="179"/>
      <c r="ED166" s="179"/>
      <c r="EE166" s="179"/>
      <c r="EF166" s="179"/>
      <c r="EG166" s="179"/>
      <c r="EH166" s="179"/>
      <c r="EI166" s="179"/>
      <c r="EJ166" s="179"/>
      <c r="EK166" s="179"/>
      <c r="EL166" s="179"/>
      <c r="EM166" s="179"/>
      <c r="EN166" s="179"/>
      <c r="EO166" s="179"/>
      <c r="EP166" s="179"/>
      <c r="EQ166" s="179"/>
      <c r="ER166" s="179"/>
    </row>
    <row r="167" ht="12.75" customHeight="1">
      <c r="A167" s="171"/>
      <c r="B167" s="172"/>
      <c r="C167" s="173"/>
      <c r="D167" s="171"/>
      <c r="E167" s="175"/>
      <c r="F167" s="172"/>
      <c r="G167" s="176"/>
      <c r="H167" s="172"/>
      <c r="I167" s="172"/>
      <c r="J167" s="172"/>
      <c r="K167" s="178"/>
      <c r="L167" s="172"/>
      <c r="M167" s="172"/>
      <c r="N167" s="172"/>
      <c r="O167" s="172"/>
      <c r="P167" s="172"/>
      <c r="Q167" s="172"/>
      <c r="R167" s="172"/>
      <c r="S167" s="172"/>
      <c r="T167" s="169"/>
      <c r="U167" s="169"/>
      <c r="V167" s="169"/>
      <c r="W167" s="179"/>
      <c r="X167" s="179"/>
      <c r="Y167" s="179"/>
      <c r="Z167" s="179"/>
      <c r="AA167" s="179"/>
      <c r="AB167" s="179"/>
      <c r="AC167" s="179"/>
      <c r="AD167" s="179"/>
      <c r="AE167" s="179"/>
      <c r="AF167" s="179"/>
      <c r="AG167" s="179"/>
      <c r="AH167" s="179"/>
      <c r="AI167" s="179"/>
      <c r="AJ167" s="179"/>
      <c r="AK167" s="179"/>
      <c r="AL167" s="179"/>
      <c r="AM167" s="179"/>
      <c r="AN167" s="179"/>
      <c r="AO167" s="179"/>
      <c r="AP167" s="179"/>
      <c r="AQ167" s="179"/>
      <c r="AR167" s="179"/>
      <c r="AS167" s="179"/>
      <c r="AT167" s="179"/>
      <c r="AU167" s="179"/>
      <c r="AV167" s="179"/>
      <c r="AW167" s="179"/>
      <c r="AX167" s="179"/>
      <c r="AY167" s="179"/>
      <c r="AZ167" s="179"/>
      <c r="BA167" s="179"/>
      <c r="BB167" s="179"/>
      <c r="BC167" s="179"/>
      <c r="BD167" s="179"/>
      <c r="BE167" s="179"/>
      <c r="BF167" s="179"/>
      <c r="BG167" s="179"/>
      <c r="BH167" s="179"/>
      <c r="BI167" s="179"/>
      <c r="BJ167" s="179"/>
      <c r="BK167" s="179"/>
      <c r="BL167" s="179"/>
      <c r="BM167" s="179"/>
      <c r="BN167" s="179"/>
      <c r="BO167" s="179"/>
      <c r="BP167" s="179"/>
      <c r="BQ167" s="179"/>
      <c r="BR167" s="179"/>
      <c r="BS167" s="179"/>
      <c r="BT167" s="179"/>
      <c r="BU167" s="179"/>
      <c r="BV167" s="179"/>
      <c r="BW167" s="179"/>
      <c r="BX167" s="179"/>
      <c r="BY167" s="179"/>
      <c r="BZ167" s="179"/>
      <c r="CA167" s="179"/>
      <c r="CB167" s="179"/>
      <c r="CC167" s="179"/>
      <c r="CD167" s="179"/>
      <c r="CE167" s="179"/>
      <c r="CF167" s="179"/>
      <c r="CG167" s="179"/>
      <c r="CH167" s="179"/>
      <c r="CI167" s="179"/>
      <c r="CJ167" s="179"/>
      <c r="CK167" s="179"/>
      <c r="CL167" s="179"/>
      <c r="CM167" s="179"/>
      <c r="CN167" s="179"/>
      <c r="CO167" s="179"/>
      <c r="CP167" s="179"/>
      <c r="CQ167" s="179"/>
      <c r="CR167" s="179"/>
      <c r="CS167" s="179"/>
      <c r="CT167" s="179"/>
      <c r="CU167" s="179"/>
      <c r="CV167" s="179"/>
      <c r="CW167" s="179"/>
      <c r="CX167" s="179"/>
      <c r="CY167" s="179"/>
      <c r="CZ167" s="179"/>
      <c r="DA167" s="179"/>
      <c r="DB167" s="179"/>
      <c r="DC167" s="179"/>
      <c r="DD167" s="179"/>
      <c r="DE167" s="179"/>
      <c r="DF167" s="179"/>
      <c r="DG167" s="179"/>
      <c r="DH167" s="179"/>
      <c r="DI167" s="179"/>
      <c r="DJ167" s="179"/>
      <c r="DK167" s="179"/>
      <c r="DL167" s="179"/>
      <c r="DM167" s="179"/>
      <c r="DN167" s="179"/>
      <c r="DO167" s="179"/>
      <c r="DP167" s="179"/>
      <c r="DQ167" s="179"/>
      <c r="DR167" s="179"/>
      <c r="DS167" s="179"/>
      <c r="DT167" s="179"/>
      <c r="DU167" s="179"/>
      <c r="DV167" s="179"/>
      <c r="DW167" s="179"/>
      <c r="DX167" s="179"/>
      <c r="DY167" s="179"/>
      <c r="DZ167" s="179"/>
      <c r="EA167" s="179"/>
      <c r="EB167" s="179"/>
      <c r="EC167" s="179"/>
      <c r="ED167" s="179"/>
      <c r="EE167" s="179"/>
      <c r="EF167" s="179"/>
      <c r="EG167" s="179"/>
      <c r="EH167" s="179"/>
      <c r="EI167" s="179"/>
      <c r="EJ167" s="179"/>
      <c r="EK167" s="179"/>
      <c r="EL167" s="179"/>
      <c r="EM167" s="179"/>
      <c r="EN167" s="179"/>
      <c r="EO167" s="179"/>
      <c r="EP167" s="179"/>
      <c r="EQ167" s="179"/>
      <c r="ER167" s="179"/>
    </row>
    <row r="168" ht="12.75" customHeight="1">
      <c r="A168" s="171"/>
      <c r="B168" s="172"/>
      <c r="C168" s="173"/>
      <c r="D168" s="171"/>
      <c r="E168" s="175"/>
      <c r="F168" s="172"/>
      <c r="G168" s="176"/>
      <c r="H168" s="172"/>
      <c r="I168" s="172"/>
      <c r="J168" s="172"/>
      <c r="K168" s="178"/>
      <c r="L168" s="172"/>
      <c r="M168" s="172"/>
      <c r="N168" s="172"/>
      <c r="O168" s="172"/>
      <c r="P168" s="172"/>
      <c r="Q168" s="172"/>
      <c r="R168" s="172"/>
      <c r="S168" s="172"/>
      <c r="T168" s="169"/>
      <c r="U168" s="169"/>
      <c r="V168" s="169"/>
      <c r="W168" s="179"/>
      <c r="X168" s="179"/>
      <c r="Y168" s="179"/>
      <c r="Z168" s="179"/>
      <c r="AA168" s="179"/>
      <c r="AB168" s="179"/>
      <c r="AC168" s="179"/>
      <c r="AD168" s="179"/>
      <c r="AE168" s="179"/>
      <c r="AF168" s="179"/>
      <c r="AG168" s="179"/>
      <c r="AH168" s="179"/>
      <c r="AI168" s="179"/>
      <c r="AJ168" s="179"/>
      <c r="AK168" s="179"/>
      <c r="AL168" s="179"/>
      <c r="AM168" s="179"/>
      <c r="AN168" s="179"/>
      <c r="AO168" s="179"/>
      <c r="AP168" s="179"/>
      <c r="AQ168" s="179"/>
      <c r="AR168" s="179"/>
      <c r="AS168" s="179"/>
      <c r="AT168" s="179"/>
      <c r="AU168" s="179"/>
      <c r="AV168" s="179"/>
      <c r="AW168" s="179"/>
      <c r="AX168" s="179"/>
      <c r="AY168" s="179"/>
      <c r="AZ168" s="179"/>
      <c r="BA168" s="179"/>
      <c r="BB168" s="179"/>
      <c r="BC168" s="179"/>
      <c r="BD168" s="179"/>
      <c r="BE168" s="179"/>
      <c r="BF168" s="179"/>
      <c r="BG168" s="179"/>
      <c r="BH168" s="179"/>
      <c r="BI168" s="179"/>
      <c r="BJ168" s="179"/>
      <c r="BK168" s="179"/>
      <c r="BL168" s="179"/>
      <c r="BM168" s="179"/>
      <c r="BN168" s="179"/>
      <c r="BO168" s="179"/>
      <c r="BP168" s="179"/>
      <c r="BQ168" s="179"/>
      <c r="BR168" s="179"/>
      <c r="BS168" s="179"/>
      <c r="BT168" s="179"/>
      <c r="BU168" s="179"/>
      <c r="BV168" s="179"/>
      <c r="BW168" s="179"/>
      <c r="BX168" s="179"/>
      <c r="BY168" s="179"/>
      <c r="BZ168" s="179"/>
      <c r="CA168" s="179"/>
      <c r="CB168" s="179"/>
      <c r="CC168" s="179"/>
      <c r="CD168" s="179"/>
      <c r="CE168" s="179"/>
      <c r="CF168" s="179"/>
      <c r="CG168" s="179"/>
      <c r="CH168" s="179"/>
      <c r="CI168" s="179"/>
      <c r="CJ168" s="179"/>
      <c r="CK168" s="179"/>
      <c r="CL168" s="179"/>
      <c r="CM168" s="179"/>
      <c r="CN168" s="179"/>
      <c r="CO168" s="179"/>
      <c r="CP168" s="179"/>
      <c r="CQ168" s="179"/>
      <c r="CR168" s="179"/>
      <c r="CS168" s="179"/>
      <c r="CT168" s="179"/>
      <c r="CU168" s="179"/>
      <c r="CV168" s="179"/>
      <c r="CW168" s="179"/>
      <c r="CX168" s="179"/>
      <c r="CY168" s="179"/>
      <c r="CZ168" s="179"/>
      <c r="DA168" s="179"/>
      <c r="DB168" s="179"/>
      <c r="DC168" s="179"/>
      <c r="DD168" s="179"/>
      <c r="DE168" s="179"/>
      <c r="DF168" s="179"/>
      <c r="DG168" s="179"/>
      <c r="DH168" s="179"/>
      <c r="DI168" s="179"/>
      <c r="DJ168" s="179"/>
      <c r="DK168" s="179"/>
      <c r="DL168" s="179"/>
      <c r="DM168" s="179"/>
      <c r="DN168" s="179"/>
      <c r="DO168" s="179"/>
      <c r="DP168" s="179"/>
      <c r="DQ168" s="179"/>
      <c r="DR168" s="179"/>
      <c r="DS168" s="179"/>
      <c r="DT168" s="179"/>
      <c r="DU168" s="179"/>
      <c r="DV168" s="179"/>
      <c r="DW168" s="179"/>
      <c r="DX168" s="179"/>
      <c r="DY168" s="179"/>
      <c r="DZ168" s="179"/>
      <c r="EA168" s="179"/>
      <c r="EB168" s="179"/>
      <c r="EC168" s="179"/>
      <c r="ED168" s="179"/>
      <c r="EE168" s="179"/>
      <c r="EF168" s="179"/>
      <c r="EG168" s="179"/>
      <c r="EH168" s="179"/>
      <c r="EI168" s="179"/>
      <c r="EJ168" s="179"/>
      <c r="EK168" s="179"/>
      <c r="EL168" s="179"/>
      <c r="EM168" s="179"/>
      <c r="EN168" s="179"/>
      <c r="EO168" s="179"/>
      <c r="EP168" s="179"/>
      <c r="EQ168" s="179"/>
      <c r="ER168" s="179"/>
    </row>
    <row r="169" ht="12.75" customHeight="1">
      <c r="A169" s="171"/>
      <c r="B169" s="172"/>
      <c r="C169" s="173"/>
      <c r="D169" s="171"/>
      <c r="E169" s="175"/>
      <c r="F169" s="172"/>
      <c r="G169" s="176"/>
      <c r="H169" s="172"/>
      <c r="I169" s="172"/>
      <c r="J169" s="172"/>
      <c r="K169" s="178"/>
      <c r="L169" s="172"/>
      <c r="M169" s="172"/>
      <c r="N169" s="172"/>
      <c r="O169" s="172"/>
      <c r="P169" s="172"/>
      <c r="Q169" s="172"/>
      <c r="R169" s="172"/>
      <c r="S169" s="172"/>
      <c r="T169" s="169"/>
      <c r="U169" s="169"/>
      <c r="V169" s="169"/>
      <c r="W169" s="179"/>
      <c r="X169" s="179"/>
      <c r="Y169" s="179"/>
      <c r="Z169" s="179"/>
      <c r="AA169" s="179"/>
      <c r="AB169" s="179"/>
      <c r="AC169" s="179"/>
      <c r="AD169" s="179"/>
      <c r="AE169" s="179"/>
      <c r="AF169" s="179"/>
      <c r="AG169" s="179"/>
      <c r="AH169" s="179"/>
      <c r="AI169" s="179"/>
      <c r="AJ169" s="179"/>
      <c r="AK169" s="179"/>
      <c r="AL169" s="179"/>
      <c r="AM169" s="179"/>
      <c r="AN169" s="179"/>
      <c r="AO169" s="179"/>
      <c r="AP169" s="179"/>
      <c r="AQ169" s="179"/>
      <c r="AR169" s="179"/>
      <c r="AS169" s="179"/>
      <c r="AT169" s="179"/>
      <c r="AU169" s="179"/>
      <c r="AV169" s="179"/>
      <c r="AW169" s="179"/>
      <c r="AX169" s="179"/>
      <c r="AY169" s="179"/>
      <c r="AZ169" s="179"/>
      <c r="BA169" s="179"/>
      <c r="BB169" s="179"/>
      <c r="BC169" s="179"/>
      <c r="BD169" s="179"/>
      <c r="BE169" s="179"/>
      <c r="BF169" s="179"/>
      <c r="BG169" s="179"/>
      <c r="BH169" s="179"/>
      <c r="BI169" s="179"/>
      <c r="BJ169" s="179"/>
      <c r="BK169" s="179"/>
      <c r="BL169" s="179"/>
      <c r="BM169" s="179"/>
      <c r="BN169" s="179"/>
      <c r="BO169" s="179"/>
      <c r="BP169" s="179"/>
      <c r="BQ169" s="179"/>
      <c r="BR169" s="179"/>
      <c r="BS169" s="179"/>
      <c r="BT169" s="179"/>
      <c r="BU169" s="179"/>
      <c r="BV169" s="179"/>
      <c r="BW169" s="179"/>
      <c r="BX169" s="179"/>
      <c r="BY169" s="179"/>
      <c r="BZ169" s="179"/>
      <c r="CA169" s="179"/>
      <c r="CB169" s="179"/>
      <c r="CC169" s="179"/>
      <c r="CD169" s="179"/>
      <c r="CE169" s="179"/>
      <c r="CF169" s="179"/>
      <c r="CG169" s="179"/>
      <c r="CH169" s="179"/>
      <c r="CI169" s="179"/>
      <c r="CJ169" s="179"/>
      <c r="CK169" s="179"/>
      <c r="CL169" s="179"/>
      <c r="CM169" s="179"/>
      <c r="CN169" s="179"/>
      <c r="CO169" s="179"/>
      <c r="CP169" s="179"/>
      <c r="CQ169" s="179"/>
      <c r="CR169" s="179"/>
      <c r="CS169" s="179"/>
      <c r="CT169" s="179"/>
      <c r="CU169" s="179"/>
      <c r="CV169" s="179"/>
      <c r="CW169" s="179"/>
      <c r="CX169" s="179"/>
      <c r="CY169" s="179"/>
      <c r="CZ169" s="179"/>
      <c r="DA169" s="179"/>
      <c r="DB169" s="179"/>
      <c r="DC169" s="179"/>
      <c r="DD169" s="179"/>
      <c r="DE169" s="179"/>
      <c r="DF169" s="179"/>
      <c r="DG169" s="179"/>
      <c r="DH169" s="179"/>
      <c r="DI169" s="179"/>
      <c r="DJ169" s="179"/>
      <c r="DK169" s="179"/>
      <c r="DL169" s="179"/>
      <c r="DM169" s="179"/>
      <c r="DN169" s="179"/>
      <c r="DO169" s="179"/>
      <c r="DP169" s="179"/>
      <c r="DQ169" s="179"/>
      <c r="DR169" s="179"/>
      <c r="DS169" s="179"/>
      <c r="DT169" s="179"/>
      <c r="DU169" s="179"/>
      <c r="DV169" s="179"/>
      <c r="DW169" s="179"/>
      <c r="DX169" s="179"/>
      <c r="DY169" s="179"/>
      <c r="DZ169" s="179"/>
      <c r="EA169" s="179"/>
      <c r="EB169" s="179"/>
      <c r="EC169" s="179"/>
      <c r="ED169" s="179"/>
      <c r="EE169" s="179"/>
      <c r="EF169" s="179"/>
      <c r="EG169" s="179"/>
      <c r="EH169" s="179"/>
      <c r="EI169" s="179"/>
      <c r="EJ169" s="179"/>
      <c r="EK169" s="179"/>
      <c r="EL169" s="179"/>
      <c r="EM169" s="179"/>
      <c r="EN169" s="179"/>
      <c r="EO169" s="179"/>
      <c r="EP169" s="179"/>
      <c r="EQ169" s="179"/>
      <c r="ER169" s="179"/>
    </row>
    <row r="170" ht="12.75" customHeight="1">
      <c r="A170" s="171"/>
      <c r="B170" s="172"/>
      <c r="C170" s="173"/>
      <c r="D170" s="171"/>
      <c r="E170" s="175"/>
      <c r="F170" s="172"/>
      <c r="G170" s="176"/>
      <c r="H170" s="172"/>
      <c r="I170" s="172"/>
      <c r="J170" s="172"/>
      <c r="K170" s="178"/>
      <c r="L170" s="172"/>
      <c r="M170" s="172"/>
      <c r="N170" s="172"/>
      <c r="O170" s="172"/>
      <c r="P170" s="172"/>
      <c r="Q170" s="172"/>
      <c r="R170" s="172"/>
      <c r="S170" s="172"/>
      <c r="T170" s="169"/>
      <c r="U170" s="169"/>
      <c r="V170" s="169"/>
      <c r="W170" s="179"/>
      <c r="X170" s="179"/>
      <c r="Y170" s="179"/>
      <c r="Z170" s="179"/>
      <c r="AA170" s="179"/>
      <c r="AB170" s="179"/>
      <c r="AC170" s="179"/>
      <c r="AD170" s="179"/>
      <c r="AE170" s="179"/>
      <c r="AF170" s="179"/>
      <c r="AG170" s="179"/>
      <c r="AH170" s="179"/>
      <c r="AI170" s="179"/>
      <c r="AJ170" s="179"/>
      <c r="AK170" s="179"/>
      <c r="AL170" s="179"/>
      <c r="AM170" s="179"/>
      <c r="AN170" s="179"/>
      <c r="AO170" s="179"/>
      <c r="AP170" s="179"/>
      <c r="AQ170" s="179"/>
      <c r="AR170" s="179"/>
      <c r="AS170" s="179"/>
      <c r="AT170" s="179"/>
      <c r="AU170" s="179"/>
      <c r="AV170" s="179"/>
      <c r="AW170" s="179"/>
      <c r="AX170" s="179"/>
      <c r="AY170" s="179"/>
      <c r="AZ170" s="179"/>
      <c r="BA170" s="179"/>
      <c r="BB170" s="179"/>
      <c r="BC170" s="179"/>
      <c r="BD170" s="179"/>
      <c r="BE170" s="179"/>
      <c r="BF170" s="179"/>
      <c r="BG170" s="179"/>
      <c r="BH170" s="179"/>
      <c r="BI170" s="179"/>
      <c r="BJ170" s="179"/>
      <c r="BK170" s="179"/>
      <c r="BL170" s="179"/>
      <c r="BM170" s="179"/>
      <c r="BN170" s="179"/>
      <c r="BO170" s="179"/>
      <c r="BP170" s="179"/>
      <c r="BQ170" s="179"/>
      <c r="BR170" s="179"/>
      <c r="BS170" s="179"/>
      <c r="BT170" s="179"/>
      <c r="BU170" s="179"/>
      <c r="BV170" s="179"/>
      <c r="BW170" s="179"/>
      <c r="BX170" s="179"/>
      <c r="BY170" s="179"/>
      <c r="BZ170" s="179"/>
      <c r="CA170" s="179"/>
      <c r="CB170" s="179"/>
      <c r="CC170" s="179"/>
      <c r="CD170" s="179"/>
      <c r="CE170" s="179"/>
      <c r="CF170" s="179"/>
      <c r="CG170" s="179"/>
      <c r="CH170" s="179"/>
      <c r="CI170" s="179"/>
      <c r="CJ170" s="179"/>
      <c r="CK170" s="179"/>
      <c r="CL170" s="179"/>
      <c r="CM170" s="179"/>
      <c r="CN170" s="179"/>
      <c r="CO170" s="179"/>
      <c r="CP170" s="179"/>
      <c r="CQ170" s="179"/>
      <c r="CR170" s="179"/>
      <c r="CS170" s="179"/>
      <c r="CT170" s="179"/>
      <c r="CU170" s="179"/>
      <c r="CV170" s="179"/>
      <c r="CW170" s="179"/>
      <c r="CX170" s="179"/>
      <c r="CY170" s="179"/>
      <c r="CZ170" s="179"/>
      <c r="DA170" s="179"/>
      <c r="DB170" s="179"/>
      <c r="DC170" s="179"/>
      <c r="DD170" s="179"/>
      <c r="DE170" s="179"/>
      <c r="DF170" s="179"/>
      <c r="DG170" s="179"/>
      <c r="DH170" s="179"/>
      <c r="DI170" s="179"/>
      <c r="DJ170" s="179"/>
      <c r="DK170" s="179"/>
      <c r="DL170" s="179"/>
      <c r="DM170" s="179"/>
      <c r="DN170" s="179"/>
      <c r="DO170" s="179"/>
      <c r="DP170" s="179"/>
      <c r="DQ170" s="179"/>
      <c r="DR170" s="179"/>
      <c r="DS170" s="179"/>
      <c r="DT170" s="179"/>
      <c r="DU170" s="179"/>
      <c r="DV170" s="179"/>
      <c r="DW170" s="179"/>
      <c r="DX170" s="179"/>
      <c r="DY170" s="179"/>
      <c r="DZ170" s="179"/>
      <c r="EA170" s="179"/>
      <c r="EB170" s="179"/>
      <c r="EC170" s="179"/>
      <c r="ED170" s="179"/>
      <c r="EE170" s="179"/>
      <c r="EF170" s="179"/>
      <c r="EG170" s="179"/>
      <c r="EH170" s="179"/>
      <c r="EI170" s="179"/>
      <c r="EJ170" s="179"/>
      <c r="EK170" s="179"/>
      <c r="EL170" s="179"/>
      <c r="EM170" s="179"/>
      <c r="EN170" s="179"/>
      <c r="EO170" s="179"/>
      <c r="EP170" s="179"/>
      <c r="EQ170" s="179"/>
      <c r="ER170" s="179"/>
    </row>
    <row r="171" ht="12.75" customHeight="1">
      <c r="A171" s="171"/>
      <c r="B171" s="172"/>
      <c r="C171" s="173"/>
      <c r="D171" s="171"/>
      <c r="E171" s="175"/>
      <c r="F171" s="172"/>
      <c r="G171" s="176"/>
      <c r="H171" s="172"/>
      <c r="I171" s="172"/>
      <c r="J171" s="172"/>
      <c r="K171" s="178"/>
      <c r="L171" s="172"/>
      <c r="M171" s="172"/>
      <c r="N171" s="172"/>
      <c r="O171" s="172"/>
      <c r="P171" s="172"/>
      <c r="Q171" s="172"/>
      <c r="R171" s="172"/>
      <c r="S171" s="172"/>
      <c r="T171" s="169"/>
      <c r="U171" s="169"/>
      <c r="V171" s="169"/>
      <c r="W171" s="179"/>
      <c r="X171" s="179"/>
      <c r="Y171" s="179"/>
      <c r="Z171" s="179"/>
      <c r="AA171" s="179"/>
      <c r="AB171" s="179"/>
      <c r="AC171" s="179"/>
      <c r="AD171" s="179"/>
      <c r="AE171" s="179"/>
      <c r="AF171" s="179"/>
      <c r="AG171" s="179"/>
      <c r="AH171" s="179"/>
      <c r="AI171" s="179"/>
      <c r="AJ171" s="179"/>
      <c r="AK171" s="179"/>
      <c r="AL171" s="179"/>
      <c r="AM171" s="179"/>
      <c r="AN171" s="179"/>
      <c r="AO171" s="179"/>
      <c r="AP171" s="179"/>
      <c r="AQ171" s="179"/>
      <c r="AR171" s="179"/>
      <c r="AS171" s="179"/>
      <c r="AT171" s="179"/>
      <c r="AU171" s="179"/>
      <c r="AV171" s="179"/>
      <c r="AW171" s="179"/>
      <c r="AX171" s="179"/>
      <c r="AY171" s="179"/>
      <c r="AZ171" s="179"/>
      <c r="BA171" s="179"/>
      <c r="BB171" s="179"/>
      <c r="BC171" s="179"/>
      <c r="BD171" s="179"/>
      <c r="BE171" s="179"/>
      <c r="BF171" s="179"/>
      <c r="BG171" s="179"/>
      <c r="BH171" s="179"/>
      <c r="BI171" s="179"/>
      <c r="BJ171" s="179"/>
      <c r="BK171" s="179"/>
      <c r="BL171" s="179"/>
      <c r="BM171" s="179"/>
      <c r="BN171" s="179"/>
      <c r="BO171" s="179"/>
      <c r="BP171" s="179"/>
      <c r="BQ171" s="179"/>
      <c r="BR171" s="179"/>
      <c r="BS171" s="179"/>
      <c r="BT171" s="179"/>
      <c r="BU171" s="179"/>
      <c r="BV171" s="179"/>
      <c r="BW171" s="179"/>
      <c r="BX171" s="179"/>
      <c r="BY171" s="179"/>
      <c r="BZ171" s="179"/>
      <c r="CA171" s="179"/>
      <c r="CB171" s="179"/>
      <c r="CC171" s="179"/>
      <c r="CD171" s="179"/>
      <c r="CE171" s="179"/>
      <c r="CF171" s="179"/>
      <c r="CG171" s="179"/>
      <c r="CH171" s="179"/>
      <c r="CI171" s="179"/>
      <c r="CJ171" s="179"/>
      <c r="CK171" s="179"/>
      <c r="CL171" s="179"/>
      <c r="CM171" s="179"/>
      <c r="CN171" s="179"/>
      <c r="CO171" s="179"/>
      <c r="CP171" s="179"/>
      <c r="CQ171" s="179"/>
      <c r="CR171" s="179"/>
      <c r="CS171" s="179"/>
      <c r="CT171" s="179"/>
      <c r="CU171" s="179"/>
      <c r="CV171" s="179"/>
      <c r="CW171" s="179"/>
      <c r="CX171" s="179"/>
      <c r="CY171" s="179"/>
      <c r="CZ171" s="179"/>
      <c r="DA171" s="179"/>
      <c r="DB171" s="179"/>
      <c r="DC171" s="179"/>
      <c r="DD171" s="179"/>
      <c r="DE171" s="179"/>
      <c r="DF171" s="179"/>
      <c r="DG171" s="179"/>
      <c r="DH171" s="179"/>
      <c r="DI171" s="179"/>
      <c r="DJ171" s="179"/>
      <c r="DK171" s="179"/>
      <c r="DL171" s="179"/>
      <c r="DM171" s="179"/>
      <c r="DN171" s="179"/>
      <c r="DO171" s="179"/>
      <c r="DP171" s="179"/>
      <c r="DQ171" s="179"/>
      <c r="DR171" s="179"/>
      <c r="DS171" s="179"/>
      <c r="DT171" s="179"/>
      <c r="DU171" s="179"/>
      <c r="DV171" s="179"/>
      <c r="DW171" s="179"/>
      <c r="DX171" s="179"/>
      <c r="DY171" s="179"/>
      <c r="DZ171" s="179"/>
      <c r="EA171" s="179"/>
      <c r="EB171" s="179"/>
      <c r="EC171" s="179"/>
      <c r="ED171" s="179"/>
      <c r="EE171" s="179"/>
      <c r="EF171" s="179"/>
      <c r="EG171" s="179"/>
      <c r="EH171" s="179"/>
      <c r="EI171" s="179"/>
      <c r="EJ171" s="179"/>
      <c r="EK171" s="179"/>
      <c r="EL171" s="179"/>
      <c r="EM171" s="179"/>
      <c r="EN171" s="179"/>
      <c r="EO171" s="179"/>
      <c r="EP171" s="179"/>
      <c r="EQ171" s="179"/>
      <c r="ER171" s="179"/>
    </row>
    <row r="172" ht="12.75" customHeight="1">
      <c r="A172" s="171"/>
      <c r="B172" s="172"/>
      <c r="C172" s="173"/>
      <c r="D172" s="171"/>
      <c r="E172" s="175"/>
      <c r="F172" s="172"/>
      <c r="G172" s="176"/>
      <c r="H172" s="172"/>
      <c r="I172" s="172"/>
      <c r="J172" s="172"/>
      <c r="K172" s="178"/>
      <c r="L172" s="172"/>
      <c r="M172" s="172"/>
      <c r="N172" s="172"/>
      <c r="O172" s="172"/>
      <c r="P172" s="172"/>
      <c r="Q172" s="172"/>
      <c r="R172" s="172"/>
      <c r="S172" s="172"/>
      <c r="T172" s="169"/>
      <c r="U172" s="169"/>
      <c r="V172" s="169"/>
      <c r="W172" s="179"/>
      <c r="X172" s="179"/>
      <c r="Y172" s="179"/>
      <c r="Z172" s="179"/>
      <c r="AA172" s="179"/>
      <c r="AB172" s="179"/>
      <c r="AC172" s="179"/>
      <c r="AD172" s="179"/>
      <c r="AE172" s="179"/>
      <c r="AF172" s="179"/>
      <c r="AG172" s="179"/>
      <c r="AH172" s="179"/>
      <c r="AI172" s="179"/>
      <c r="AJ172" s="179"/>
      <c r="AK172" s="179"/>
      <c r="AL172" s="179"/>
      <c r="AM172" s="179"/>
      <c r="AN172" s="179"/>
      <c r="AO172" s="179"/>
      <c r="AP172" s="179"/>
      <c r="AQ172" s="179"/>
      <c r="AR172" s="179"/>
      <c r="AS172" s="179"/>
      <c r="AT172" s="179"/>
      <c r="AU172" s="179"/>
      <c r="AV172" s="179"/>
      <c r="AW172" s="179"/>
      <c r="AX172" s="179"/>
      <c r="AY172" s="179"/>
      <c r="AZ172" s="179"/>
      <c r="BA172" s="179"/>
      <c r="BB172" s="179"/>
      <c r="BC172" s="179"/>
      <c r="BD172" s="179"/>
      <c r="BE172" s="179"/>
      <c r="BF172" s="179"/>
      <c r="BG172" s="179"/>
      <c r="BH172" s="179"/>
      <c r="BI172" s="179"/>
      <c r="BJ172" s="179"/>
      <c r="BK172" s="179"/>
      <c r="BL172" s="179"/>
      <c r="BM172" s="179"/>
      <c r="BN172" s="179"/>
      <c r="BO172" s="179"/>
      <c r="BP172" s="179"/>
      <c r="BQ172" s="179"/>
      <c r="BR172" s="179"/>
      <c r="BS172" s="179"/>
      <c r="BT172" s="179"/>
      <c r="BU172" s="179"/>
      <c r="BV172" s="179"/>
      <c r="BW172" s="179"/>
      <c r="BX172" s="179"/>
      <c r="BY172" s="179"/>
      <c r="BZ172" s="179"/>
      <c r="CA172" s="179"/>
      <c r="CB172" s="179"/>
      <c r="CC172" s="179"/>
      <c r="CD172" s="179"/>
      <c r="CE172" s="179"/>
      <c r="CF172" s="179"/>
      <c r="CG172" s="179"/>
      <c r="CH172" s="179"/>
      <c r="CI172" s="179"/>
      <c r="CJ172" s="179"/>
      <c r="CK172" s="179"/>
      <c r="CL172" s="179"/>
      <c r="CM172" s="179"/>
      <c r="CN172" s="179"/>
      <c r="CO172" s="179"/>
      <c r="CP172" s="179"/>
      <c r="CQ172" s="179"/>
      <c r="CR172" s="179"/>
      <c r="CS172" s="179"/>
      <c r="CT172" s="179"/>
      <c r="CU172" s="179"/>
      <c r="CV172" s="179"/>
      <c r="CW172" s="179"/>
      <c r="CX172" s="179"/>
      <c r="CY172" s="179"/>
      <c r="CZ172" s="179"/>
      <c r="DA172" s="179"/>
      <c r="DB172" s="179"/>
      <c r="DC172" s="179"/>
      <c r="DD172" s="179"/>
      <c r="DE172" s="179"/>
      <c r="DF172" s="179"/>
      <c r="DG172" s="179"/>
      <c r="DH172" s="179"/>
      <c r="DI172" s="179"/>
      <c r="DJ172" s="179"/>
      <c r="DK172" s="179"/>
      <c r="DL172" s="179"/>
      <c r="DM172" s="179"/>
      <c r="DN172" s="179"/>
      <c r="DO172" s="179"/>
      <c r="DP172" s="179"/>
      <c r="DQ172" s="179"/>
      <c r="DR172" s="179"/>
      <c r="DS172" s="179"/>
      <c r="DT172" s="179"/>
      <c r="DU172" s="179"/>
      <c r="DV172" s="179"/>
      <c r="DW172" s="179"/>
      <c r="DX172" s="179"/>
      <c r="DY172" s="179"/>
      <c r="DZ172" s="179"/>
      <c r="EA172" s="179"/>
      <c r="EB172" s="179"/>
      <c r="EC172" s="179"/>
      <c r="ED172" s="179"/>
      <c r="EE172" s="179"/>
      <c r="EF172" s="179"/>
      <c r="EG172" s="179"/>
      <c r="EH172" s="179"/>
      <c r="EI172" s="179"/>
      <c r="EJ172" s="179"/>
      <c r="EK172" s="179"/>
      <c r="EL172" s="179"/>
      <c r="EM172" s="179"/>
      <c r="EN172" s="179"/>
      <c r="EO172" s="179"/>
      <c r="EP172" s="179"/>
      <c r="EQ172" s="179"/>
      <c r="ER172" s="179"/>
    </row>
    <row r="173" ht="12.75" customHeight="1">
      <c r="A173" s="171"/>
      <c r="B173" s="172"/>
      <c r="C173" s="173"/>
      <c r="D173" s="171"/>
      <c r="E173" s="175"/>
      <c r="F173" s="172"/>
      <c r="G173" s="176"/>
      <c r="H173" s="172"/>
      <c r="I173" s="172"/>
      <c r="J173" s="172"/>
      <c r="K173" s="178"/>
      <c r="L173" s="172"/>
      <c r="M173" s="172"/>
      <c r="N173" s="172"/>
      <c r="O173" s="172"/>
      <c r="P173" s="172"/>
      <c r="Q173" s="172"/>
      <c r="R173" s="172"/>
      <c r="S173" s="172"/>
      <c r="T173" s="169"/>
      <c r="U173" s="169"/>
      <c r="V173" s="169"/>
      <c r="W173" s="179"/>
      <c r="X173" s="179"/>
      <c r="Y173" s="179"/>
      <c r="Z173" s="179"/>
      <c r="AA173" s="179"/>
      <c r="AB173" s="179"/>
      <c r="AC173" s="179"/>
      <c r="AD173" s="179"/>
      <c r="AE173" s="179"/>
      <c r="AF173" s="179"/>
      <c r="AG173" s="179"/>
      <c r="AH173" s="179"/>
      <c r="AI173" s="179"/>
      <c r="AJ173" s="179"/>
      <c r="AK173" s="179"/>
      <c r="AL173" s="179"/>
      <c r="AM173" s="179"/>
      <c r="AN173" s="179"/>
      <c r="AO173" s="179"/>
      <c r="AP173" s="179"/>
      <c r="AQ173" s="179"/>
      <c r="AR173" s="179"/>
      <c r="AS173" s="179"/>
      <c r="AT173" s="179"/>
      <c r="AU173" s="179"/>
      <c r="AV173" s="179"/>
      <c r="AW173" s="179"/>
      <c r="AX173" s="179"/>
      <c r="AY173" s="179"/>
      <c r="AZ173" s="179"/>
      <c r="BA173" s="179"/>
      <c r="BB173" s="179"/>
      <c r="BC173" s="179"/>
      <c r="BD173" s="179"/>
      <c r="BE173" s="179"/>
      <c r="BF173" s="179"/>
      <c r="BG173" s="179"/>
      <c r="BH173" s="179"/>
      <c r="BI173" s="179"/>
      <c r="BJ173" s="179"/>
      <c r="BK173" s="179"/>
      <c r="BL173" s="179"/>
      <c r="BM173" s="179"/>
      <c r="BN173" s="179"/>
      <c r="BO173" s="179"/>
      <c r="BP173" s="179"/>
      <c r="BQ173" s="179"/>
      <c r="BR173" s="179"/>
      <c r="BS173" s="179"/>
      <c r="BT173" s="179"/>
      <c r="BU173" s="179"/>
      <c r="BV173" s="179"/>
      <c r="BW173" s="179"/>
      <c r="BX173" s="179"/>
      <c r="BY173" s="179"/>
      <c r="BZ173" s="179"/>
      <c r="CA173" s="179"/>
      <c r="CB173" s="179"/>
      <c r="CC173" s="179"/>
      <c r="CD173" s="179"/>
      <c r="CE173" s="179"/>
      <c r="CF173" s="179"/>
      <c r="CG173" s="179"/>
      <c r="CH173" s="179"/>
      <c r="CI173" s="179"/>
      <c r="CJ173" s="179"/>
      <c r="CK173" s="179"/>
      <c r="CL173" s="179"/>
      <c r="CM173" s="179"/>
      <c r="CN173" s="179"/>
      <c r="CO173" s="179"/>
      <c r="CP173" s="179"/>
      <c r="CQ173" s="179"/>
      <c r="CR173" s="179"/>
      <c r="CS173" s="179"/>
      <c r="CT173" s="179"/>
      <c r="CU173" s="179"/>
      <c r="CV173" s="179"/>
      <c r="CW173" s="179"/>
      <c r="CX173" s="179"/>
      <c r="CY173" s="179"/>
      <c r="CZ173" s="179"/>
      <c r="DA173" s="179"/>
      <c r="DB173" s="179"/>
      <c r="DC173" s="179"/>
      <c r="DD173" s="179"/>
      <c r="DE173" s="179"/>
      <c r="DF173" s="179"/>
      <c r="DG173" s="179"/>
      <c r="DH173" s="179"/>
      <c r="DI173" s="179"/>
      <c r="DJ173" s="179"/>
      <c r="DK173" s="179"/>
      <c r="DL173" s="179"/>
      <c r="DM173" s="179"/>
      <c r="DN173" s="179"/>
      <c r="DO173" s="179"/>
      <c r="DP173" s="179"/>
      <c r="DQ173" s="179"/>
      <c r="DR173" s="179"/>
      <c r="DS173" s="179"/>
      <c r="DT173" s="179"/>
      <c r="DU173" s="179"/>
      <c r="DV173" s="179"/>
      <c r="DW173" s="179"/>
      <c r="DX173" s="179"/>
      <c r="DY173" s="179"/>
      <c r="DZ173" s="179"/>
      <c r="EA173" s="179"/>
      <c r="EB173" s="179"/>
      <c r="EC173" s="179"/>
      <c r="ED173" s="179"/>
      <c r="EE173" s="179"/>
      <c r="EF173" s="179"/>
      <c r="EG173" s="179"/>
      <c r="EH173" s="179"/>
      <c r="EI173" s="179"/>
      <c r="EJ173" s="179"/>
      <c r="EK173" s="179"/>
      <c r="EL173" s="179"/>
      <c r="EM173" s="179"/>
      <c r="EN173" s="179"/>
      <c r="EO173" s="179"/>
      <c r="EP173" s="179"/>
      <c r="EQ173" s="179"/>
      <c r="ER173" s="179"/>
    </row>
    <row r="174" ht="12.75" customHeight="1">
      <c r="A174" s="171"/>
      <c r="B174" s="172"/>
      <c r="C174" s="173"/>
      <c r="D174" s="171"/>
      <c r="E174" s="175"/>
      <c r="F174" s="172"/>
      <c r="G174" s="176"/>
      <c r="H174" s="172"/>
      <c r="I174" s="172"/>
      <c r="J174" s="172"/>
      <c r="K174" s="178"/>
      <c r="L174" s="172"/>
      <c r="M174" s="172"/>
      <c r="N174" s="172"/>
      <c r="O174" s="172"/>
      <c r="P174" s="172"/>
      <c r="Q174" s="172"/>
      <c r="R174" s="172"/>
      <c r="S174" s="172"/>
      <c r="T174" s="169"/>
      <c r="U174" s="169"/>
      <c r="V174" s="169"/>
      <c r="W174" s="179"/>
      <c r="X174" s="179"/>
      <c r="Y174" s="179"/>
      <c r="Z174" s="179"/>
      <c r="AA174" s="179"/>
      <c r="AB174" s="179"/>
      <c r="AC174" s="179"/>
      <c r="AD174" s="179"/>
      <c r="AE174" s="179"/>
      <c r="AF174" s="179"/>
      <c r="AG174" s="179"/>
      <c r="AH174" s="179"/>
      <c r="AI174" s="179"/>
      <c r="AJ174" s="179"/>
      <c r="AK174" s="179"/>
      <c r="AL174" s="179"/>
      <c r="AM174" s="179"/>
      <c r="AN174" s="179"/>
      <c r="AO174" s="179"/>
      <c r="AP174" s="179"/>
      <c r="AQ174" s="179"/>
      <c r="AR174" s="179"/>
      <c r="AS174" s="179"/>
      <c r="AT174" s="179"/>
      <c r="AU174" s="179"/>
      <c r="AV174" s="179"/>
      <c r="AW174" s="179"/>
      <c r="AX174" s="179"/>
      <c r="AY174" s="179"/>
      <c r="AZ174" s="179"/>
      <c r="BA174" s="179"/>
      <c r="BB174" s="179"/>
      <c r="BC174" s="179"/>
      <c r="BD174" s="179"/>
      <c r="BE174" s="179"/>
      <c r="BF174" s="179"/>
      <c r="BG174" s="179"/>
      <c r="BH174" s="179"/>
      <c r="BI174" s="179"/>
      <c r="BJ174" s="179"/>
      <c r="BK174" s="179"/>
      <c r="BL174" s="179"/>
      <c r="BM174" s="179"/>
      <c r="BN174" s="179"/>
      <c r="BO174" s="179"/>
      <c r="BP174" s="179"/>
      <c r="BQ174" s="179"/>
      <c r="BR174" s="179"/>
      <c r="BS174" s="179"/>
      <c r="BT174" s="179"/>
      <c r="BU174" s="179"/>
      <c r="BV174" s="179"/>
      <c r="BW174" s="179"/>
      <c r="BX174" s="179"/>
      <c r="BY174" s="179"/>
      <c r="BZ174" s="179"/>
      <c r="CA174" s="179"/>
      <c r="CB174" s="179"/>
      <c r="CC174" s="179"/>
      <c r="CD174" s="179"/>
      <c r="CE174" s="179"/>
      <c r="CF174" s="179"/>
      <c r="CG174" s="179"/>
      <c r="CH174" s="179"/>
      <c r="CI174" s="179"/>
      <c r="CJ174" s="179"/>
      <c r="CK174" s="179"/>
      <c r="CL174" s="179"/>
      <c r="CM174" s="179"/>
      <c r="CN174" s="179"/>
      <c r="CO174" s="179"/>
      <c r="CP174" s="179"/>
      <c r="CQ174" s="179"/>
      <c r="CR174" s="179"/>
      <c r="CS174" s="179"/>
      <c r="CT174" s="179"/>
      <c r="CU174" s="179"/>
      <c r="CV174" s="179"/>
      <c r="CW174" s="179"/>
      <c r="CX174" s="179"/>
      <c r="CY174" s="179"/>
      <c r="CZ174" s="179"/>
      <c r="DA174" s="179"/>
      <c r="DB174" s="179"/>
      <c r="DC174" s="179"/>
      <c r="DD174" s="179"/>
      <c r="DE174" s="179"/>
      <c r="DF174" s="179"/>
      <c r="DG174" s="179"/>
      <c r="DH174" s="179"/>
      <c r="DI174" s="179"/>
      <c r="DJ174" s="179"/>
      <c r="DK174" s="179"/>
      <c r="DL174" s="179"/>
      <c r="DM174" s="179"/>
      <c r="DN174" s="179"/>
      <c r="DO174" s="179"/>
      <c r="DP174" s="179"/>
      <c r="DQ174" s="179"/>
      <c r="DR174" s="179"/>
      <c r="DS174" s="179"/>
      <c r="DT174" s="179"/>
      <c r="DU174" s="179"/>
      <c r="DV174" s="179"/>
      <c r="DW174" s="179"/>
      <c r="DX174" s="179"/>
      <c r="DY174" s="179"/>
      <c r="DZ174" s="179"/>
      <c r="EA174" s="179"/>
      <c r="EB174" s="179"/>
      <c r="EC174" s="179"/>
      <c r="ED174" s="179"/>
      <c r="EE174" s="179"/>
      <c r="EF174" s="179"/>
      <c r="EG174" s="179"/>
      <c r="EH174" s="179"/>
      <c r="EI174" s="179"/>
      <c r="EJ174" s="179"/>
      <c r="EK174" s="179"/>
      <c r="EL174" s="179"/>
      <c r="EM174" s="179"/>
      <c r="EN174" s="179"/>
      <c r="EO174" s="179"/>
      <c r="EP174" s="179"/>
      <c r="EQ174" s="179"/>
      <c r="ER174" s="179"/>
    </row>
    <row r="175" ht="12.75" customHeight="1">
      <c r="A175" s="171"/>
      <c r="B175" s="172"/>
      <c r="C175" s="173"/>
      <c r="D175" s="171"/>
      <c r="E175" s="175"/>
      <c r="F175" s="172"/>
      <c r="G175" s="176"/>
      <c r="H175" s="172"/>
      <c r="I175" s="172"/>
      <c r="J175" s="172"/>
      <c r="K175" s="178"/>
      <c r="L175" s="172"/>
      <c r="M175" s="172"/>
      <c r="N175" s="172"/>
      <c r="O175" s="172"/>
      <c r="P175" s="172"/>
      <c r="Q175" s="172"/>
      <c r="R175" s="172"/>
      <c r="S175" s="172"/>
      <c r="T175" s="169"/>
      <c r="U175" s="169"/>
      <c r="V175" s="169"/>
      <c r="W175" s="179"/>
      <c r="X175" s="179"/>
      <c r="Y175" s="179"/>
      <c r="Z175" s="179"/>
      <c r="AA175" s="179"/>
      <c r="AB175" s="179"/>
      <c r="AC175" s="179"/>
      <c r="AD175" s="179"/>
      <c r="AE175" s="179"/>
      <c r="AF175" s="179"/>
      <c r="AG175" s="179"/>
      <c r="AH175" s="179"/>
      <c r="AI175" s="179"/>
      <c r="AJ175" s="179"/>
      <c r="AK175" s="179"/>
      <c r="AL175" s="179"/>
      <c r="AM175" s="179"/>
      <c r="AN175" s="179"/>
      <c r="AO175" s="179"/>
      <c r="AP175" s="179"/>
      <c r="AQ175" s="179"/>
      <c r="AR175" s="179"/>
      <c r="AS175" s="179"/>
      <c r="AT175" s="179"/>
      <c r="AU175" s="179"/>
      <c r="AV175" s="179"/>
      <c r="AW175" s="179"/>
      <c r="AX175" s="179"/>
      <c r="AY175" s="179"/>
      <c r="AZ175" s="179"/>
      <c r="BA175" s="179"/>
      <c r="BB175" s="179"/>
      <c r="BC175" s="179"/>
      <c r="BD175" s="179"/>
      <c r="BE175" s="179"/>
      <c r="BF175" s="179"/>
      <c r="BG175" s="179"/>
      <c r="BH175" s="179"/>
      <c r="BI175" s="179"/>
      <c r="BJ175" s="179"/>
      <c r="BK175" s="179"/>
      <c r="BL175" s="179"/>
      <c r="BM175" s="179"/>
      <c r="BN175" s="179"/>
      <c r="BO175" s="179"/>
      <c r="BP175" s="179"/>
      <c r="BQ175" s="179"/>
      <c r="BR175" s="179"/>
      <c r="BS175" s="179"/>
      <c r="BT175" s="179"/>
      <c r="BU175" s="179"/>
      <c r="BV175" s="179"/>
      <c r="BW175" s="179"/>
      <c r="BX175" s="179"/>
      <c r="BY175" s="179"/>
      <c r="BZ175" s="179"/>
      <c r="CA175" s="179"/>
      <c r="CB175" s="179"/>
      <c r="CC175" s="179"/>
      <c r="CD175" s="179"/>
      <c r="CE175" s="179"/>
      <c r="CF175" s="179"/>
      <c r="CG175" s="179"/>
      <c r="CH175" s="179"/>
      <c r="CI175" s="179"/>
      <c r="CJ175" s="179"/>
      <c r="CK175" s="179"/>
      <c r="CL175" s="179"/>
      <c r="CM175" s="179"/>
      <c r="CN175" s="179"/>
      <c r="CO175" s="179"/>
      <c r="CP175" s="179"/>
      <c r="CQ175" s="179"/>
      <c r="CR175" s="179"/>
      <c r="CS175" s="179"/>
      <c r="CT175" s="179"/>
      <c r="CU175" s="179"/>
      <c r="CV175" s="179"/>
      <c r="CW175" s="179"/>
      <c r="CX175" s="179"/>
      <c r="CY175" s="179"/>
      <c r="CZ175" s="179"/>
      <c r="DA175" s="179"/>
      <c r="DB175" s="179"/>
      <c r="DC175" s="179"/>
      <c r="DD175" s="179"/>
      <c r="DE175" s="179"/>
      <c r="DF175" s="179"/>
      <c r="DG175" s="179"/>
      <c r="DH175" s="179"/>
      <c r="DI175" s="179"/>
      <c r="DJ175" s="179"/>
      <c r="DK175" s="179"/>
      <c r="DL175" s="179"/>
      <c r="DM175" s="179"/>
      <c r="DN175" s="179"/>
      <c r="DO175" s="179"/>
      <c r="DP175" s="179"/>
      <c r="DQ175" s="179"/>
      <c r="DR175" s="179"/>
      <c r="DS175" s="179"/>
      <c r="DT175" s="179"/>
      <c r="DU175" s="179"/>
      <c r="DV175" s="179"/>
      <c r="DW175" s="179"/>
      <c r="DX175" s="179"/>
      <c r="DY175" s="179"/>
      <c r="DZ175" s="179"/>
      <c r="EA175" s="179"/>
      <c r="EB175" s="179"/>
      <c r="EC175" s="179"/>
      <c r="ED175" s="179"/>
      <c r="EE175" s="179"/>
      <c r="EF175" s="179"/>
      <c r="EG175" s="179"/>
      <c r="EH175" s="179"/>
      <c r="EI175" s="179"/>
      <c r="EJ175" s="179"/>
      <c r="EK175" s="179"/>
      <c r="EL175" s="179"/>
      <c r="EM175" s="179"/>
      <c r="EN175" s="179"/>
      <c r="EO175" s="179"/>
      <c r="EP175" s="179"/>
      <c r="EQ175" s="179"/>
      <c r="ER175" s="179"/>
    </row>
    <row r="176" ht="12.75" customHeight="1">
      <c r="A176" s="171"/>
      <c r="B176" s="172"/>
      <c r="C176" s="173"/>
      <c r="D176" s="171"/>
      <c r="E176" s="175"/>
      <c r="F176" s="172"/>
      <c r="G176" s="176"/>
      <c r="H176" s="172"/>
      <c r="I176" s="172"/>
      <c r="J176" s="172"/>
      <c r="K176" s="178"/>
      <c r="L176" s="172"/>
      <c r="M176" s="172"/>
      <c r="N176" s="172"/>
      <c r="O176" s="172"/>
      <c r="P176" s="172"/>
      <c r="Q176" s="172"/>
      <c r="R176" s="172"/>
      <c r="S176" s="172"/>
      <c r="T176" s="169"/>
      <c r="U176" s="169"/>
      <c r="V176" s="169"/>
      <c r="W176" s="179"/>
      <c r="X176" s="179"/>
      <c r="Y176" s="179"/>
      <c r="Z176" s="179"/>
      <c r="AA176" s="179"/>
      <c r="AB176" s="179"/>
      <c r="AC176" s="179"/>
      <c r="AD176" s="179"/>
      <c r="AE176" s="179"/>
      <c r="AF176" s="179"/>
      <c r="AG176" s="179"/>
      <c r="AH176" s="179"/>
      <c r="AI176" s="179"/>
      <c r="AJ176" s="179"/>
      <c r="AK176" s="179"/>
      <c r="AL176" s="179"/>
      <c r="AM176" s="179"/>
      <c r="AN176" s="179"/>
      <c r="AO176" s="179"/>
      <c r="AP176" s="179"/>
      <c r="AQ176" s="179"/>
      <c r="AR176" s="179"/>
      <c r="AS176" s="179"/>
      <c r="AT176" s="179"/>
      <c r="AU176" s="179"/>
      <c r="AV176" s="179"/>
      <c r="AW176" s="179"/>
      <c r="AX176" s="179"/>
      <c r="AY176" s="179"/>
      <c r="AZ176" s="179"/>
      <c r="BA176" s="179"/>
      <c r="BB176" s="179"/>
      <c r="BC176" s="179"/>
      <c r="BD176" s="179"/>
      <c r="BE176" s="179"/>
      <c r="BF176" s="179"/>
      <c r="BG176" s="179"/>
      <c r="BH176" s="179"/>
      <c r="BI176" s="179"/>
      <c r="BJ176" s="179"/>
      <c r="BK176" s="179"/>
      <c r="BL176" s="179"/>
      <c r="BM176" s="179"/>
      <c r="BN176" s="179"/>
      <c r="BO176" s="179"/>
      <c r="BP176" s="179"/>
      <c r="BQ176" s="179"/>
      <c r="BR176" s="179"/>
      <c r="BS176" s="179"/>
      <c r="BT176" s="179"/>
      <c r="BU176" s="179"/>
      <c r="BV176" s="179"/>
      <c r="BW176" s="179"/>
      <c r="BX176" s="179"/>
      <c r="BY176" s="179"/>
      <c r="BZ176" s="179"/>
      <c r="CA176" s="179"/>
      <c r="CB176" s="179"/>
      <c r="CC176" s="179"/>
      <c r="CD176" s="179"/>
      <c r="CE176" s="179"/>
      <c r="CF176" s="179"/>
      <c r="CG176" s="179"/>
      <c r="CH176" s="179"/>
      <c r="CI176" s="179"/>
      <c r="CJ176" s="179"/>
      <c r="CK176" s="179"/>
      <c r="CL176" s="179"/>
      <c r="CM176" s="179"/>
      <c r="CN176" s="179"/>
      <c r="CO176" s="179"/>
      <c r="CP176" s="179"/>
      <c r="CQ176" s="179"/>
      <c r="CR176" s="179"/>
      <c r="CS176" s="179"/>
      <c r="CT176" s="179"/>
      <c r="CU176" s="179"/>
      <c r="CV176" s="179"/>
      <c r="CW176" s="179"/>
      <c r="CX176" s="179"/>
      <c r="CY176" s="179"/>
      <c r="CZ176" s="179"/>
      <c r="DA176" s="179"/>
      <c r="DB176" s="179"/>
      <c r="DC176" s="179"/>
      <c r="DD176" s="179"/>
      <c r="DE176" s="179"/>
      <c r="DF176" s="179"/>
      <c r="DG176" s="179"/>
      <c r="DH176" s="179"/>
      <c r="DI176" s="179"/>
      <c r="DJ176" s="179"/>
      <c r="DK176" s="179"/>
      <c r="DL176" s="179"/>
      <c r="DM176" s="179"/>
      <c r="DN176" s="179"/>
      <c r="DO176" s="179"/>
      <c r="DP176" s="179"/>
      <c r="DQ176" s="179"/>
      <c r="DR176" s="179"/>
      <c r="DS176" s="179"/>
      <c r="DT176" s="179"/>
      <c r="DU176" s="179"/>
      <c r="DV176" s="179"/>
      <c r="DW176" s="179"/>
      <c r="DX176" s="179"/>
      <c r="DY176" s="179"/>
      <c r="DZ176" s="179"/>
      <c r="EA176" s="179"/>
      <c r="EB176" s="179"/>
      <c r="EC176" s="179"/>
      <c r="ED176" s="179"/>
      <c r="EE176" s="179"/>
      <c r="EF176" s="179"/>
      <c r="EG176" s="179"/>
      <c r="EH176" s="179"/>
      <c r="EI176" s="179"/>
      <c r="EJ176" s="179"/>
      <c r="EK176" s="179"/>
      <c r="EL176" s="179"/>
      <c r="EM176" s="179"/>
      <c r="EN176" s="179"/>
      <c r="EO176" s="179"/>
      <c r="EP176" s="179"/>
      <c r="EQ176" s="179"/>
      <c r="ER176" s="179"/>
    </row>
    <row r="177" ht="12.75" customHeight="1">
      <c r="A177" s="171"/>
      <c r="B177" s="172"/>
      <c r="C177" s="173"/>
      <c r="D177" s="171"/>
      <c r="E177" s="175"/>
      <c r="F177" s="172"/>
      <c r="G177" s="176"/>
      <c r="H177" s="172"/>
      <c r="I177" s="172"/>
      <c r="J177" s="172"/>
      <c r="K177" s="178"/>
      <c r="L177" s="172"/>
      <c r="M177" s="172"/>
      <c r="N177" s="172"/>
      <c r="O177" s="172"/>
      <c r="P177" s="172"/>
      <c r="Q177" s="172"/>
      <c r="R177" s="172"/>
      <c r="S177" s="172"/>
      <c r="T177" s="169"/>
      <c r="U177" s="169"/>
      <c r="V177" s="169"/>
      <c r="W177" s="179"/>
      <c r="X177" s="179"/>
      <c r="Y177" s="179"/>
      <c r="Z177" s="179"/>
      <c r="AA177" s="179"/>
      <c r="AB177" s="179"/>
      <c r="AC177" s="179"/>
      <c r="AD177" s="179"/>
      <c r="AE177" s="179"/>
      <c r="AF177" s="179"/>
      <c r="AG177" s="179"/>
      <c r="AH177" s="179"/>
      <c r="AI177" s="179"/>
      <c r="AJ177" s="179"/>
      <c r="AK177" s="179"/>
      <c r="AL177" s="179"/>
      <c r="AM177" s="179"/>
      <c r="AN177" s="179"/>
      <c r="AO177" s="179"/>
      <c r="AP177" s="179"/>
      <c r="AQ177" s="179"/>
      <c r="AR177" s="179"/>
      <c r="AS177" s="179"/>
      <c r="AT177" s="179"/>
      <c r="AU177" s="179"/>
      <c r="AV177" s="179"/>
      <c r="AW177" s="179"/>
      <c r="AX177" s="179"/>
      <c r="AY177" s="179"/>
      <c r="AZ177" s="179"/>
      <c r="BA177" s="179"/>
      <c r="BB177" s="179"/>
      <c r="BC177" s="179"/>
      <c r="BD177" s="179"/>
      <c r="BE177" s="179"/>
      <c r="BF177" s="179"/>
      <c r="BG177" s="179"/>
      <c r="BH177" s="179"/>
      <c r="BI177" s="179"/>
      <c r="BJ177" s="179"/>
      <c r="BK177" s="179"/>
      <c r="BL177" s="179"/>
      <c r="BM177" s="179"/>
      <c r="BN177" s="179"/>
      <c r="BO177" s="179"/>
      <c r="BP177" s="179"/>
      <c r="BQ177" s="179"/>
      <c r="BR177" s="179"/>
      <c r="BS177" s="179"/>
      <c r="BT177" s="179"/>
      <c r="BU177" s="179"/>
      <c r="BV177" s="179"/>
      <c r="BW177" s="179"/>
      <c r="BX177" s="179"/>
      <c r="BY177" s="179"/>
      <c r="BZ177" s="179"/>
      <c r="CA177" s="179"/>
      <c r="CB177" s="179"/>
      <c r="CC177" s="179"/>
      <c r="CD177" s="179"/>
      <c r="CE177" s="179"/>
      <c r="CF177" s="179"/>
      <c r="CG177" s="179"/>
      <c r="CH177" s="179"/>
      <c r="CI177" s="179"/>
      <c r="CJ177" s="179"/>
      <c r="CK177" s="179"/>
      <c r="CL177" s="179"/>
      <c r="CM177" s="179"/>
      <c r="CN177" s="179"/>
      <c r="CO177" s="179"/>
      <c r="CP177" s="179"/>
      <c r="CQ177" s="179"/>
      <c r="CR177" s="179"/>
      <c r="CS177" s="179"/>
      <c r="CT177" s="179"/>
      <c r="CU177" s="179"/>
      <c r="CV177" s="179"/>
      <c r="CW177" s="179"/>
      <c r="CX177" s="179"/>
      <c r="CY177" s="179"/>
      <c r="CZ177" s="179"/>
      <c r="DA177" s="179"/>
      <c r="DB177" s="179"/>
      <c r="DC177" s="179"/>
      <c r="DD177" s="179"/>
      <c r="DE177" s="179"/>
      <c r="DF177" s="179"/>
      <c r="DG177" s="179"/>
      <c r="DH177" s="179"/>
      <c r="DI177" s="179"/>
      <c r="DJ177" s="179"/>
      <c r="DK177" s="179"/>
      <c r="DL177" s="179"/>
      <c r="DM177" s="179"/>
      <c r="DN177" s="179"/>
      <c r="DO177" s="179"/>
      <c r="DP177" s="179"/>
      <c r="DQ177" s="179"/>
      <c r="DR177" s="179"/>
      <c r="DS177" s="179"/>
      <c r="DT177" s="179"/>
      <c r="DU177" s="179"/>
      <c r="DV177" s="179"/>
      <c r="DW177" s="179"/>
      <c r="DX177" s="179"/>
      <c r="DY177" s="179"/>
      <c r="DZ177" s="179"/>
      <c r="EA177" s="179"/>
      <c r="EB177" s="179"/>
      <c r="EC177" s="179"/>
      <c r="ED177" s="179"/>
      <c r="EE177" s="179"/>
      <c r="EF177" s="179"/>
      <c r="EG177" s="179"/>
      <c r="EH177" s="179"/>
      <c r="EI177" s="179"/>
      <c r="EJ177" s="179"/>
      <c r="EK177" s="179"/>
      <c r="EL177" s="179"/>
      <c r="EM177" s="179"/>
      <c r="EN177" s="179"/>
      <c r="EO177" s="179"/>
      <c r="EP177" s="179"/>
      <c r="EQ177" s="179"/>
      <c r="ER177" s="179"/>
    </row>
    <row r="178" ht="12.75" customHeight="1">
      <c r="A178" s="171"/>
      <c r="B178" s="172"/>
      <c r="C178" s="173"/>
      <c r="D178" s="171"/>
      <c r="E178" s="175"/>
      <c r="F178" s="172"/>
      <c r="G178" s="176"/>
      <c r="H178" s="172"/>
      <c r="I178" s="172"/>
      <c r="J178" s="172"/>
      <c r="K178" s="178"/>
      <c r="L178" s="172"/>
      <c r="M178" s="172"/>
      <c r="N178" s="172"/>
      <c r="O178" s="172"/>
      <c r="P178" s="172"/>
      <c r="Q178" s="172"/>
      <c r="R178" s="172"/>
      <c r="S178" s="172"/>
      <c r="T178" s="169"/>
      <c r="U178" s="169"/>
      <c r="V178" s="169"/>
      <c r="W178" s="179"/>
      <c r="X178" s="179"/>
      <c r="Y178" s="179"/>
      <c r="Z178" s="179"/>
      <c r="AA178" s="179"/>
      <c r="AB178" s="179"/>
      <c r="AC178" s="179"/>
      <c r="AD178" s="179"/>
      <c r="AE178" s="179"/>
      <c r="AF178" s="179"/>
      <c r="AG178" s="179"/>
      <c r="AH178" s="179"/>
      <c r="AI178" s="179"/>
      <c r="AJ178" s="179"/>
      <c r="AK178" s="179"/>
      <c r="AL178" s="179"/>
      <c r="AM178" s="179"/>
      <c r="AN178" s="179"/>
      <c r="AO178" s="179"/>
      <c r="AP178" s="179"/>
      <c r="AQ178" s="179"/>
      <c r="AR178" s="179"/>
      <c r="AS178" s="179"/>
      <c r="AT178" s="179"/>
      <c r="AU178" s="179"/>
      <c r="AV178" s="179"/>
      <c r="AW178" s="179"/>
      <c r="AX178" s="179"/>
      <c r="AY178" s="179"/>
      <c r="AZ178" s="179"/>
      <c r="BA178" s="179"/>
      <c r="BB178" s="179"/>
      <c r="BC178" s="179"/>
      <c r="BD178" s="179"/>
      <c r="BE178" s="179"/>
      <c r="BF178" s="179"/>
      <c r="BG178" s="179"/>
      <c r="BH178" s="179"/>
      <c r="BI178" s="179"/>
      <c r="BJ178" s="179"/>
      <c r="BK178" s="179"/>
      <c r="BL178" s="179"/>
      <c r="BM178" s="179"/>
      <c r="BN178" s="179"/>
      <c r="BO178" s="179"/>
      <c r="BP178" s="179"/>
      <c r="BQ178" s="179"/>
      <c r="BR178" s="179"/>
      <c r="BS178" s="179"/>
      <c r="BT178" s="179"/>
      <c r="BU178" s="179"/>
      <c r="BV178" s="179"/>
      <c r="BW178" s="179"/>
      <c r="BX178" s="179"/>
      <c r="BY178" s="179"/>
      <c r="BZ178" s="179"/>
      <c r="CA178" s="179"/>
      <c r="CB178" s="179"/>
      <c r="CC178" s="179"/>
      <c r="CD178" s="179"/>
      <c r="CE178" s="179"/>
      <c r="CF178" s="179"/>
      <c r="CG178" s="179"/>
      <c r="CH178" s="179"/>
      <c r="CI178" s="179"/>
      <c r="CJ178" s="179"/>
      <c r="CK178" s="179"/>
      <c r="CL178" s="179"/>
      <c r="CM178" s="179"/>
      <c r="CN178" s="179"/>
      <c r="CO178" s="179"/>
      <c r="CP178" s="179"/>
      <c r="CQ178" s="179"/>
      <c r="CR178" s="179"/>
      <c r="CS178" s="179"/>
      <c r="CT178" s="179"/>
      <c r="CU178" s="179"/>
      <c r="CV178" s="179"/>
      <c r="CW178" s="179"/>
      <c r="CX178" s="179"/>
      <c r="CY178" s="179"/>
      <c r="CZ178" s="179"/>
      <c r="DA178" s="179"/>
      <c r="DB178" s="179"/>
      <c r="DC178" s="179"/>
      <c r="DD178" s="179"/>
      <c r="DE178" s="179"/>
      <c r="DF178" s="179"/>
      <c r="DG178" s="179"/>
      <c r="DH178" s="179"/>
      <c r="DI178" s="179"/>
      <c r="DJ178" s="179"/>
      <c r="DK178" s="179"/>
      <c r="DL178" s="179"/>
      <c r="DM178" s="179"/>
      <c r="DN178" s="179"/>
      <c r="DO178" s="179"/>
      <c r="DP178" s="179"/>
      <c r="DQ178" s="179"/>
      <c r="DR178" s="179"/>
      <c r="DS178" s="179"/>
      <c r="DT178" s="179"/>
      <c r="DU178" s="179"/>
      <c r="DV178" s="179"/>
      <c r="DW178" s="179"/>
      <c r="DX178" s="179"/>
      <c r="DY178" s="179"/>
      <c r="DZ178" s="179"/>
      <c r="EA178" s="179"/>
      <c r="EB178" s="179"/>
      <c r="EC178" s="179"/>
      <c r="ED178" s="179"/>
      <c r="EE178" s="179"/>
      <c r="EF178" s="179"/>
      <c r="EG178" s="179"/>
      <c r="EH178" s="179"/>
      <c r="EI178" s="179"/>
      <c r="EJ178" s="179"/>
      <c r="EK178" s="179"/>
      <c r="EL178" s="179"/>
      <c r="EM178" s="179"/>
      <c r="EN178" s="179"/>
      <c r="EO178" s="179"/>
      <c r="EP178" s="179"/>
      <c r="EQ178" s="179"/>
      <c r="ER178" s="179"/>
    </row>
    <row r="179" ht="12.75" customHeight="1">
      <c r="A179" s="171"/>
      <c r="B179" s="172"/>
      <c r="C179" s="173"/>
      <c r="D179" s="171"/>
      <c r="E179" s="175"/>
      <c r="F179" s="172"/>
      <c r="G179" s="176"/>
      <c r="H179" s="172"/>
      <c r="I179" s="172"/>
      <c r="J179" s="172"/>
      <c r="K179" s="178"/>
      <c r="L179" s="172"/>
      <c r="M179" s="172"/>
      <c r="N179" s="172"/>
      <c r="O179" s="172"/>
      <c r="P179" s="172"/>
      <c r="Q179" s="172"/>
      <c r="R179" s="172"/>
      <c r="S179" s="172"/>
      <c r="T179" s="169"/>
      <c r="U179" s="169"/>
      <c r="V179" s="169"/>
      <c r="W179" s="179"/>
      <c r="X179" s="179"/>
      <c r="Y179" s="179"/>
      <c r="Z179" s="179"/>
      <c r="AA179" s="179"/>
      <c r="AB179" s="179"/>
      <c r="AC179" s="179"/>
      <c r="AD179" s="179"/>
      <c r="AE179" s="179"/>
      <c r="AF179" s="179"/>
      <c r="AG179" s="179"/>
      <c r="AH179" s="179"/>
      <c r="AI179" s="179"/>
      <c r="AJ179" s="179"/>
      <c r="AK179" s="179"/>
      <c r="AL179" s="179"/>
      <c r="AM179" s="179"/>
      <c r="AN179" s="179"/>
      <c r="AO179" s="179"/>
      <c r="AP179" s="179"/>
      <c r="AQ179" s="179"/>
      <c r="AR179" s="179"/>
      <c r="AS179" s="179"/>
      <c r="AT179" s="179"/>
      <c r="AU179" s="179"/>
      <c r="AV179" s="179"/>
      <c r="AW179" s="179"/>
      <c r="AX179" s="179"/>
      <c r="AY179" s="179"/>
      <c r="AZ179" s="179"/>
      <c r="BA179" s="179"/>
      <c r="BB179" s="179"/>
      <c r="BC179" s="179"/>
      <c r="BD179" s="179"/>
      <c r="BE179" s="179"/>
      <c r="BF179" s="179"/>
      <c r="BG179" s="179"/>
      <c r="BH179" s="179"/>
      <c r="BI179" s="179"/>
      <c r="BJ179" s="179"/>
      <c r="BK179" s="179"/>
      <c r="BL179" s="179"/>
      <c r="BM179" s="179"/>
      <c r="BN179" s="179"/>
      <c r="BO179" s="179"/>
      <c r="BP179" s="179"/>
      <c r="BQ179" s="179"/>
      <c r="BR179" s="179"/>
      <c r="BS179" s="179"/>
      <c r="BT179" s="179"/>
      <c r="BU179" s="179"/>
      <c r="BV179" s="179"/>
      <c r="BW179" s="179"/>
      <c r="BX179" s="179"/>
      <c r="BY179" s="179"/>
      <c r="BZ179" s="179"/>
      <c r="CA179" s="179"/>
      <c r="CB179" s="179"/>
      <c r="CC179" s="179"/>
      <c r="CD179" s="179"/>
      <c r="CE179" s="179"/>
      <c r="CF179" s="179"/>
      <c r="CG179" s="179"/>
      <c r="CH179" s="179"/>
      <c r="CI179" s="179"/>
      <c r="CJ179" s="179"/>
      <c r="CK179" s="179"/>
      <c r="CL179" s="179"/>
      <c r="CM179" s="179"/>
      <c r="CN179" s="179"/>
      <c r="CO179" s="179"/>
      <c r="CP179" s="179"/>
      <c r="CQ179" s="179"/>
      <c r="CR179" s="179"/>
      <c r="CS179" s="179"/>
      <c r="CT179" s="179"/>
      <c r="CU179" s="179"/>
      <c r="CV179" s="179"/>
      <c r="CW179" s="179"/>
      <c r="CX179" s="179"/>
      <c r="CY179" s="179"/>
      <c r="CZ179" s="179"/>
      <c r="DA179" s="179"/>
      <c r="DB179" s="179"/>
      <c r="DC179" s="179"/>
      <c r="DD179" s="179"/>
      <c r="DE179" s="179"/>
      <c r="DF179" s="179"/>
      <c r="DG179" s="179"/>
      <c r="DH179" s="179"/>
      <c r="DI179" s="179"/>
      <c r="DJ179" s="179"/>
      <c r="DK179" s="179"/>
      <c r="DL179" s="179"/>
      <c r="DM179" s="179"/>
      <c r="DN179" s="179"/>
      <c r="DO179" s="179"/>
      <c r="DP179" s="179"/>
      <c r="DQ179" s="179"/>
      <c r="DR179" s="179"/>
      <c r="DS179" s="179"/>
      <c r="DT179" s="179"/>
      <c r="DU179" s="179"/>
      <c r="DV179" s="179"/>
      <c r="DW179" s="179"/>
      <c r="DX179" s="179"/>
      <c r="DY179" s="179"/>
      <c r="DZ179" s="179"/>
      <c r="EA179" s="179"/>
      <c r="EB179" s="179"/>
      <c r="EC179" s="179"/>
      <c r="ED179" s="179"/>
      <c r="EE179" s="179"/>
      <c r="EF179" s="179"/>
      <c r="EG179" s="179"/>
      <c r="EH179" s="179"/>
      <c r="EI179" s="179"/>
      <c r="EJ179" s="179"/>
      <c r="EK179" s="179"/>
      <c r="EL179" s="179"/>
      <c r="EM179" s="179"/>
      <c r="EN179" s="179"/>
      <c r="EO179" s="179"/>
      <c r="EP179" s="179"/>
      <c r="EQ179" s="179"/>
      <c r="ER179" s="179"/>
    </row>
    <row r="180" ht="12.75" customHeight="1">
      <c r="A180" s="171"/>
      <c r="B180" s="172"/>
      <c r="C180" s="173"/>
      <c r="D180" s="171"/>
      <c r="E180" s="175"/>
      <c r="F180" s="172"/>
      <c r="G180" s="176"/>
      <c r="H180" s="172"/>
      <c r="I180" s="172"/>
      <c r="J180" s="172"/>
      <c r="K180" s="178"/>
      <c r="L180" s="172"/>
      <c r="M180" s="172"/>
      <c r="N180" s="172"/>
      <c r="O180" s="172"/>
      <c r="P180" s="172"/>
      <c r="Q180" s="172"/>
      <c r="R180" s="172"/>
      <c r="S180" s="172"/>
      <c r="T180" s="169"/>
      <c r="U180" s="169"/>
      <c r="V180" s="169"/>
      <c r="W180" s="179"/>
      <c r="X180" s="179"/>
      <c r="Y180" s="179"/>
      <c r="Z180" s="179"/>
      <c r="AA180" s="179"/>
      <c r="AB180" s="179"/>
      <c r="AC180" s="179"/>
      <c r="AD180" s="179"/>
      <c r="AE180" s="179"/>
      <c r="AF180" s="179"/>
      <c r="AG180" s="179"/>
      <c r="AH180" s="179"/>
      <c r="AI180" s="179"/>
      <c r="AJ180" s="179"/>
      <c r="AK180" s="179"/>
      <c r="AL180" s="179"/>
      <c r="AM180" s="179"/>
      <c r="AN180" s="179"/>
      <c r="AO180" s="179"/>
      <c r="AP180" s="179"/>
      <c r="AQ180" s="179"/>
      <c r="AR180" s="179"/>
      <c r="AS180" s="179"/>
      <c r="AT180" s="179"/>
      <c r="AU180" s="179"/>
      <c r="AV180" s="179"/>
      <c r="AW180" s="179"/>
      <c r="AX180" s="179"/>
      <c r="AY180" s="179"/>
      <c r="AZ180" s="179"/>
      <c r="BA180" s="179"/>
      <c r="BB180" s="179"/>
      <c r="BC180" s="179"/>
      <c r="BD180" s="179"/>
      <c r="BE180" s="179"/>
      <c r="BF180" s="179"/>
      <c r="BG180" s="179"/>
      <c r="BH180" s="179"/>
      <c r="BI180" s="179"/>
      <c r="BJ180" s="179"/>
      <c r="BK180" s="179"/>
      <c r="BL180" s="179"/>
      <c r="BM180" s="179"/>
      <c r="BN180" s="179"/>
      <c r="BO180" s="179"/>
      <c r="BP180" s="179"/>
      <c r="BQ180" s="179"/>
      <c r="BR180" s="179"/>
      <c r="BS180" s="179"/>
      <c r="BT180" s="179"/>
      <c r="BU180" s="179"/>
      <c r="BV180" s="179"/>
      <c r="BW180" s="179"/>
      <c r="BX180" s="179"/>
      <c r="BY180" s="179"/>
      <c r="BZ180" s="179"/>
      <c r="CA180" s="179"/>
      <c r="CB180" s="179"/>
      <c r="CC180" s="179"/>
      <c r="CD180" s="179"/>
      <c r="CE180" s="179"/>
      <c r="CF180" s="179"/>
      <c r="CG180" s="179"/>
      <c r="CH180" s="179"/>
      <c r="CI180" s="179"/>
      <c r="CJ180" s="179"/>
      <c r="CK180" s="179"/>
      <c r="CL180" s="179"/>
      <c r="CM180" s="179"/>
      <c r="CN180" s="179"/>
      <c r="CO180" s="179"/>
      <c r="CP180" s="179"/>
      <c r="CQ180" s="179"/>
      <c r="CR180" s="179"/>
      <c r="CS180" s="179"/>
      <c r="CT180" s="179"/>
      <c r="CU180" s="179"/>
      <c r="CV180" s="179"/>
      <c r="CW180" s="179"/>
      <c r="CX180" s="179"/>
      <c r="CY180" s="179"/>
      <c r="CZ180" s="179"/>
      <c r="DA180" s="179"/>
      <c r="DB180" s="179"/>
      <c r="DC180" s="179"/>
      <c r="DD180" s="179"/>
      <c r="DE180" s="179"/>
      <c r="DF180" s="179"/>
      <c r="DG180" s="179"/>
      <c r="DH180" s="179"/>
      <c r="DI180" s="179"/>
      <c r="DJ180" s="179"/>
      <c r="DK180" s="179"/>
      <c r="DL180" s="179"/>
      <c r="DM180" s="179"/>
      <c r="DN180" s="179"/>
      <c r="DO180" s="179"/>
      <c r="DP180" s="179"/>
      <c r="DQ180" s="179"/>
      <c r="DR180" s="179"/>
      <c r="DS180" s="179"/>
      <c r="DT180" s="179"/>
      <c r="DU180" s="179"/>
      <c r="DV180" s="179"/>
      <c r="DW180" s="179"/>
      <c r="DX180" s="179"/>
      <c r="DY180" s="179"/>
      <c r="DZ180" s="179"/>
      <c r="EA180" s="179"/>
      <c r="EB180" s="179"/>
      <c r="EC180" s="179"/>
      <c r="ED180" s="179"/>
      <c r="EE180" s="179"/>
      <c r="EF180" s="179"/>
      <c r="EG180" s="179"/>
      <c r="EH180" s="179"/>
      <c r="EI180" s="179"/>
      <c r="EJ180" s="179"/>
      <c r="EK180" s="179"/>
      <c r="EL180" s="179"/>
      <c r="EM180" s="179"/>
      <c r="EN180" s="179"/>
      <c r="EO180" s="179"/>
      <c r="EP180" s="179"/>
      <c r="EQ180" s="179"/>
      <c r="ER180" s="179"/>
    </row>
    <row r="181" ht="12.75" customHeight="1">
      <c r="A181" s="171"/>
      <c r="B181" s="172"/>
      <c r="C181" s="173"/>
      <c r="D181" s="171"/>
      <c r="E181" s="175"/>
      <c r="F181" s="172"/>
      <c r="G181" s="176"/>
      <c r="H181" s="172"/>
      <c r="I181" s="172"/>
      <c r="J181" s="172"/>
      <c r="K181" s="178"/>
      <c r="L181" s="172"/>
      <c r="M181" s="172"/>
      <c r="N181" s="172"/>
      <c r="O181" s="172"/>
      <c r="P181" s="172"/>
      <c r="Q181" s="172"/>
      <c r="R181" s="172"/>
      <c r="S181" s="172"/>
      <c r="T181" s="169"/>
      <c r="U181" s="169"/>
      <c r="V181" s="169"/>
      <c r="W181" s="179"/>
      <c r="X181" s="179"/>
      <c r="Y181" s="179"/>
      <c r="Z181" s="179"/>
      <c r="AA181" s="179"/>
      <c r="AB181" s="179"/>
      <c r="AC181" s="179"/>
      <c r="AD181" s="179"/>
      <c r="AE181" s="179"/>
      <c r="AF181" s="179"/>
      <c r="AG181" s="179"/>
      <c r="AH181" s="179"/>
      <c r="AI181" s="179"/>
      <c r="AJ181" s="179"/>
      <c r="AK181" s="179"/>
      <c r="AL181" s="179"/>
      <c r="AM181" s="179"/>
      <c r="AN181" s="179"/>
      <c r="AO181" s="179"/>
      <c r="AP181" s="179"/>
      <c r="AQ181" s="179"/>
      <c r="AR181" s="179"/>
      <c r="AS181" s="179"/>
      <c r="AT181" s="179"/>
      <c r="AU181" s="179"/>
      <c r="AV181" s="179"/>
      <c r="AW181" s="179"/>
      <c r="AX181" s="179"/>
      <c r="AY181" s="179"/>
      <c r="AZ181" s="179"/>
      <c r="BA181" s="179"/>
      <c r="BB181" s="179"/>
      <c r="BC181" s="179"/>
      <c r="BD181" s="179"/>
      <c r="BE181" s="179"/>
      <c r="BF181" s="179"/>
      <c r="BG181" s="179"/>
      <c r="BH181" s="179"/>
      <c r="BI181" s="179"/>
      <c r="BJ181" s="179"/>
      <c r="BK181" s="179"/>
      <c r="BL181" s="179"/>
      <c r="BM181" s="179"/>
      <c r="BN181" s="179"/>
      <c r="BO181" s="179"/>
      <c r="BP181" s="179"/>
      <c r="BQ181" s="179"/>
      <c r="BR181" s="179"/>
      <c r="BS181" s="179"/>
      <c r="BT181" s="179"/>
      <c r="BU181" s="179"/>
      <c r="BV181" s="179"/>
      <c r="BW181" s="179"/>
      <c r="BX181" s="179"/>
      <c r="BY181" s="179"/>
      <c r="BZ181" s="179"/>
      <c r="CA181" s="179"/>
      <c r="CB181" s="179"/>
      <c r="CC181" s="179"/>
      <c r="CD181" s="179"/>
      <c r="CE181" s="179"/>
      <c r="CF181" s="179"/>
      <c r="CG181" s="179"/>
      <c r="CH181" s="179"/>
      <c r="CI181" s="179"/>
      <c r="CJ181" s="179"/>
      <c r="CK181" s="179"/>
      <c r="CL181" s="179"/>
      <c r="CM181" s="179"/>
      <c r="CN181" s="179"/>
      <c r="CO181" s="179"/>
      <c r="CP181" s="179"/>
      <c r="CQ181" s="179"/>
      <c r="CR181" s="179"/>
      <c r="CS181" s="179"/>
      <c r="CT181" s="179"/>
      <c r="CU181" s="179"/>
      <c r="CV181" s="179"/>
      <c r="CW181" s="179"/>
      <c r="CX181" s="179"/>
      <c r="CY181" s="179"/>
      <c r="CZ181" s="179"/>
      <c r="DA181" s="179"/>
      <c r="DB181" s="179"/>
      <c r="DC181" s="179"/>
      <c r="DD181" s="179"/>
      <c r="DE181" s="179"/>
      <c r="DF181" s="179"/>
      <c r="DG181" s="179"/>
      <c r="DH181" s="179"/>
      <c r="DI181" s="179"/>
      <c r="DJ181" s="179"/>
      <c r="DK181" s="179"/>
      <c r="DL181" s="179"/>
      <c r="DM181" s="179"/>
      <c r="DN181" s="179"/>
      <c r="DO181" s="179"/>
      <c r="DP181" s="179"/>
      <c r="DQ181" s="179"/>
      <c r="DR181" s="179"/>
      <c r="DS181" s="179"/>
      <c r="DT181" s="179"/>
      <c r="DU181" s="179"/>
      <c r="DV181" s="179"/>
      <c r="DW181" s="179"/>
      <c r="DX181" s="179"/>
      <c r="DY181" s="179"/>
      <c r="DZ181" s="179"/>
      <c r="EA181" s="179"/>
      <c r="EB181" s="179"/>
      <c r="EC181" s="179"/>
      <c r="ED181" s="179"/>
      <c r="EE181" s="179"/>
      <c r="EF181" s="179"/>
      <c r="EG181" s="179"/>
      <c r="EH181" s="179"/>
      <c r="EI181" s="179"/>
      <c r="EJ181" s="179"/>
      <c r="EK181" s="179"/>
      <c r="EL181" s="179"/>
      <c r="EM181" s="179"/>
      <c r="EN181" s="179"/>
      <c r="EO181" s="179"/>
      <c r="EP181" s="179"/>
      <c r="EQ181" s="179"/>
      <c r="ER181" s="179"/>
    </row>
    <row r="182" ht="12.75" customHeight="1">
      <c r="A182" s="171"/>
      <c r="B182" s="172"/>
      <c r="C182" s="173"/>
      <c r="D182" s="171"/>
      <c r="E182" s="175"/>
      <c r="F182" s="172"/>
      <c r="G182" s="176"/>
      <c r="H182" s="172"/>
      <c r="I182" s="172"/>
      <c r="J182" s="172"/>
      <c r="K182" s="178"/>
      <c r="L182" s="172"/>
      <c r="M182" s="172"/>
      <c r="N182" s="172"/>
      <c r="O182" s="172"/>
      <c r="P182" s="172"/>
      <c r="Q182" s="172"/>
      <c r="R182" s="172"/>
      <c r="S182" s="172"/>
      <c r="T182" s="169"/>
      <c r="U182" s="169"/>
      <c r="V182" s="169"/>
      <c r="W182" s="179"/>
      <c r="X182" s="179"/>
      <c r="Y182" s="179"/>
      <c r="Z182" s="179"/>
      <c r="AA182" s="179"/>
      <c r="AB182" s="179"/>
      <c r="AC182" s="179"/>
      <c r="AD182" s="179"/>
      <c r="AE182" s="179"/>
      <c r="AF182" s="179"/>
      <c r="AG182" s="179"/>
      <c r="AH182" s="179"/>
      <c r="AI182" s="179"/>
      <c r="AJ182" s="179"/>
      <c r="AK182" s="179"/>
      <c r="AL182" s="179"/>
      <c r="AM182" s="179"/>
      <c r="AN182" s="179"/>
      <c r="AO182" s="179"/>
      <c r="AP182" s="179"/>
      <c r="AQ182" s="179"/>
      <c r="AR182" s="179"/>
      <c r="AS182" s="179"/>
      <c r="AT182" s="179"/>
      <c r="AU182" s="179"/>
      <c r="AV182" s="179"/>
      <c r="AW182" s="179"/>
      <c r="AX182" s="179"/>
      <c r="AY182" s="179"/>
      <c r="AZ182" s="179"/>
      <c r="BA182" s="179"/>
      <c r="BB182" s="179"/>
      <c r="BC182" s="179"/>
      <c r="BD182" s="179"/>
      <c r="BE182" s="179"/>
      <c r="BF182" s="179"/>
      <c r="BG182" s="179"/>
      <c r="BH182" s="179"/>
      <c r="BI182" s="179"/>
      <c r="BJ182" s="179"/>
      <c r="BK182" s="179"/>
      <c r="BL182" s="179"/>
      <c r="BM182" s="179"/>
      <c r="BN182" s="179"/>
      <c r="BO182" s="179"/>
      <c r="BP182" s="179"/>
      <c r="BQ182" s="179"/>
      <c r="BR182" s="179"/>
      <c r="BS182" s="179"/>
      <c r="BT182" s="179"/>
      <c r="BU182" s="179"/>
      <c r="BV182" s="179"/>
      <c r="BW182" s="179"/>
      <c r="BX182" s="179"/>
      <c r="BY182" s="179"/>
      <c r="BZ182" s="179"/>
      <c r="CA182" s="179"/>
      <c r="CB182" s="179"/>
      <c r="CC182" s="179"/>
      <c r="CD182" s="179"/>
      <c r="CE182" s="179"/>
      <c r="CF182" s="179"/>
      <c r="CG182" s="179"/>
      <c r="CH182" s="179"/>
      <c r="CI182" s="179"/>
      <c r="CJ182" s="179"/>
      <c r="CK182" s="179"/>
      <c r="CL182" s="179"/>
      <c r="CM182" s="179"/>
      <c r="CN182" s="179"/>
      <c r="CO182" s="179"/>
      <c r="CP182" s="179"/>
      <c r="CQ182" s="179"/>
      <c r="CR182" s="179"/>
      <c r="CS182" s="179"/>
      <c r="CT182" s="179"/>
      <c r="CU182" s="179"/>
      <c r="CV182" s="179"/>
      <c r="CW182" s="179"/>
      <c r="CX182" s="179"/>
      <c r="CY182" s="179"/>
      <c r="CZ182" s="179"/>
      <c r="DA182" s="179"/>
      <c r="DB182" s="179"/>
      <c r="DC182" s="179"/>
      <c r="DD182" s="179"/>
      <c r="DE182" s="179"/>
      <c r="DF182" s="179"/>
      <c r="DG182" s="179"/>
      <c r="DH182" s="179"/>
      <c r="DI182" s="179"/>
      <c r="DJ182" s="179"/>
      <c r="DK182" s="179"/>
      <c r="DL182" s="179"/>
      <c r="DM182" s="179"/>
      <c r="DN182" s="179"/>
      <c r="DO182" s="179"/>
      <c r="DP182" s="179"/>
      <c r="DQ182" s="179"/>
      <c r="DR182" s="179"/>
      <c r="DS182" s="179"/>
      <c r="DT182" s="179"/>
      <c r="DU182" s="179"/>
      <c r="DV182" s="179"/>
      <c r="DW182" s="179"/>
      <c r="DX182" s="179"/>
      <c r="DY182" s="179"/>
      <c r="DZ182" s="179"/>
      <c r="EA182" s="179"/>
      <c r="EB182" s="179"/>
      <c r="EC182" s="179"/>
      <c r="ED182" s="179"/>
      <c r="EE182" s="179"/>
      <c r="EF182" s="179"/>
      <c r="EG182" s="179"/>
      <c r="EH182" s="179"/>
      <c r="EI182" s="179"/>
      <c r="EJ182" s="179"/>
      <c r="EK182" s="179"/>
      <c r="EL182" s="179"/>
      <c r="EM182" s="179"/>
      <c r="EN182" s="179"/>
      <c r="EO182" s="179"/>
      <c r="EP182" s="179"/>
      <c r="EQ182" s="179"/>
      <c r="ER182" s="179"/>
    </row>
    <row r="183" ht="12.75" customHeight="1">
      <c r="A183" s="171"/>
      <c r="B183" s="172"/>
      <c r="C183" s="173"/>
      <c r="D183" s="171"/>
      <c r="E183" s="175"/>
      <c r="F183" s="172"/>
      <c r="G183" s="176"/>
      <c r="H183" s="172"/>
      <c r="I183" s="172"/>
      <c r="J183" s="172"/>
      <c r="K183" s="178"/>
      <c r="L183" s="172"/>
      <c r="M183" s="172"/>
      <c r="N183" s="172"/>
      <c r="O183" s="172"/>
      <c r="P183" s="172"/>
      <c r="Q183" s="172"/>
      <c r="R183" s="172"/>
      <c r="S183" s="172"/>
      <c r="T183" s="169"/>
      <c r="U183" s="169"/>
      <c r="V183" s="169"/>
      <c r="W183" s="179"/>
      <c r="X183" s="179"/>
      <c r="Y183" s="179"/>
      <c r="Z183" s="179"/>
      <c r="AA183" s="179"/>
      <c r="AB183" s="179"/>
      <c r="AC183" s="179"/>
      <c r="AD183" s="179"/>
      <c r="AE183" s="179"/>
      <c r="AF183" s="179"/>
      <c r="AG183" s="179"/>
      <c r="AH183" s="179"/>
      <c r="AI183" s="179"/>
      <c r="AJ183" s="179"/>
      <c r="AK183" s="179"/>
      <c r="AL183" s="179"/>
      <c r="AM183" s="179"/>
      <c r="AN183" s="179"/>
      <c r="AO183" s="179"/>
      <c r="AP183" s="179"/>
      <c r="AQ183" s="179"/>
      <c r="AR183" s="179"/>
      <c r="AS183" s="179"/>
      <c r="AT183" s="179"/>
      <c r="AU183" s="179"/>
      <c r="AV183" s="179"/>
      <c r="AW183" s="179"/>
      <c r="AX183" s="179"/>
      <c r="AY183" s="179"/>
      <c r="AZ183" s="179"/>
      <c r="BA183" s="179"/>
      <c r="BB183" s="179"/>
      <c r="BC183" s="179"/>
      <c r="BD183" s="179"/>
      <c r="BE183" s="179"/>
      <c r="BF183" s="179"/>
      <c r="BG183" s="179"/>
      <c r="BH183" s="179"/>
      <c r="BI183" s="179"/>
      <c r="BJ183" s="179"/>
      <c r="BK183" s="179"/>
      <c r="BL183" s="179"/>
      <c r="BM183" s="179"/>
      <c r="BN183" s="179"/>
      <c r="BO183" s="179"/>
      <c r="BP183" s="179"/>
      <c r="BQ183" s="179"/>
      <c r="BR183" s="179"/>
      <c r="BS183" s="179"/>
      <c r="BT183" s="179"/>
      <c r="BU183" s="179"/>
      <c r="BV183" s="179"/>
      <c r="BW183" s="179"/>
      <c r="BX183" s="179"/>
      <c r="BY183" s="179"/>
      <c r="BZ183" s="179"/>
      <c r="CA183" s="179"/>
      <c r="CB183" s="179"/>
      <c r="CC183" s="179"/>
      <c r="CD183" s="179"/>
      <c r="CE183" s="179"/>
      <c r="CF183" s="179"/>
      <c r="CG183" s="179"/>
      <c r="CH183" s="179"/>
      <c r="CI183" s="179"/>
      <c r="CJ183" s="179"/>
      <c r="CK183" s="179"/>
      <c r="CL183" s="179"/>
      <c r="CM183" s="179"/>
      <c r="CN183" s="179"/>
      <c r="CO183" s="179"/>
      <c r="CP183" s="179"/>
      <c r="CQ183" s="179"/>
      <c r="CR183" s="179"/>
      <c r="CS183" s="179"/>
      <c r="CT183" s="179"/>
      <c r="CU183" s="179"/>
      <c r="CV183" s="179"/>
      <c r="CW183" s="179"/>
      <c r="CX183" s="179"/>
      <c r="CY183" s="179"/>
      <c r="CZ183" s="179"/>
      <c r="DA183" s="179"/>
      <c r="DB183" s="179"/>
      <c r="DC183" s="179"/>
      <c r="DD183" s="179"/>
      <c r="DE183" s="179"/>
      <c r="DF183" s="179"/>
      <c r="DG183" s="179"/>
      <c r="DH183" s="179"/>
      <c r="DI183" s="179"/>
      <c r="DJ183" s="179"/>
      <c r="DK183" s="179"/>
      <c r="DL183" s="179"/>
      <c r="DM183" s="179"/>
      <c r="DN183" s="179"/>
      <c r="DO183" s="179"/>
      <c r="DP183" s="179"/>
      <c r="DQ183" s="179"/>
      <c r="DR183" s="179"/>
      <c r="DS183" s="179"/>
      <c r="DT183" s="179"/>
      <c r="DU183" s="179"/>
      <c r="DV183" s="179"/>
      <c r="DW183" s="179"/>
      <c r="DX183" s="179"/>
      <c r="DY183" s="179"/>
      <c r="DZ183" s="179"/>
      <c r="EA183" s="179"/>
      <c r="EB183" s="179"/>
      <c r="EC183" s="179"/>
      <c r="ED183" s="179"/>
      <c r="EE183" s="179"/>
      <c r="EF183" s="179"/>
      <c r="EG183" s="179"/>
      <c r="EH183" s="179"/>
      <c r="EI183" s="179"/>
      <c r="EJ183" s="179"/>
      <c r="EK183" s="179"/>
      <c r="EL183" s="179"/>
      <c r="EM183" s="179"/>
      <c r="EN183" s="179"/>
      <c r="EO183" s="179"/>
      <c r="EP183" s="179"/>
      <c r="EQ183" s="179"/>
      <c r="ER183" s="179"/>
    </row>
    <row r="184" ht="12.75" customHeight="1">
      <c r="A184" s="171"/>
      <c r="B184" s="172"/>
      <c r="C184" s="173"/>
      <c r="D184" s="171"/>
      <c r="E184" s="175"/>
      <c r="F184" s="172"/>
      <c r="G184" s="176"/>
      <c r="H184" s="172"/>
      <c r="I184" s="172"/>
      <c r="J184" s="172"/>
      <c r="K184" s="178"/>
      <c r="L184" s="172"/>
      <c r="M184" s="172"/>
      <c r="N184" s="172"/>
      <c r="O184" s="172"/>
      <c r="P184" s="172"/>
      <c r="Q184" s="172"/>
      <c r="R184" s="172"/>
      <c r="S184" s="172"/>
      <c r="T184" s="169"/>
      <c r="U184" s="169"/>
      <c r="V184" s="169"/>
      <c r="W184" s="179"/>
      <c r="X184" s="179"/>
      <c r="Y184" s="179"/>
      <c r="Z184" s="179"/>
      <c r="AA184" s="179"/>
      <c r="AB184" s="179"/>
      <c r="AC184" s="179"/>
      <c r="AD184" s="179"/>
      <c r="AE184" s="179"/>
      <c r="AF184" s="179"/>
      <c r="AG184" s="179"/>
      <c r="AH184" s="179"/>
      <c r="AI184" s="179"/>
      <c r="AJ184" s="179"/>
      <c r="AK184" s="179"/>
      <c r="AL184" s="179"/>
      <c r="AM184" s="179"/>
      <c r="AN184" s="179"/>
      <c r="AO184" s="179"/>
      <c r="AP184" s="179"/>
      <c r="AQ184" s="179"/>
      <c r="AR184" s="179"/>
      <c r="AS184" s="179"/>
      <c r="AT184" s="179"/>
      <c r="AU184" s="179"/>
      <c r="AV184" s="179"/>
      <c r="AW184" s="179"/>
      <c r="AX184" s="179"/>
      <c r="AY184" s="179"/>
      <c r="AZ184" s="179"/>
      <c r="BA184" s="179"/>
      <c r="BB184" s="179"/>
      <c r="BC184" s="179"/>
      <c r="BD184" s="179"/>
      <c r="BE184" s="179"/>
      <c r="BF184" s="179"/>
      <c r="BG184" s="179"/>
      <c r="BH184" s="179"/>
      <c r="BI184" s="179"/>
      <c r="BJ184" s="179"/>
      <c r="BK184" s="179"/>
      <c r="BL184" s="179"/>
      <c r="BM184" s="179"/>
      <c r="BN184" s="179"/>
      <c r="BO184" s="179"/>
      <c r="BP184" s="179"/>
      <c r="BQ184" s="179"/>
      <c r="BR184" s="179"/>
      <c r="BS184" s="179"/>
      <c r="BT184" s="179"/>
      <c r="BU184" s="179"/>
      <c r="BV184" s="179"/>
      <c r="BW184" s="179"/>
      <c r="BX184" s="179"/>
      <c r="BY184" s="179"/>
      <c r="BZ184" s="179"/>
      <c r="CA184" s="179"/>
      <c r="CB184" s="179"/>
      <c r="CC184" s="179"/>
      <c r="CD184" s="179"/>
      <c r="CE184" s="179"/>
      <c r="CF184" s="179"/>
      <c r="CG184" s="179"/>
      <c r="CH184" s="179"/>
      <c r="CI184" s="179"/>
      <c r="CJ184" s="179"/>
      <c r="CK184" s="179"/>
      <c r="CL184" s="179"/>
      <c r="CM184" s="179"/>
      <c r="CN184" s="179"/>
      <c r="CO184" s="179"/>
      <c r="CP184" s="179"/>
      <c r="CQ184" s="179"/>
      <c r="CR184" s="179"/>
      <c r="CS184" s="179"/>
      <c r="CT184" s="179"/>
      <c r="CU184" s="179"/>
      <c r="CV184" s="179"/>
      <c r="CW184" s="179"/>
      <c r="CX184" s="179"/>
      <c r="CY184" s="179"/>
      <c r="CZ184" s="179"/>
      <c r="DA184" s="179"/>
      <c r="DB184" s="179"/>
      <c r="DC184" s="179"/>
      <c r="DD184" s="179"/>
      <c r="DE184" s="179"/>
      <c r="DF184" s="179"/>
      <c r="DG184" s="179"/>
      <c r="DH184" s="179"/>
      <c r="DI184" s="179"/>
      <c r="DJ184" s="179"/>
      <c r="DK184" s="179"/>
      <c r="DL184" s="179"/>
      <c r="DM184" s="179"/>
      <c r="DN184" s="179"/>
      <c r="DO184" s="179"/>
      <c r="DP184" s="179"/>
      <c r="DQ184" s="179"/>
      <c r="DR184" s="179"/>
      <c r="DS184" s="179"/>
      <c r="DT184" s="179"/>
      <c r="DU184" s="179"/>
      <c r="DV184" s="179"/>
      <c r="DW184" s="179"/>
      <c r="DX184" s="179"/>
      <c r="DY184" s="179"/>
      <c r="DZ184" s="179"/>
      <c r="EA184" s="179"/>
      <c r="EB184" s="179"/>
      <c r="EC184" s="179"/>
      <c r="ED184" s="179"/>
      <c r="EE184" s="179"/>
      <c r="EF184" s="179"/>
      <c r="EG184" s="179"/>
      <c r="EH184" s="179"/>
      <c r="EI184" s="179"/>
      <c r="EJ184" s="179"/>
      <c r="EK184" s="179"/>
      <c r="EL184" s="179"/>
      <c r="EM184" s="179"/>
      <c r="EN184" s="179"/>
      <c r="EO184" s="179"/>
      <c r="EP184" s="179"/>
      <c r="EQ184" s="179"/>
      <c r="ER184" s="179"/>
    </row>
    <row r="185" ht="12.75" customHeight="1">
      <c r="A185" s="171"/>
      <c r="B185" s="172"/>
      <c r="C185" s="173"/>
      <c r="D185" s="171"/>
      <c r="E185" s="175"/>
      <c r="F185" s="172"/>
      <c r="G185" s="176"/>
      <c r="H185" s="172"/>
      <c r="I185" s="172"/>
      <c r="J185" s="172"/>
      <c r="K185" s="178"/>
      <c r="L185" s="172"/>
      <c r="M185" s="172"/>
      <c r="N185" s="172"/>
      <c r="O185" s="172"/>
      <c r="P185" s="172"/>
      <c r="Q185" s="172"/>
      <c r="R185" s="172"/>
      <c r="S185" s="172"/>
      <c r="T185" s="169"/>
      <c r="U185" s="169"/>
      <c r="V185" s="169"/>
      <c r="W185" s="179"/>
      <c r="X185" s="179"/>
      <c r="Y185" s="179"/>
      <c r="Z185" s="179"/>
      <c r="AA185" s="179"/>
      <c r="AB185" s="179"/>
      <c r="AC185" s="179"/>
      <c r="AD185" s="179"/>
      <c r="AE185" s="179"/>
      <c r="AF185" s="179"/>
      <c r="AG185" s="179"/>
      <c r="AH185" s="179"/>
      <c r="AI185" s="179"/>
      <c r="AJ185" s="179"/>
      <c r="AK185" s="179"/>
      <c r="AL185" s="179"/>
      <c r="AM185" s="179"/>
      <c r="AN185" s="179"/>
      <c r="AO185" s="179"/>
      <c r="AP185" s="179"/>
      <c r="AQ185" s="179"/>
      <c r="AR185" s="179"/>
      <c r="AS185" s="179"/>
      <c r="AT185" s="179"/>
      <c r="AU185" s="179"/>
      <c r="AV185" s="179"/>
      <c r="AW185" s="179"/>
      <c r="AX185" s="179"/>
      <c r="AY185" s="179"/>
      <c r="AZ185" s="179"/>
      <c r="BA185" s="179"/>
      <c r="BB185" s="179"/>
      <c r="BC185" s="179"/>
      <c r="BD185" s="179"/>
      <c r="BE185" s="179"/>
      <c r="BF185" s="179"/>
      <c r="BG185" s="179"/>
      <c r="BH185" s="179"/>
      <c r="BI185" s="179"/>
      <c r="BJ185" s="179"/>
      <c r="BK185" s="179"/>
      <c r="BL185" s="179"/>
      <c r="BM185" s="179"/>
      <c r="BN185" s="179"/>
      <c r="BO185" s="179"/>
      <c r="BP185" s="179"/>
      <c r="BQ185" s="179"/>
      <c r="BR185" s="179"/>
      <c r="BS185" s="179"/>
      <c r="BT185" s="179"/>
      <c r="BU185" s="179"/>
      <c r="BV185" s="179"/>
      <c r="BW185" s="179"/>
      <c r="BX185" s="179"/>
      <c r="BY185" s="179"/>
      <c r="BZ185" s="179"/>
      <c r="CA185" s="179"/>
      <c r="CB185" s="179"/>
      <c r="CC185" s="179"/>
      <c r="CD185" s="179"/>
      <c r="CE185" s="179"/>
      <c r="CF185" s="179"/>
      <c r="CG185" s="179"/>
      <c r="CH185" s="179"/>
      <c r="CI185" s="179"/>
      <c r="CJ185" s="179"/>
      <c r="CK185" s="179"/>
      <c r="CL185" s="179"/>
      <c r="CM185" s="179"/>
      <c r="CN185" s="179"/>
      <c r="CO185" s="179"/>
      <c r="CP185" s="179"/>
      <c r="CQ185" s="179"/>
      <c r="CR185" s="179"/>
      <c r="CS185" s="179"/>
      <c r="CT185" s="179"/>
      <c r="CU185" s="179"/>
      <c r="CV185" s="179"/>
      <c r="CW185" s="179"/>
      <c r="CX185" s="179"/>
      <c r="CY185" s="179"/>
      <c r="CZ185" s="179"/>
      <c r="DA185" s="179"/>
      <c r="DB185" s="179"/>
      <c r="DC185" s="179"/>
      <c r="DD185" s="179"/>
      <c r="DE185" s="179"/>
      <c r="DF185" s="179"/>
      <c r="DG185" s="179"/>
      <c r="DH185" s="179"/>
      <c r="DI185" s="179"/>
      <c r="DJ185" s="179"/>
      <c r="DK185" s="179"/>
      <c r="DL185" s="179"/>
      <c r="DM185" s="179"/>
      <c r="DN185" s="179"/>
      <c r="DO185" s="179"/>
      <c r="DP185" s="179"/>
      <c r="DQ185" s="179"/>
      <c r="DR185" s="179"/>
      <c r="DS185" s="179"/>
      <c r="DT185" s="179"/>
      <c r="DU185" s="179"/>
      <c r="DV185" s="179"/>
      <c r="DW185" s="179"/>
      <c r="DX185" s="179"/>
      <c r="DY185" s="179"/>
      <c r="DZ185" s="179"/>
      <c r="EA185" s="179"/>
      <c r="EB185" s="179"/>
      <c r="EC185" s="179"/>
      <c r="ED185" s="179"/>
      <c r="EE185" s="179"/>
      <c r="EF185" s="179"/>
      <c r="EG185" s="179"/>
      <c r="EH185" s="179"/>
      <c r="EI185" s="179"/>
      <c r="EJ185" s="179"/>
      <c r="EK185" s="179"/>
      <c r="EL185" s="179"/>
      <c r="EM185" s="179"/>
      <c r="EN185" s="179"/>
      <c r="EO185" s="179"/>
      <c r="EP185" s="179"/>
      <c r="EQ185" s="179"/>
      <c r="ER185" s="179"/>
    </row>
    <row r="186" ht="12.75" customHeight="1">
      <c r="A186" s="171"/>
      <c r="B186" s="172"/>
      <c r="C186" s="173"/>
      <c r="D186" s="171"/>
      <c r="E186" s="175"/>
      <c r="F186" s="172"/>
      <c r="G186" s="176"/>
      <c r="H186" s="172"/>
      <c r="I186" s="172"/>
      <c r="J186" s="172"/>
      <c r="K186" s="178"/>
      <c r="L186" s="172"/>
      <c r="M186" s="172"/>
      <c r="N186" s="172"/>
      <c r="O186" s="172"/>
      <c r="P186" s="172"/>
      <c r="Q186" s="172"/>
      <c r="R186" s="172"/>
      <c r="S186" s="172"/>
      <c r="T186" s="169"/>
      <c r="U186" s="169"/>
      <c r="V186" s="169"/>
      <c r="W186" s="179"/>
      <c r="X186" s="179"/>
      <c r="Y186" s="179"/>
      <c r="Z186" s="179"/>
      <c r="AA186" s="179"/>
      <c r="AB186" s="179"/>
      <c r="AC186" s="179"/>
      <c r="AD186" s="179"/>
      <c r="AE186" s="179"/>
      <c r="AF186" s="179"/>
      <c r="AG186" s="179"/>
      <c r="AH186" s="179"/>
      <c r="AI186" s="179"/>
      <c r="AJ186" s="179"/>
      <c r="AK186" s="179"/>
      <c r="AL186" s="179"/>
      <c r="AM186" s="179"/>
      <c r="AN186" s="179"/>
      <c r="AO186" s="179"/>
      <c r="AP186" s="179"/>
      <c r="AQ186" s="179"/>
      <c r="AR186" s="179"/>
      <c r="AS186" s="179"/>
      <c r="AT186" s="179"/>
      <c r="AU186" s="179"/>
      <c r="AV186" s="179"/>
      <c r="AW186" s="179"/>
      <c r="AX186" s="179"/>
      <c r="AY186" s="179"/>
      <c r="AZ186" s="179"/>
      <c r="BA186" s="179"/>
      <c r="BB186" s="179"/>
      <c r="BC186" s="179"/>
      <c r="BD186" s="179"/>
      <c r="BE186" s="179"/>
      <c r="BF186" s="179"/>
      <c r="BG186" s="179"/>
      <c r="BH186" s="179"/>
      <c r="BI186" s="179"/>
      <c r="BJ186" s="179"/>
      <c r="BK186" s="179"/>
      <c r="BL186" s="179"/>
      <c r="BM186" s="179"/>
      <c r="BN186" s="179"/>
      <c r="BO186" s="179"/>
      <c r="BP186" s="179"/>
      <c r="BQ186" s="179"/>
      <c r="BR186" s="179"/>
      <c r="BS186" s="179"/>
      <c r="BT186" s="179"/>
      <c r="BU186" s="179"/>
      <c r="BV186" s="179"/>
      <c r="BW186" s="179"/>
      <c r="BX186" s="179"/>
      <c r="BY186" s="179"/>
      <c r="BZ186" s="179"/>
      <c r="CA186" s="179"/>
      <c r="CB186" s="179"/>
      <c r="CC186" s="179"/>
      <c r="CD186" s="179"/>
      <c r="CE186" s="179"/>
      <c r="CF186" s="179"/>
      <c r="CG186" s="179"/>
      <c r="CH186" s="179"/>
      <c r="CI186" s="179"/>
      <c r="CJ186" s="179"/>
      <c r="CK186" s="179"/>
      <c r="CL186" s="179"/>
      <c r="CM186" s="179"/>
      <c r="CN186" s="179"/>
      <c r="CO186" s="179"/>
      <c r="CP186" s="179"/>
      <c r="CQ186" s="179"/>
      <c r="CR186" s="179"/>
      <c r="CS186" s="179"/>
      <c r="CT186" s="179"/>
      <c r="CU186" s="179"/>
      <c r="CV186" s="179"/>
      <c r="CW186" s="179"/>
      <c r="CX186" s="179"/>
      <c r="CY186" s="179"/>
      <c r="CZ186" s="179"/>
      <c r="DA186" s="179"/>
      <c r="DB186" s="179"/>
      <c r="DC186" s="179"/>
      <c r="DD186" s="179"/>
      <c r="DE186" s="179"/>
      <c r="DF186" s="179"/>
      <c r="DG186" s="179"/>
      <c r="DH186" s="179"/>
      <c r="DI186" s="179"/>
      <c r="DJ186" s="179"/>
      <c r="DK186" s="179"/>
      <c r="DL186" s="179"/>
      <c r="DM186" s="179"/>
      <c r="DN186" s="179"/>
      <c r="DO186" s="179"/>
      <c r="DP186" s="179"/>
      <c r="DQ186" s="179"/>
      <c r="DR186" s="179"/>
      <c r="DS186" s="179"/>
      <c r="DT186" s="179"/>
      <c r="DU186" s="179"/>
      <c r="DV186" s="179"/>
      <c r="DW186" s="179"/>
      <c r="DX186" s="179"/>
      <c r="DY186" s="179"/>
      <c r="DZ186" s="179"/>
      <c r="EA186" s="179"/>
      <c r="EB186" s="179"/>
      <c r="EC186" s="179"/>
      <c r="ED186" s="179"/>
      <c r="EE186" s="179"/>
      <c r="EF186" s="179"/>
      <c r="EG186" s="179"/>
      <c r="EH186" s="179"/>
      <c r="EI186" s="179"/>
      <c r="EJ186" s="179"/>
      <c r="EK186" s="179"/>
      <c r="EL186" s="179"/>
      <c r="EM186" s="179"/>
      <c r="EN186" s="179"/>
      <c r="EO186" s="179"/>
      <c r="EP186" s="179"/>
      <c r="EQ186" s="179"/>
      <c r="ER186" s="179"/>
    </row>
    <row r="187" ht="12.75" customHeight="1">
      <c r="A187" s="171"/>
      <c r="B187" s="172"/>
      <c r="C187" s="173"/>
      <c r="D187" s="171"/>
      <c r="E187" s="175"/>
      <c r="F187" s="172"/>
      <c r="G187" s="176"/>
      <c r="H187" s="172"/>
      <c r="I187" s="172"/>
      <c r="J187" s="172"/>
      <c r="K187" s="178"/>
      <c r="L187" s="172"/>
      <c r="M187" s="172"/>
      <c r="N187" s="172"/>
      <c r="O187" s="172"/>
      <c r="P187" s="172"/>
      <c r="Q187" s="172"/>
      <c r="R187" s="172"/>
      <c r="S187" s="172"/>
      <c r="T187" s="169"/>
      <c r="U187" s="169"/>
      <c r="V187" s="169"/>
      <c r="W187" s="179"/>
      <c r="X187" s="179"/>
      <c r="Y187" s="179"/>
      <c r="Z187" s="179"/>
      <c r="AA187" s="179"/>
      <c r="AB187" s="179"/>
      <c r="AC187" s="179"/>
      <c r="AD187" s="179"/>
      <c r="AE187" s="179"/>
      <c r="AF187" s="179"/>
      <c r="AG187" s="179"/>
      <c r="AH187" s="179"/>
      <c r="AI187" s="179"/>
      <c r="AJ187" s="179"/>
      <c r="AK187" s="179"/>
      <c r="AL187" s="179"/>
      <c r="AM187" s="179"/>
      <c r="AN187" s="179"/>
      <c r="AO187" s="179"/>
      <c r="AP187" s="179"/>
      <c r="AQ187" s="179"/>
      <c r="AR187" s="179"/>
      <c r="AS187" s="179"/>
      <c r="AT187" s="179"/>
      <c r="AU187" s="179"/>
      <c r="AV187" s="179"/>
      <c r="AW187" s="179"/>
      <c r="AX187" s="179"/>
      <c r="AY187" s="179"/>
      <c r="AZ187" s="179"/>
      <c r="BA187" s="179"/>
      <c r="BB187" s="179"/>
      <c r="BC187" s="179"/>
      <c r="BD187" s="179"/>
      <c r="BE187" s="179"/>
      <c r="BF187" s="179"/>
      <c r="BG187" s="179"/>
      <c r="BH187" s="179"/>
      <c r="BI187" s="179"/>
      <c r="BJ187" s="179"/>
      <c r="BK187" s="179"/>
      <c r="BL187" s="179"/>
      <c r="BM187" s="179"/>
      <c r="BN187" s="179"/>
      <c r="BO187" s="179"/>
      <c r="BP187" s="179"/>
      <c r="BQ187" s="179"/>
      <c r="BR187" s="179"/>
      <c r="BS187" s="179"/>
      <c r="BT187" s="179"/>
      <c r="BU187" s="179"/>
      <c r="BV187" s="179"/>
      <c r="BW187" s="179"/>
      <c r="BX187" s="179"/>
      <c r="BY187" s="179"/>
      <c r="BZ187" s="179"/>
      <c r="CA187" s="179"/>
      <c r="CB187" s="179"/>
      <c r="CC187" s="179"/>
      <c r="CD187" s="179"/>
      <c r="CE187" s="179"/>
      <c r="CF187" s="179"/>
      <c r="CG187" s="179"/>
      <c r="CH187" s="179"/>
      <c r="CI187" s="179"/>
      <c r="CJ187" s="179"/>
      <c r="CK187" s="179"/>
      <c r="CL187" s="179"/>
      <c r="CM187" s="179"/>
      <c r="CN187" s="179"/>
      <c r="CO187" s="179"/>
      <c r="CP187" s="179"/>
      <c r="CQ187" s="179"/>
      <c r="CR187" s="179"/>
      <c r="CS187" s="179"/>
      <c r="CT187" s="179"/>
      <c r="CU187" s="179"/>
      <c r="CV187" s="179"/>
      <c r="CW187" s="179"/>
      <c r="CX187" s="179"/>
      <c r="CY187" s="179"/>
      <c r="CZ187" s="179"/>
      <c r="DA187" s="179"/>
      <c r="DB187" s="179"/>
      <c r="DC187" s="179"/>
      <c r="DD187" s="179"/>
      <c r="DE187" s="179"/>
      <c r="DF187" s="179"/>
      <c r="DG187" s="179"/>
      <c r="DH187" s="179"/>
      <c r="DI187" s="179"/>
      <c r="DJ187" s="179"/>
      <c r="DK187" s="179"/>
      <c r="DL187" s="179"/>
      <c r="DM187" s="179"/>
      <c r="DN187" s="179"/>
      <c r="DO187" s="179"/>
      <c r="DP187" s="179"/>
      <c r="DQ187" s="179"/>
      <c r="DR187" s="179"/>
      <c r="DS187" s="179"/>
      <c r="DT187" s="179"/>
      <c r="DU187" s="179"/>
      <c r="DV187" s="179"/>
      <c r="DW187" s="179"/>
      <c r="DX187" s="179"/>
      <c r="DY187" s="179"/>
      <c r="DZ187" s="179"/>
      <c r="EA187" s="179"/>
      <c r="EB187" s="179"/>
      <c r="EC187" s="179"/>
      <c r="ED187" s="179"/>
      <c r="EE187" s="179"/>
      <c r="EF187" s="179"/>
      <c r="EG187" s="179"/>
      <c r="EH187" s="179"/>
      <c r="EI187" s="179"/>
      <c r="EJ187" s="179"/>
      <c r="EK187" s="179"/>
      <c r="EL187" s="179"/>
      <c r="EM187" s="179"/>
      <c r="EN187" s="179"/>
      <c r="EO187" s="179"/>
      <c r="EP187" s="179"/>
      <c r="EQ187" s="179"/>
      <c r="ER187" s="179"/>
    </row>
    <row r="188" ht="12.75" customHeight="1">
      <c r="A188" s="171"/>
      <c r="B188" s="172"/>
      <c r="C188" s="173"/>
      <c r="D188" s="171"/>
      <c r="E188" s="175"/>
      <c r="F188" s="172"/>
      <c r="G188" s="176"/>
      <c r="H188" s="172"/>
      <c r="I188" s="172"/>
      <c r="J188" s="172"/>
      <c r="K188" s="178"/>
      <c r="L188" s="172"/>
      <c r="M188" s="172"/>
      <c r="N188" s="172"/>
      <c r="O188" s="172"/>
      <c r="P188" s="172"/>
      <c r="Q188" s="172"/>
      <c r="R188" s="172"/>
      <c r="S188" s="172"/>
      <c r="T188" s="169"/>
      <c r="U188" s="169"/>
      <c r="V188" s="169"/>
      <c r="W188" s="179"/>
      <c r="X188" s="179"/>
      <c r="Y188" s="179"/>
      <c r="Z188" s="179"/>
      <c r="AA188" s="179"/>
      <c r="AB188" s="179"/>
      <c r="AC188" s="179"/>
      <c r="AD188" s="179"/>
      <c r="AE188" s="179"/>
      <c r="AF188" s="179"/>
      <c r="AG188" s="179"/>
      <c r="AH188" s="179"/>
      <c r="AI188" s="179"/>
      <c r="AJ188" s="179"/>
      <c r="AK188" s="179"/>
      <c r="AL188" s="179"/>
      <c r="AM188" s="179"/>
      <c r="AN188" s="179"/>
      <c r="AO188" s="179"/>
      <c r="AP188" s="179"/>
      <c r="AQ188" s="179"/>
      <c r="AR188" s="179"/>
      <c r="AS188" s="179"/>
      <c r="AT188" s="179"/>
      <c r="AU188" s="179"/>
      <c r="AV188" s="179"/>
      <c r="AW188" s="179"/>
      <c r="AX188" s="179"/>
      <c r="AY188" s="179"/>
      <c r="AZ188" s="179"/>
      <c r="BA188" s="179"/>
      <c r="BB188" s="179"/>
      <c r="BC188" s="179"/>
      <c r="BD188" s="179"/>
      <c r="BE188" s="179"/>
      <c r="BF188" s="179"/>
      <c r="BG188" s="179"/>
      <c r="BH188" s="179"/>
      <c r="BI188" s="179"/>
      <c r="BJ188" s="179"/>
      <c r="BK188" s="179"/>
      <c r="BL188" s="179"/>
      <c r="BM188" s="179"/>
      <c r="BN188" s="179"/>
      <c r="BO188" s="179"/>
      <c r="BP188" s="179"/>
      <c r="BQ188" s="179"/>
      <c r="BR188" s="179"/>
      <c r="BS188" s="179"/>
      <c r="BT188" s="179"/>
      <c r="BU188" s="179"/>
      <c r="BV188" s="179"/>
      <c r="BW188" s="179"/>
      <c r="BX188" s="179"/>
      <c r="BY188" s="179"/>
      <c r="BZ188" s="179"/>
      <c r="CA188" s="179"/>
      <c r="CB188" s="179"/>
      <c r="CC188" s="179"/>
      <c r="CD188" s="179"/>
      <c r="CE188" s="179"/>
      <c r="CF188" s="179"/>
      <c r="CG188" s="179"/>
      <c r="CH188" s="179"/>
      <c r="CI188" s="179"/>
      <c r="CJ188" s="179"/>
      <c r="CK188" s="179"/>
      <c r="CL188" s="179"/>
      <c r="CM188" s="179"/>
      <c r="CN188" s="179"/>
      <c r="CO188" s="179"/>
      <c r="CP188" s="179"/>
      <c r="CQ188" s="179"/>
      <c r="CR188" s="179"/>
      <c r="CS188" s="179"/>
      <c r="CT188" s="179"/>
      <c r="CU188" s="179"/>
      <c r="CV188" s="179"/>
      <c r="CW188" s="179"/>
      <c r="CX188" s="179"/>
      <c r="CY188" s="179"/>
      <c r="CZ188" s="179"/>
      <c r="DA188" s="179"/>
      <c r="DB188" s="179"/>
      <c r="DC188" s="179"/>
      <c r="DD188" s="179"/>
      <c r="DE188" s="179"/>
      <c r="DF188" s="179"/>
      <c r="DG188" s="179"/>
      <c r="DH188" s="179"/>
      <c r="DI188" s="179"/>
      <c r="DJ188" s="179"/>
      <c r="DK188" s="179"/>
      <c r="DL188" s="179"/>
      <c r="DM188" s="179"/>
      <c r="DN188" s="179"/>
      <c r="DO188" s="179"/>
      <c r="DP188" s="179"/>
      <c r="DQ188" s="179"/>
      <c r="DR188" s="179"/>
      <c r="DS188" s="179"/>
      <c r="DT188" s="179"/>
      <c r="DU188" s="179"/>
      <c r="DV188" s="179"/>
      <c r="DW188" s="179"/>
      <c r="DX188" s="179"/>
      <c r="DY188" s="179"/>
      <c r="DZ188" s="179"/>
      <c r="EA188" s="179"/>
      <c r="EB188" s="179"/>
      <c r="EC188" s="179"/>
      <c r="ED188" s="179"/>
      <c r="EE188" s="179"/>
      <c r="EF188" s="179"/>
      <c r="EG188" s="179"/>
      <c r="EH188" s="179"/>
      <c r="EI188" s="179"/>
      <c r="EJ188" s="179"/>
      <c r="EK188" s="179"/>
      <c r="EL188" s="179"/>
      <c r="EM188" s="179"/>
      <c r="EN188" s="179"/>
      <c r="EO188" s="179"/>
      <c r="EP188" s="179"/>
      <c r="EQ188" s="179"/>
      <c r="ER188" s="179"/>
    </row>
    <row r="189" ht="12.75" customHeight="1">
      <c r="A189" s="171"/>
      <c r="B189" s="172"/>
      <c r="C189" s="173"/>
      <c r="D189" s="171"/>
      <c r="E189" s="175"/>
      <c r="F189" s="172"/>
      <c r="G189" s="176"/>
      <c r="H189" s="172"/>
      <c r="I189" s="172"/>
      <c r="J189" s="172"/>
      <c r="K189" s="178"/>
      <c r="L189" s="172"/>
      <c r="M189" s="172"/>
      <c r="N189" s="172"/>
      <c r="O189" s="172"/>
      <c r="P189" s="172"/>
      <c r="Q189" s="172"/>
      <c r="R189" s="172"/>
      <c r="S189" s="172"/>
      <c r="T189" s="169"/>
      <c r="U189" s="169"/>
      <c r="V189" s="169"/>
      <c r="W189" s="179"/>
      <c r="X189" s="179"/>
      <c r="Y189" s="179"/>
      <c r="Z189" s="179"/>
      <c r="AA189" s="179"/>
      <c r="AB189" s="179"/>
      <c r="AC189" s="179"/>
      <c r="AD189" s="179"/>
      <c r="AE189" s="179"/>
      <c r="AF189" s="179"/>
      <c r="AG189" s="179"/>
      <c r="AH189" s="179"/>
      <c r="AI189" s="179"/>
      <c r="AJ189" s="179"/>
      <c r="AK189" s="179"/>
      <c r="AL189" s="179"/>
      <c r="AM189" s="179"/>
      <c r="AN189" s="179"/>
      <c r="AO189" s="179"/>
      <c r="AP189" s="179"/>
      <c r="AQ189" s="179"/>
      <c r="AR189" s="179"/>
      <c r="AS189" s="179"/>
      <c r="AT189" s="179"/>
      <c r="AU189" s="179"/>
      <c r="AV189" s="179"/>
      <c r="AW189" s="179"/>
      <c r="AX189" s="179"/>
      <c r="AY189" s="179"/>
      <c r="AZ189" s="179"/>
      <c r="BA189" s="179"/>
      <c r="BB189" s="179"/>
      <c r="BC189" s="179"/>
      <c r="BD189" s="179"/>
      <c r="BE189" s="179"/>
      <c r="BF189" s="179"/>
      <c r="BG189" s="179"/>
      <c r="BH189" s="179"/>
      <c r="BI189" s="179"/>
      <c r="BJ189" s="179"/>
      <c r="BK189" s="179"/>
      <c r="BL189" s="179"/>
      <c r="BM189" s="179"/>
      <c r="BN189" s="179"/>
      <c r="BO189" s="179"/>
      <c r="BP189" s="179"/>
      <c r="BQ189" s="179"/>
      <c r="BR189" s="179"/>
      <c r="BS189" s="179"/>
      <c r="BT189" s="179"/>
      <c r="BU189" s="179"/>
      <c r="BV189" s="179"/>
      <c r="BW189" s="179"/>
      <c r="BX189" s="179"/>
      <c r="BY189" s="179"/>
      <c r="BZ189" s="179"/>
      <c r="CA189" s="179"/>
      <c r="CB189" s="179"/>
      <c r="CC189" s="179"/>
      <c r="CD189" s="179"/>
      <c r="CE189" s="179"/>
      <c r="CF189" s="179"/>
      <c r="CG189" s="179"/>
      <c r="CH189" s="179"/>
      <c r="CI189" s="179"/>
      <c r="CJ189" s="179"/>
      <c r="CK189" s="179"/>
      <c r="CL189" s="179"/>
      <c r="CM189" s="179"/>
      <c r="CN189" s="179"/>
      <c r="CO189" s="179"/>
      <c r="CP189" s="179"/>
      <c r="CQ189" s="179"/>
      <c r="CR189" s="179"/>
      <c r="CS189" s="179"/>
      <c r="CT189" s="179"/>
      <c r="CU189" s="179"/>
      <c r="CV189" s="179"/>
      <c r="CW189" s="179"/>
      <c r="CX189" s="179"/>
      <c r="CY189" s="179"/>
      <c r="CZ189" s="179"/>
      <c r="DA189" s="179"/>
      <c r="DB189" s="179"/>
      <c r="DC189" s="179"/>
      <c r="DD189" s="179"/>
      <c r="DE189" s="179"/>
      <c r="DF189" s="179"/>
      <c r="DG189" s="179"/>
      <c r="DH189" s="179"/>
      <c r="DI189" s="179"/>
      <c r="DJ189" s="179"/>
      <c r="DK189" s="179"/>
      <c r="DL189" s="179"/>
      <c r="DM189" s="179"/>
      <c r="DN189" s="179"/>
      <c r="DO189" s="179"/>
      <c r="DP189" s="179"/>
      <c r="DQ189" s="179"/>
      <c r="DR189" s="179"/>
      <c r="DS189" s="179"/>
      <c r="DT189" s="179"/>
      <c r="DU189" s="179"/>
      <c r="DV189" s="179"/>
      <c r="DW189" s="179"/>
      <c r="DX189" s="179"/>
      <c r="DY189" s="179"/>
      <c r="DZ189" s="179"/>
      <c r="EA189" s="179"/>
      <c r="EB189" s="179"/>
      <c r="EC189" s="179"/>
      <c r="ED189" s="179"/>
      <c r="EE189" s="179"/>
      <c r="EF189" s="179"/>
      <c r="EG189" s="179"/>
      <c r="EH189" s="179"/>
      <c r="EI189" s="179"/>
      <c r="EJ189" s="179"/>
      <c r="EK189" s="179"/>
      <c r="EL189" s="179"/>
      <c r="EM189" s="179"/>
      <c r="EN189" s="179"/>
      <c r="EO189" s="179"/>
      <c r="EP189" s="179"/>
      <c r="EQ189" s="179"/>
      <c r="ER189" s="179"/>
    </row>
    <row r="190" ht="12.75" customHeight="1">
      <c r="A190" s="171"/>
      <c r="B190" s="172"/>
      <c r="C190" s="173"/>
      <c r="D190" s="171"/>
      <c r="E190" s="175"/>
      <c r="F190" s="172"/>
      <c r="G190" s="176"/>
      <c r="H190" s="172"/>
      <c r="I190" s="172"/>
      <c r="J190" s="172"/>
      <c r="K190" s="178"/>
      <c r="L190" s="172"/>
      <c r="M190" s="172"/>
      <c r="N190" s="172"/>
      <c r="O190" s="172"/>
      <c r="P190" s="172"/>
      <c r="Q190" s="172"/>
      <c r="R190" s="172"/>
      <c r="S190" s="172"/>
      <c r="T190" s="169"/>
      <c r="U190" s="169"/>
      <c r="V190" s="169"/>
      <c r="W190" s="179"/>
      <c r="X190" s="179"/>
      <c r="Y190" s="179"/>
      <c r="Z190" s="179"/>
      <c r="AA190" s="179"/>
      <c r="AB190" s="179"/>
      <c r="AC190" s="179"/>
      <c r="AD190" s="179"/>
      <c r="AE190" s="179"/>
      <c r="AF190" s="179"/>
      <c r="AG190" s="179"/>
      <c r="AH190" s="179"/>
      <c r="AI190" s="179"/>
      <c r="AJ190" s="179"/>
      <c r="AK190" s="179"/>
      <c r="AL190" s="179"/>
      <c r="AM190" s="179"/>
      <c r="AN190" s="179"/>
      <c r="AO190" s="179"/>
      <c r="AP190" s="179"/>
      <c r="AQ190" s="179"/>
      <c r="AR190" s="179"/>
      <c r="AS190" s="179"/>
      <c r="AT190" s="179"/>
      <c r="AU190" s="179"/>
      <c r="AV190" s="179"/>
      <c r="AW190" s="179"/>
      <c r="AX190" s="179"/>
      <c r="AY190" s="179"/>
      <c r="AZ190" s="179"/>
      <c r="BA190" s="179"/>
      <c r="BB190" s="179"/>
      <c r="BC190" s="179"/>
      <c r="BD190" s="179"/>
      <c r="BE190" s="179"/>
      <c r="BF190" s="179"/>
      <c r="BG190" s="179"/>
      <c r="BH190" s="179"/>
      <c r="BI190" s="179"/>
      <c r="BJ190" s="179"/>
      <c r="BK190" s="179"/>
      <c r="BL190" s="179"/>
      <c r="BM190" s="179"/>
      <c r="BN190" s="179"/>
      <c r="BO190" s="179"/>
      <c r="BP190" s="179"/>
      <c r="BQ190" s="179"/>
      <c r="BR190" s="179"/>
      <c r="BS190" s="179"/>
      <c r="BT190" s="179"/>
      <c r="BU190" s="179"/>
      <c r="BV190" s="179"/>
      <c r="BW190" s="179"/>
      <c r="BX190" s="179"/>
      <c r="BY190" s="179"/>
      <c r="BZ190" s="179"/>
      <c r="CA190" s="179"/>
      <c r="CB190" s="179"/>
      <c r="CC190" s="179"/>
      <c r="CD190" s="179"/>
      <c r="CE190" s="179"/>
      <c r="CF190" s="179"/>
      <c r="CG190" s="179"/>
      <c r="CH190" s="179"/>
      <c r="CI190" s="179"/>
      <c r="CJ190" s="179"/>
      <c r="CK190" s="179"/>
      <c r="CL190" s="179"/>
      <c r="CM190" s="179"/>
      <c r="CN190" s="179"/>
      <c r="CO190" s="179"/>
      <c r="CP190" s="179"/>
      <c r="CQ190" s="179"/>
      <c r="CR190" s="179"/>
      <c r="CS190" s="179"/>
      <c r="CT190" s="179"/>
      <c r="CU190" s="179"/>
      <c r="CV190" s="179"/>
      <c r="CW190" s="179"/>
      <c r="CX190" s="179"/>
      <c r="CY190" s="179"/>
      <c r="CZ190" s="179"/>
      <c r="DA190" s="179"/>
      <c r="DB190" s="179"/>
      <c r="DC190" s="179"/>
      <c r="DD190" s="179"/>
      <c r="DE190" s="179"/>
      <c r="DF190" s="179"/>
      <c r="DG190" s="179"/>
      <c r="DH190" s="179"/>
      <c r="DI190" s="179"/>
      <c r="DJ190" s="179"/>
      <c r="DK190" s="179"/>
      <c r="DL190" s="179"/>
      <c r="DM190" s="179"/>
      <c r="DN190" s="179"/>
      <c r="DO190" s="179"/>
      <c r="DP190" s="179"/>
      <c r="DQ190" s="179"/>
      <c r="DR190" s="179"/>
      <c r="DS190" s="179"/>
      <c r="DT190" s="179"/>
      <c r="DU190" s="179"/>
      <c r="DV190" s="179"/>
      <c r="DW190" s="179"/>
      <c r="DX190" s="179"/>
      <c r="DY190" s="179"/>
      <c r="DZ190" s="179"/>
      <c r="EA190" s="179"/>
      <c r="EB190" s="179"/>
      <c r="EC190" s="179"/>
      <c r="ED190" s="179"/>
      <c r="EE190" s="179"/>
      <c r="EF190" s="179"/>
      <c r="EG190" s="179"/>
      <c r="EH190" s="179"/>
      <c r="EI190" s="179"/>
      <c r="EJ190" s="179"/>
      <c r="EK190" s="179"/>
      <c r="EL190" s="179"/>
      <c r="EM190" s="179"/>
      <c r="EN190" s="179"/>
      <c r="EO190" s="179"/>
      <c r="EP190" s="179"/>
      <c r="EQ190" s="179"/>
      <c r="ER190" s="179"/>
    </row>
    <row r="191" ht="12.75" customHeight="1">
      <c r="A191" s="171"/>
      <c r="B191" s="172"/>
      <c r="C191" s="173"/>
      <c r="D191" s="171"/>
      <c r="E191" s="175"/>
      <c r="F191" s="172"/>
      <c r="G191" s="176"/>
      <c r="H191" s="172"/>
      <c r="I191" s="172"/>
      <c r="J191" s="172"/>
      <c r="K191" s="178"/>
      <c r="L191" s="172"/>
      <c r="M191" s="172"/>
      <c r="N191" s="172"/>
      <c r="O191" s="172"/>
      <c r="P191" s="172"/>
      <c r="Q191" s="172"/>
      <c r="R191" s="172"/>
      <c r="S191" s="172"/>
      <c r="T191" s="169"/>
      <c r="U191" s="169"/>
      <c r="V191" s="169"/>
      <c r="W191" s="179"/>
      <c r="X191" s="179"/>
      <c r="Y191" s="179"/>
      <c r="Z191" s="179"/>
      <c r="AA191" s="179"/>
      <c r="AB191" s="179"/>
      <c r="AC191" s="179"/>
      <c r="AD191" s="179"/>
      <c r="AE191" s="179"/>
      <c r="AF191" s="179"/>
      <c r="AG191" s="179"/>
      <c r="AH191" s="179"/>
      <c r="AI191" s="179"/>
      <c r="AJ191" s="179"/>
      <c r="AK191" s="179"/>
      <c r="AL191" s="179"/>
      <c r="AM191" s="179"/>
      <c r="AN191" s="179"/>
      <c r="AO191" s="179"/>
      <c r="AP191" s="179"/>
      <c r="AQ191" s="179"/>
      <c r="AR191" s="179"/>
      <c r="AS191" s="179"/>
      <c r="AT191" s="179"/>
      <c r="AU191" s="179"/>
      <c r="AV191" s="179"/>
      <c r="AW191" s="179"/>
      <c r="AX191" s="179"/>
      <c r="AY191" s="179"/>
      <c r="AZ191" s="179"/>
      <c r="BA191" s="179"/>
      <c r="BB191" s="179"/>
      <c r="BC191" s="179"/>
      <c r="BD191" s="179"/>
      <c r="BE191" s="179"/>
      <c r="BF191" s="179"/>
      <c r="BG191" s="179"/>
      <c r="BH191" s="179"/>
      <c r="BI191" s="179"/>
      <c r="BJ191" s="179"/>
      <c r="BK191" s="179"/>
      <c r="BL191" s="179"/>
      <c r="BM191" s="179"/>
      <c r="BN191" s="179"/>
      <c r="BO191" s="179"/>
      <c r="BP191" s="179"/>
      <c r="BQ191" s="179"/>
      <c r="BR191" s="179"/>
      <c r="BS191" s="179"/>
      <c r="BT191" s="179"/>
      <c r="BU191" s="179"/>
      <c r="BV191" s="179"/>
      <c r="BW191" s="179"/>
      <c r="BX191" s="179"/>
      <c r="BY191" s="179"/>
      <c r="BZ191" s="179"/>
      <c r="CA191" s="179"/>
      <c r="CB191" s="179"/>
      <c r="CC191" s="179"/>
      <c r="CD191" s="179"/>
      <c r="CE191" s="179"/>
      <c r="CF191" s="179"/>
      <c r="CG191" s="179"/>
      <c r="CH191" s="179"/>
      <c r="CI191" s="179"/>
      <c r="CJ191" s="179"/>
      <c r="CK191" s="179"/>
      <c r="CL191" s="179"/>
      <c r="CM191" s="179"/>
      <c r="CN191" s="179"/>
      <c r="CO191" s="179"/>
      <c r="CP191" s="179"/>
      <c r="CQ191" s="179"/>
      <c r="CR191" s="179"/>
      <c r="CS191" s="179"/>
      <c r="CT191" s="179"/>
      <c r="CU191" s="179"/>
      <c r="CV191" s="179"/>
      <c r="CW191" s="179"/>
      <c r="CX191" s="179"/>
      <c r="CY191" s="179"/>
      <c r="CZ191" s="179"/>
      <c r="DA191" s="179"/>
      <c r="DB191" s="179"/>
      <c r="DC191" s="179"/>
      <c r="DD191" s="179"/>
      <c r="DE191" s="179"/>
      <c r="DF191" s="179"/>
      <c r="DG191" s="179"/>
      <c r="DH191" s="179"/>
      <c r="DI191" s="179"/>
      <c r="DJ191" s="179"/>
      <c r="DK191" s="179"/>
      <c r="DL191" s="179"/>
      <c r="DM191" s="179"/>
      <c r="DN191" s="179"/>
      <c r="DO191" s="179"/>
      <c r="DP191" s="179"/>
      <c r="DQ191" s="179"/>
      <c r="DR191" s="179"/>
      <c r="DS191" s="179"/>
      <c r="DT191" s="179"/>
      <c r="DU191" s="179"/>
      <c r="DV191" s="179"/>
      <c r="DW191" s="179"/>
      <c r="DX191" s="179"/>
      <c r="DY191" s="179"/>
      <c r="DZ191" s="179"/>
      <c r="EA191" s="179"/>
      <c r="EB191" s="179"/>
      <c r="EC191" s="179"/>
      <c r="ED191" s="179"/>
      <c r="EE191" s="179"/>
      <c r="EF191" s="179"/>
      <c r="EG191" s="179"/>
      <c r="EH191" s="179"/>
      <c r="EI191" s="179"/>
      <c r="EJ191" s="179"/>
      <c r="EK191" s="179"/>
      <c r="EL191" s="179"/>
      <c r="EM191" s="179"/>
      <c r="EN191" s="179"/>
      <c r="EO191" s="179"/>
      <c r="EP191" s="179"/>
      <c r="EQ191" s="179"/>
      <c r="ER191" s="179"/>
    </row>
    <row r="192" ht="12.75" customHeight="1">
      <c r="A192" s="171"/>
      <c r="B192" s="172"/>
      <c r="C192" s="173"/>
      <c r="D192" s="171"/>
      <c r="E192" s="175"/>
      <c r="F192" s="172"/>
      <c r="G192" s="176"/>
      <c r="H192" s="172"/>
      <c r="I192" s="172"/>
      <c r="J192" s="172"/>
      <c r="K192" s="178"/>
      <c r="L192" s="172"/>
      <c r="M192" s="172"/>
      <c r="N192" s="172"/>
      <c r="O192" s="172"/>
      <c r="P192" s="172"/>
      <c r="Q192" s="172"/>
      <c r="R192" s="172"/>
      <c r="S192" s="172"/>
      <c r="T192" s="169"/>
      <c r="U192" s="169"/>
      <c r="V192" s="169"/>
      <c r="W192" s="179"/>
      <c r="X192" s="179"/>
      <c r="Y192" s="179"/>
      <c r="Z192" s="179"/>
      <c r="AA192" s="179"/>
      <c r="AB192" s="179"/>
      <c r="AC192" s="179"/>
      <c r="AD192" s="179"/>
      <c r="AE192" s="179"/>
      <c r="AF192" s="179"/>
      <c r="AG192" s="179"/>
      <c r="AH192" s="179"/>
      <c r="AI192" s="179"/>
      <c r="AJ192" s="179"/>
      <c r="AK192" s="179"/>
      <c r="AL192" s="179"/>
      <c r="AM192" s="179"/>
      <c r="AN192" s="179"/>
      <c r="AO192" s="179"/>
      <c r="AP192" s="179"/>
      <c r="AQ192" s="179"/>
      <c r="AR192" s="179"/>
      <c r="AS192" s="179"/>
      <c r="AT192" s="179"/>
      <c r="AU192" s="179"/>
      <c r="AV192" s="179"/>
      <c r="AW192" s="179"/>
      <c r="AX192" s="179"/>
      <c r="AY192" s="179"/>
      <c r="AZ192" s="179"/>
      <c r="BA192" s="179"/>
      <c r="BB192" s="179"/>
      <c r="BC192" s="179"/>
      <c r="BD192" s="179"/>
      <c r="BE192" s="179"/>
      <c r="BF192" s="179"/>
      <c r="BG192" s="179"/>
      <c r="BH192" s="179"/>
      <c r="BI192" s="179"/>
      <c r="BJ192" s="179"/>
      <c r="BK192" s="179"/>
      <c r="BL192" s="179"/>
      <c r="BM192" s="179"/>
      <c r="BN192" s="179"/>
      <c r="BO192" s="179"/>
      <c r="BP192" s="179"/>
      <c r="BQ192" s="179"/>
      <c r="BR192" s="179"/>
      <c r="BS192" s="179"/>
      <c r="BT192" s="179"/>
      <c r="BU192" s="179"/>
      <c r="BV192" s="179"/>
      <c r="BW192" s="179"/>
      <c r="BX192" s="179"/>
      <c r="BY192" s="179"/>
      <c r="BZ192" s="179"/>
      <c r="CA192" s="179"/>
      <c r="CB192" s="179"/>
      <c r="CC192" s="179"/>
      <c r="CD192" s="179"/>
      <c r="CE192" s="179"/>
      <c r="CF192" s="179"/>
      <c r="CG192" s="179"/>
      <c r="CH192" s="179"/>
      <c r="CI192" s="179"/>
      <c r="CJ192" s="179"/>
      <c r="CK192" s="179"/>
      <c r="CL192" s="179"/>
      <c r="CM192" s="179"/>
      <c r="CN192" s="179"/>
      <c r="CO192" s="179"/>
      <c r="CP192" s="179"/>
      <c r="CQ192" s="179"/>
      <c r="CR192" s="179"/>
      <c r="CS192" s="179"/>
      <c r="CT192" s="179"/>
      <c r="CU192" s="179"/>
      <c r="CV192" s="179"/>
      <c r="CW192" s="179"/>
      <c r="CX192" s="179"/>
      <c r="CY192" s="179"/>
      <c r="CZ192" s="179"/>
      <c r="DA192" s="179"/>
      <c r="DB192" s="179"/>
      <c r="DC192" s="179"/>
      <c r="DD192" s="179"/>
      <c r="DE192" s="179"/>
      <c r="DF192" s="179"/>
      <c r="DG192" s="179"/>
      <c r="DH192" s="179"/>
      <c r="DI192" s="179"/>
      <c r="DJ192" s="179"/>
      <c r="DK192" s="179"/>
      <c r="DL192" s="179"/>
      <c r="DM192" s="179"/>
      <c r="DN192" s="179"/>
      <c r="DO192" s="179"/>
      <c r="DP192" s="179"/>
      <c r="DQ192" s="179"/>
      <c r="DR192" s="179"/>
      <c r="DS192" s="179"/>
      <c r="DT192" s="179"/>
      <c r="DU192" s="179"/>
      <c r="DV192" s="179"/>
      <c r="DW192" s="179"/>
      <c r="DX192" s="179"/>
      <c r="DY192" s="179"/>
      <c r="DZ192" s="179"/>
      <c r="EA192" s="179"/>
      <c r="EB192" s="179"/>
      <c r="EC192" s="179"/>
      <c r="ED192" s="179"/>
      <c r="EE192" s="179"/>
      <c r="EF192" s="179"/>
      <c r="EG192" s="179"/>
      <c r="EH192" s="179"/>
      <c r="EI192" s="179"/>
      <c r="EJ192" s="179"/>
      <c r="EK192" s="179"/>
      <c r="EL192" s="179"/>
      <c r="EM192" s="179"/>
      <c r="EN192" s="179"/>
      <c r="EO192" s="179"/>
      <c r="EP192" s="179"/>
      <c r="EQ192" s="179"/>
      <c r="ER192" s="179"/>
    </row>
    <row r="193" ht="12.75" customHeight="1">
      <c r="A193" s="171"/>
      <c r="B193" s="172"/>
      <c r="C193" s="173"/>
      <c r="D193" s="171"/>
      <c r="E193" s="175"/>
      <c r="F193" s="172"/>
      <c r="G193" s="176"/>
      <c r="H193" s="172"/>
      <c r="I193" s="172"/>
      <c r="J193" s="172"/>
      <c r="K193" s="178"/>
      <c r="L193" s="172"/>
      <c r="M193" s="172"/>
      <c r="N193" s="172"/>
      <c r="O193" s="172"/>
      <c r="P193" s="172"/>
      <c r="Q193" s="172"/>
      <c r="R193" s="172"/>
      <c r="S193" s="172"/>
      <c r="T193" s="169"/>
      <c r="U193" s="169"/>
      <c r="V193" s="169"/>
      <c r="W193" s="179"/>
      <c r="X193" s="179"/>
      <c r="Y193" s="179"/>
      <c r="Z193" s="179"/>
      <c r="AA193" s="179"/>
      <c r="AB193" s="179"/>
      <c r="AC193" s="179"/>
      <c r="AD193" s="179"/>
      <c r="AE193" s="179"/>
      <c r="AF193" s="179"/>
      <c r="AG193" s="179"/>
      <c r="AH193" s="179"/>
      <c r="AI193" s="179"/>
      <c r="AJ193" s="179"/>
      <c r="AK193" s="179"/>
      <c r="AL193" s="179"/>
      <c r="AM193" s="179"/>
      <c r="AN193" s="179"/>
      <c r="AO193" s="179"/>
      <c r="AP193" s="179"/>
      <c r="AQ193" s="179"/>
      <c r="AR193" s="179"/>
      <c r="AS193" s="179"/>
      <c r="AT193" s="179"/>
      <c r="AU193" s="179"/>
      <c r="AV193" s="179"/>
      <c r="AW193" s="179"/>
      <c r="AX193" s="179"/>
      <c r="AY193" s="179"/>
      <c r="AZ193" s="179"/>
      <c r="BA193" s="179"/>
      <c r="BB193" s="179"/>
      <c r="BC193" s="179"/>
      <c r="BD193" s="179"/>
      <c r="BE193" s="179"/>
      <c r="BF193" s="179"/>
      <c r="BG193" s="179"/>
      <c r="BH193" s="179"/>
      <c r="BI193" s="179"/>
      <c r="BJ193" s="179"/>
      <c r="BK193" s="179"/>
      <c r="BL193" s="179"/>
      <c r="BM193" s="179"/>
      <c r="BN193" s="179"/>
      <c r="BO193" s="179"/>
      <c r="BP193" s="179"/>
      <c r="BQ193" s="179"/>
      <c r="BR193" s="179"/>
      <c r="BS193" s="179"/>
      <c r="BT193" s="179"/>
      <c r="BU193" s="179"/>
      <c r="BV193" s="179"/>
      <c r="BW193" s="179"/>
      <c r="BX193" s="179"/>
      <c r="BY193" s="179"/>
      <c r="BZ193" s="179"/>
      <c r="CA193" s="179"/>
      <c r="CB193" s="179"/>
      <c r="CC193" s="179"/>
      <c r="CD193" s="179"/>
      <c r="CE193" s="179"/>
      <c r="CF193" s="179"/>
      <c r="CG193" s="179"/>
      <c r="CH193" s="179"/>
      <c r="CI193" s="179"/>
      <c r="CJ193" s="179"/>
      <c r="CK193" s="179"/>
      <c r="CL193" s="179"/>
      <c r="CM193" s="179"/>
      <c r="CN193" s="179"/>
      <c r="CO193" s="179"/>
      <c r="CP193" s="179"/>
      <c r="CQ193" s="179"/>
      <c r="CR193" s="179"/>
      <c r="CS193" s="179"/>
      <c r="CT193" s="179"/>
      <c r="CU193" s="179"/>
      <c r="CV193" s="179"/>
      <c r="CW193" s="179"/>
      <c r="CX193" s="179"/>
      <c r="CY193" s="179"/>
      <c r="CZ193" s="179"/>
      <c r="DA193" s="179"/>
      <c r="DB193" s="179"/>
      <c r="DC193" s="179"/>
      <c r="DD193" s="179"/>
      <c r="DE193" s="179"/>
      <c r="DF193" s="179"/>
      <c r="DG193" s="179"/>
      <c r="DH193" s="179"/>
      <c r="DI193" s="179"/>
      <c r="DJ193" s="179"/>
      <c r="DK193" s="179"/>
      <c r="DL193" s="179"/>
      <c r="DM193" s="179"/>
      <c r="DN193" s="179"/>
      <c r="DO193" s="179"/>
      <c r="DP193" s="179"/>
      <c r="DQ193" s="179"/>
      <c r="DR193" s="179"/>
      <c r="DS193" s="179"/>
      <c r="DT193" s="179"/>
      <c r="DU193" s="179"/>
      <c r="DV193" s="179"/>
      <c r="DW193" s="179"/>
      <c r="DX193" s="179"/>
      <c r="DY193" s="179"/>
      <c r="DZ193" s="179"/>
      <c r="EA193" s="179"/>
      <c r="EB193" s="179"/>
      <c r="EC193" s="179"/>
      <c r="ED193" s="179"/>
      <c r="EE193" s="179"/>
      <c r="EF193" s="179"/>
      <c r="EG193" s="179"/>
      <c r="EH193" s="179"/>
      <c r="EI193" s="179"/>
      <c r="EJ193" s="179"/>
      <c r="EK193" s="179"/>
      <c r="EL193" s="179"/>
      <c r="EM193" s="179"/>
      <c r="EN193" s="179"/>
      <c r="EO193" s="179"/>
      <c r="EP193" s="179"/>
      <c r="EQ193" s="179"/>
      <c r="ER193" s="179"/>
    </row>
    <row r="194" ht="12.75" customHeight="1">
      <c r="A194" s="171"/>
      <c r="B194" s="172"/>
      <c r="C194" s="173"/>
      <c r="D194" s="171"/>
      <c r="E194" s="175"/>
      <c r="F194" s="172"/>
      <c r="G194" s="176"/>
      <c r="H194" s="172"/>
      <c r="I194" s="172"/>
      <c r="J194" s="172"/>
      <c r="K194" s="178"/>
      <c r="L194" s="172"/>
      <c r="M194" s="172"/>
      <c r="N194" s="172"/>
      <c r="O194" s="172"/>
      <c r="P194" s="172"/>
      <c r="Q194" s="172"/>
      <c r="R194" s="172"/>
      <c r="S194" s="172"/>
      <c r="T194" s="169"/>
      <c r="U194" s="169"/>
      <c r="V194" s="169"/>
      <c r="W194" s="179"/>
      <c r="X194" s="179"/>
      <c r="Y194" s="179"/>
      <c r="Z194" s="179"/>
      <c r="AA194" s="179"/>
      <c r="AB194" s="179"/>
      <c r="AC194" s="179"/>
      <c r="AD194" s="179"/>
      <c r="AE194" s="179"/>
      <c r="AF194" s="179"/>
      <c r="AG194" s="179"/>
      <c r="AH194" s="179"/>
      <c r="AI194" s="179"/>
      <c r="AJ194" s="179"/>
      <c r="AK194" s="179"/>
      <c r="AL194" s="179"/>
      <c r="AM194" s="179"/>
      <c r="AN194" s="179"/>
      <c r="AO194" s="179"/>
      <c r="AP194" s="179"/>
      <c r="AQ194" s="179"/>
      <c r="AR194" s="179"/>
      <c r="AS194" s="179"/>
      <c r="AT194" s="179"/>
      <c r="AU194" s="179"/>
      <c r="AV194" s="179"/>
      <c r="AW194" s="179"/>
      <c r="AX194" s="179"/>
      <c r="AY194" s="179"/>
      <c r="AZ194" s="179"/>
      <c r="BA194" s="179"/>
      <c r="BB194" s="179"/>
      <c r="BC194" s="179"/>
      <c r="BD194" s="179"/>
      <c r="BE194" s="179"/>
      <c r="BF194" s="179"/>
      <c r="BG194" s="179"/>
      <c r="BH194" s="179"/>
      <c r="BI194" s="179"/>
      <c r="BJ194" s="179"/>
      <c r="BK194" s="179"/>
      <c r="BL194" s="179"/>
      <c r="BM194" s="179"/>
      <c r="BN194" s="179"/>
      <c r="BO194" s="179"/>
      <c r="BP194" s="179"/>
      <c r="BQ194" s="179"/>
      <c r="BR194" s="179"/>
      <c r="BS194" s="179"/>
      <c r="BT194" s="179"/>
      <c r="BU194" s="179"/>
      <c r="BV194" s="179"/>
      <c r="BW194" s="179"/>
      <c r="BX194" s="179"/>
      <c r="BY194" s="179"/>
      <c r="BZ194" s="179"/>
      <c r="CA194" s="179"/>
      <c r="CB194" s="179"/>
      <c r="CC194" s="179"/>
      <c r="CD194" s="179"/>
      <c r="CE194" s="179"/>
      <c r="CF194" s="179"/>
      <c r="CG194" s="179"/>
      <c r="CH194" s="179"/>
      <c r="CI194" s="179"/>
      <c r="CJ194" s="179"/>
      <c r="CK194" s="179"/>
      <c r="CL194" s="179"/>
      <c r="CM194" s="179"/>
      <c r="CN194" s="179"/>
      <c r="CO194" s="179"/>
      <c r="CP194" s="179"/>
      <c r="CQ194" s="179"/>
      <c r="CR194" s="179"/>
      <c r="CS194" s="179"/>
      <c r="CT194" s="179"/>
      <c r="CU194" s="179"/>
      <c r="CV194" s="179"/>
      <c r="CW194" s="179"/>
      <c r="CX194" s="179"/>
      <c r="CY194" s="179"/>
      <c r="CZ194" s="179"/>
      <c r="DA194" s="179"/>
      <c r="DB194" s="179"/>
      <c r="DC194" s="179"/>
      <c r="DD194" s="179"/>
      <c r="DE194" s="179"/>
      <c r="DF194" s="179"/>
      <c r="DG194" s="179"/>
      <c r="DH194" s="179"/>
      <c r="DI194" s="179"/>
      <c r="DJ194" s="179"/>
      <c r="DK194" s="179"/>
      <c r="DL194" s="179"/>
      <c r="DM194" s="179"/>
      <c r="DN194" s="179"/>
      <c r="DO194" s="179"/>
      <c r="DP194" s="179"/>
      <c r="DQ194" s="179"/>
      <c r="DR194" s="179"/>
      <c r="DS194" s="179"/>
      <c r="DT194" s="179"/>
      <c r="DU194" s="179"/>
      <c r="DV194" s="179"/>
      <c r="DW194" s="179"/>
      <c r="DX194" s="179"/>
      <c r="DY194" s="179"/>
      <c r="DZ194" s="179"/>
      <c r="EA194" s="179"/>
      <c r="EB194" s="179"/>
      <c r="EC194" s="179"/>
      <c r="ED194" s="179"/>
      <c r="EE194" s="179"/>
      <c r="EF194" s="179"/>
      <c r="EG194" s="179"/>
      <c r="EH194" s="179"/>
      <c r="EI194" s="179"/>
      <c r="EJ194" s="179"/>
      <c r="EK194" s="179"/>
      <c r="EL194" s="179"/>
      <c r="EM194" s="179"/>
      <c r="EN194" s="179"/>
      <c r="EO194" s="179"/>
      <c r="EP194" s="179"/>
      <c r="EQ194" s="179"/>
      <c r="ER194" s="179"/>
    </row>
    <row r="195" ht="12.75" customHeight="1">
      <c r="A195" s="171"/>
      <c r="B195" s="172"/>
      <c r="C195" s="173"/>
      <c r="D195" s="171"/>
      <c r="E195" s="175"/>
      <c r="F195" s="172"/>
      <c r="G195" s="176"/>
      <c r="H195" s="172"/>
      <c r="I195" s="172"/>
      <c r="J195" s="172"/>
      <c r="K195" s="178"/>
      <c r="L195" s="172"/>
      <c r="M195" s="172"/>
      <c r="N195" s="172"/>
      <c r="O195" s="172"/>
      <c r="P195" s="172"/>
      <c r="Q195" s="172"/>
      <c r="R195" s="172"/>
      <c r="S195" s="172"/>
      <c r="T195" s="169"/>
      <c r="U195" s="169"/>
      <c r="V195" s="169"/>
      <c r="W195" s="179"/>
      <c r="X195" s="179"/>
      <c r="Y195" s="179"/>
      <c r="Z195" s="179"/>
      <c r="AA195" s="179"/>
      <c r="AB195" s="179"/>
      <c r="AC195" s="179"/>
      <c r="AD195" s="179"/>
      <c r="AE195" s="179"/>
      <c r="AF195" s="179"/>
      <c r="AG195" s="179"/>
      <c r="AH195" s="179"/>
      <c r="AI195" s="179"/>
      <c r="AJ195" s="179"/>
      <c r="AK195" s="179"/>
      <c r="AL195" s="179"/>
      <c r="AM195" s="179"/>
      <c r="AN195" s="179"/>
      <c r="AO195" s="179"/>
      <c r="AP195" s="179"/>
      <c r="AQ195" s="179"/>
      <c r="AR195" s="179"/>
      <c r="AS195" s="179"/>
      <c r="AT195" s="179"/>
      <c r="AU195" s="179"/>
      <c r="AV195" s="179"/>
      <c r="AW195" s="179"/>
      <c r="AX195" s="179"/>
      <c r="AY195" s="179"/>
      <c r="AZ195" s="179"/>
      <c r="BA195" s="179"/>
      <c r="BB195" s="179"/>
      <c r="BC195" s="179"/>
      <c r="BD195" s="179"/>
      <c r="BE195" s="179"/>
      <c r="BF195" s="179"/>
      <c r="BG195" s="179"/>
      <c r="BH195" s="179"/>
      <c r="BI195" s="179"/>
      <c r="BJ195" s="179"/>
      <c r="BK195" s="179"/>
      <c r="BL195" s="179"/>
      <c r="BM195" s="179"/>
      <c r="BN195" s="179"/>
      <c r="BO195" s="179"/>
      <c r="BP195" s="179"/>
      <c r="BQ195" s="179"/>
      <c r="BR195" s="179"/>
      <c r="BS195" s="179"/>
      <c r="BT195" s="179"/>
      <c r="BU195" s="179"/>
      <c r="BV195" s="179"/>
      <c r="BW195" s="179"/>
      <c r="BX195" s="179"/>
      <c r="BY195" s="179"/>
      <c r="BZ195" s="179"/>
      <c r="CA195" s="179"/>
      <c r="CB195" s="179"/>
      <c r="CC195" s="179"/>
      <c r="CD195" s="179"/>
      <c r="CE195" s="179"/>
      <c r="CF195" s="179"/>
      <c r="CG195" s="179"/>
      <c r="CH195" s="179"/>
      <c r="CI195" s="179"/>
      <c r="CJ195" s="179"/>
      <c r="CK195" s="179"/>
      <c r="CL195" s="179"/>
      <c r="CM195" s="179"/>
      <c r="CN195" s="179"/>
      <c r="CO195" s="179"/>
      <c r="CP195" s="179"/>
      <c r="CQ195" s="179"/>
      <c r="CR195" s="179"/>
      <c r="CS195" s="179"/>
      <c r="CT195" s="179"/>
      <c r="CU195" s="179"/>
      <c r="CV195" s="179"/>
      <c r="CW195" s="179"/>
      <c r="CX195" s="179"/>
      <c r="CY195" s="179"/>
      <c r="CZ195" s="179"/>
      <c r="DA195" s="179"/>
      <c r="DB195" s="179"/>
      <c r="DC195" s="179"/>
      <c r="DD195" s="179"/>
      <c r="DE195" s="179"/>
      <c r="DF195" s="179"/>
      <c r="DG195" s="179"/>
      <c r="DH195" s="179"/>
      <c r="DI195" s="179"/>
      <c r="DJ195" s="179"/>
      <c r="DK195" s="179"/>
      <c r="DL195" s="179"/>
      <c r="DM195" s="179"/>
      <c r="DN195" s="179"/>
      <c r="DO195" s="179"/>
      <c r="DP195" s="179"/>
      <c r="DQ195" s="179"/>
      <c r="DR195" s="179"/>
      <c r="DS195" s="179"/>
      <c r="DT195" s="179"/>
      <c r="DU195" s="179"/>
      <c r="DV195" s="179"/>
      <c r="DW195" s="179"/>
      <c r="DX195" s="179"/>
      <c r="DY195" s="179"/>
      <c r="DZ195" s="179"/>
      <c r="EA195" s="179"/>
      <c r="EB195" s="179"/>
      <c r="EC195" s="179"/>
      <c r="ED195" s="179"/>
      <c r="EE195" s="179"/>
      <c r="EF195" s="179"/>
      <c r="EG195" s="179"/>
      <c r="EH195" s="179"/>
      <c r="EI195" s="179"/>
      <c r="EJ195" s="179"/>
      <c r="EK195" s="179"/>
      <c r="EL195" s="179"/>
      <c r="EM195" s="179"/>
      <c r="EN195" s="179"/>
      <c r="EO195" s="179"/>
      <c r="EP195" s="179"/>
      <c r="EQ195" s="179"/>
      <c r="ER195" s="179"/>
    </row>
    <row r="196" ht="12.75" customHeight="1">
      <c r="A196" s="171"/>
      <c r="B196" s="172"/>
      <c r="C196" s="173"/>
      <c r="D196" s="171"/>
      <c r="E196" s="175"/>
      <c r="F196" s="172"/>
      <c r="G196" s="176"/>
      <c r="H196" s="172"/>
      <c r="I196" s="172"/>
      <c r="J196" s="172"/>
      <c r="K196" s="178"/>
      <c r="L196" s="172"/>
      <c r="M196" s="172"/>
      <c r="N196" s="172"/>
      <c r="O196" s="172"/>
      <c r="P196" s="172"/>
      <c r="Q196" s="172"/>
      <c r="R196" s="172"/>
      <c r="S196" s="172"/>
      <c r="T196" s="169"/>
      <c r="U196" s="169"/>
      <c r="V196" s="169"/>
      <c r="W196" s="179"/>
      <c r="X196" s="179"/>
      <c r="Y196" s="179"/>
      <c r="Z196" s="179"/>
      <c r="AA196" s="179"/>
      <c r="AB196" s="179"/>
      <c r="AC196" s="179"/>
      <c r="AD196" s="179"/>
      <c r="AE196" s="179"/>
      <c r="AF196" s="179"/>
      <c r="AG196" s="179"/>
      <c r="AH196" s="179"/>
      <c r="AI196" s="179"/>
      <c r="AJ196" s="179"/>
      <c r="AK196" s="179"/>
      <c r="AL196" s="179"/>
      <c r="AM196" s="179"/>
      <c r="AN196" s="179"/>
      <c r="AO196" s="179"/>
      <c r="AP196" s="179"/>
      <c r="AQ196" s="179"/>
      <c r="AR196" s="179"/>
      <c r="AS196" s="179"/>
      <c r="AT196" s="179"/>
      <c r="AU196" s="179"/>
      <c r="AV196" s="179"/>
      <c r="AW196" s="179"/>
      <c r="AX196" s="179"/>
      <c r="AY196" s="179"/>
      <c r="AZ196" s="179"/>
      <c r="BA196" s="179"/>
      <c r="BB196" s="179"/>
      <c r="BC196" s="179"/>
      <c r="BD196" s="179"/>
      <c r="BE196" s="179"/>
      <c r="BF196" s="179"/>
      <c r="BG196" s="179"/>
      <c r="BH196" s="179"/>
      <c r="BI196" s="179"/>
      <c r="BJ196" s="179"/>
      <c r="BK196" s="179"/>
      <c r="BL196" s="179"/>
      <c r="BM196" s="179"/>
      <c r="BN196" s="179"/>
      <c r="BO196" s="179"/>
      <c r="BP196" s="179"/>
      <c r="BQ196" s="179"/>
      <c r="BR196" s="179"/>
      <c r="BS196" s="179"/>
      <c r="BT196" s="179"/>
      <c r="BU196" s="179"/>
      <c r="BV196" s="179"/>
      <c r="BW196" s="179"/>
      <c r="BX196" s="179"/>
      <c r="BY196" s="179"/>
      <c r="BZ196" s="179"/>
      <c r="CA196" s="179"/>
      <c r="CB196" s="179"/>
      <c r="CC196" s="179"/>
      <c r="CD196" s="179"/>
      <c r="CE196" s="179"/>
      <c r="CF196" s="179"/>
      <c r="CG196" s="179"/>
      <c r="CH196" s="179"/>
      <c r="CI196" s="179"/>
      <c r="CJ196" s="179"/>
      <c r="CK196" s="179"/>
      <c r="CL196" s="179"/>
      <c r="CM196" s="179"/>
      <c r="CN196" s="179"/>
      <c r="CO196" s="179"/>
      <c r="CP196" s="179"/>
      <c r="CQ196" s="179"/>
      <c r="CR196" s="179"/>
      <c r="CS196" s="179"/>
      <c r="CT196" s="179"/>
      <c r="CU196" s="179"/>
      <c r="CV196" s="179"/>
      <c r="CW196" s="179"/>
      <c r="CX196" s="179"/>
      <c r="CY196" s="179"/>
      <c r="CZ196" s="179"/>
      <c r="DA196" s="179"/>
      <c r="DB196" s="179"/>
      <c r="DC196" s="179"/>
      <c r="DD196" s="179"/>
      <c r="DE196" s="179"/>
      <c r="DF196" s="179"/>
      <c r="DG196" s="179"/>
      <c r="DH196" s="179"/>
      <c r="DI196" s="179"/>
      <c r="DJ196" s="179"/>
      <c r="DK196" s="179"/>
      <c r="DL196" s="179"/>
      <c r="DM196" s="179"/>
      <c r="DN196" s="179"/>
      <c r="DO196" s="179"/>
      <c r="DP196" s="179"/>
      <c r="DQ196" s="179"/>
      <c r="DR196" s="179"/>
      <c r="DS196" s="179"/>
      <c r="DT196" s="179"/>
      <c r="DU196" s="179"/>
      <c r="DV196" s="179"/>
      <c r="DW196" s="179"/>
      <c r="DX196" s="179"/>
      <c r="DY196" s="179"/>
      <c r="DZ196" s="179"/>
      <c r="EA196" s="179"/>
      <c r="EB196" s="179"/>
      <c r="EC196" s="179"/>
      <c r="ED196" s="179"/>
      <c r="EE196" s="179"/>
      <c r="EF196" s="179"/>
      <c r="EG196" s="179"/>
      <c r="EH196" s="179"/>
      <c r="EI196" s="179"/>
      <c r="EJ196" s="179"/>
      <c r="EK196" s="179"/>
      <c r="EL196" s="179"/>
      <c r="EM196" s="179"/>
      <c r="EN196" s="179"/>
      <c r="EO196" s="179"/>
      <c r="EP196" s="179"/>
      <c r="EQ196" s="179"/>
      <c r="ER196" s="179"/>
    </row>
    <row r="197" ht="12.75" customHeight="1">
      <c r="A197" s="171"/>
      <c r="B197" s="172"/>
      <c r="C197" s="173"/>
      <c r="D197" s="171"/>
      <c r="E197" s="175"/>
      <c r="F197" s="172"/>
      <c r="G197" s="176"/>
      <c r="H197" s="172"/>
      <c r="I197" s="172"/>
      <c r="J197" s="172"/>
      <c r="K197" s="178"/>
      <c r="L197" s="172"/>
      <c r="M197" s="172"/>
      <c r="N197" s="172"/>
      <c r="O197" s="172"/>
      <c r="P197" s="172"/>
      <c r="Q197" s="172"/>
      <c r="R197" s="172"/>
      <c r="S197" s="172"/>
      <c r="T197" s="169"/>
      <c r="U197" s="169"/>
      <c r="V197" s="169"/>
      <c r="W197" s="179"/>
      <c r="X197" s="179"/>
      <c r="Y197" s="179"/>
      <c r="Z197" s="179"/>
      <c r="AA197" s="179"/>
      <c r="AB197" s="179"/>
      <c r="AC197" s="179"/>
      <c r="AD197" s="179"/>
      <c r="AE197" s="179"/>
      <c r="AF197" s="179"/>
      <c r="AG197" s="179"/>
      <c r="AH197" s="179"/>
      <c r="AI197" s="179"/>
      <c r="AJ197" s="179"/>
      <c r="AK197" s="179"/>
      <c r="AL197" s="179"/>
      <c r="AM197" s="179"/>
      <c r="AN197" s="179"/>
      <c r="AO197" s="179"/>
      <c r="AP197" s="179"/>
      <c r="AQ197" s="179"/>
      <c r="AR197" s="179"/>
      <c r="AS197" s="179"/>
      <c r="AT197" s="179"/>
      <c r="AU197" s="179"/>
      <c r="AV197" s="179"/>
      <c r="AW197" s="179"/>
      <c r="AX197" s="179"/>
      <c r="AY197" s="179"/>
      <c r="AZ197" s="179"/>
      <c r="BA197" s="179"/>
      <c r="BB197" s="179"/>
      <c r="BC197" s="179"/>
      <c r="BD197" s="179"/>
      <c r="BE197" s="179"/>
      <c r="BF197" s="179"/>
      <c r="BG197" s="179"/>
      <c r="BH197" s="179"/>
      <c r="BI197" s="179"/>
      <c r="BJ197" s="179"/>
      <c r="BK197" s="179"/>
      <c r="BL197" s="179"/>
      <c r="BM197" s="179"/>
      <c r="BN197" s="179"/>
      <c r="BO197" s="179"/>
      <c r="BP197" s="179"/>
      <c r="BQ197" s="179"/>
      <c r="BR197" s="179"/>
      <c r="BS197" s="179"/>
      <c r="BT197" s="179"/>
      <c r="BU197" s="179"/>
      <c r="BV197" s="179"/>
      <c r="BW197" s="179"/>
      <c r="BX197" s="179"/>
      <c r="BY197" s="179"/>
      <c r="BZ197" s="179"/>
      <c r="CA197" s="179"/>
      <c r="CB197" s="179"/>
      <c r="CC197" s="179"/>
      <c r="CD197" s="179"/>
      <c r="CE197" s="179"/>
      <c r="CF197" s="179"/>
      <c r="CG197" s="179"/>
      <c r="CH197" s="179"/>
      <c r="CI197" s="179"/>
      <c r="CJ197" s="179"/>
      <c r="CK197" s="179"/>
      <c r="CL197" s="179"/>
      <c r="CM197" s="179"/>
      <c r="CN197" s="179"/>
      <c r="CO197" s="179"/>
      <c r="CP197" s="179"/>
      <c r="CQ197" s="179"/>
      <c r="CR197" s="179"/>
      <c r="CS197" s="179"/>
      <c r="CT197" s="179"/>
      <c r="CU197" s="179"/>
      <c r="CV197" s="179"/>
      <c r="CW197" s="179"/>
      <c r="CX197" s="179"/>
      <c r="CY197" s="179"/>
      <c r="CZ197" s="179"/>
      <c r="DA197" s="179"/>
      <c r="DB197" s="179"/>
      <c r="DC197" s="179"/>
      <c r="DD197" s="179"/>
      <c r="DE197" s="179"/>
      <c r="DF197" s="179"/>
      <c r="DG197" s="179"/>
      <c r="DH197" s="179"/>
      <c r="DI197" s="179"/>
      <c r="DJ197" s="179"/>
      <c r="DK197" s="179"/>
      <c r="DL197" s="179"/>
      <c r="DM197" s="179"/>
      <c r="DN197" s="179"/>
      <c r="DO197" s="179"/>
      <c r="DP197" s="179"/>
      <c r="DQ197" s="179"/>
      <c r="DR197" s="179"/>
      <c r="DS197" s="179"/>
      <c r="DT197" s="179"/>
      <c r="DU197" s="179"/>
      <c r="DV197" s="179"/>
      <c r="DW197" s="179"/>
      <c r="DX197" s="179"/>
      <c r="DY197" s="179"/>
      <c r="DZ197" s="179"/>
      <c r="EA197" s="179"/>
      <c r="EB197" s="179"/>
      <c r="EC197" s="179"/>
      <c r="ED197" s="179"/>
      <c r="EE197" s="179"/>
      <c r="EF197" s="179"/>
      <c r="EG197" s="179"/>
      <c r="EH197" s="179"/>
      <c r="EI197" s="179"/>
      <c r="EJ197" s="179"/>
      <c r="EK197" s="179"/>
      <c r="EL197" s="179"/>
      <c r="EM197" s="179"/>
      <c r="EN197" s="179"/>
      <c r="EO197" s="179"/>
      <c r="EP197" s="179"/>
      <c r="EQ197" s="179"/>
      <c r="ER197" s="179"/>
    </row>
    <row r="198" ht="12.75" customHeight="1">
      <c r="A198" s="171"/>
      <c r="B198" s="172"/>
      <c r="C198" s="173"/>
      <c r="D198" s="171"/>
      <c r="E198" s="175"/>
      <c r="F198" s="172"/>
      <c r="G198" s="176"/>
      <c r="H198" s="172"/>
      <c r="I198" s="172"/>
      <c r="J198" s="172"/>
      <c r="K198" s="178"/>
      <c r="L198" s="172"/>
      <c r="M198" s="172"/>
      <c r="N198" s="172"/>
      <c r="O198" s="172"/>
      <c r="P198" s="172"/>
      <c r="Q198" s="172"/>
      <c r="R198" s="172"/>
      <c r="S198" s="172"/>
      <c r="T198" s="169"/>
      <c r="U198" s="169"/>
      <c r="V198" s="169"/>
      <c r="W198" s="179"/>
      <c r="X198" s="179"/>
      <c r="Y198" s="179"/>
      <c r="Z198" s="179"/>
      <c r="AA198" s="179"/>
      <c r="AB198" s="179"/>
      <c r="AC198" s="179"/>
      <c r="AD198" s="179"/>
      <c r="AE198" s="179"/>
      <c r="AF198" s="179"/>
      <c r="AG198" s="179"/>
      <c r="AH198" s="179"/>
      <c r="AI198" s="179"/>
      <c r="AJ198" s="179"/>
      <c r="AK198" s="179"/>
      <c r="AL198" s="179"/>
      <c r="AM198" s="179"/>
      <c r="AN198" s="179"/>
      <c r="AO198" s="179"/>
      <c r="AP198" s="179"/>
      <c r="AQ198" s="179"/>
      <c r="AR198" s="179"/>
      <c r="AS198" s="179"/>
      <c r="AT198" s="179"/>
      <c r="AU198" s="179"/>
      <c r="AV198" s="179"/>
      <c r="AW198" s="179"/>
      <c r="AX198" s="179"/>
      <c r="AY198" s="179"/>
      <c r="AZ198" s="179"/>
      <c r="BA198" s="179"/>
      <c r="BB198" s="179"/>
      <c r="BC198" s="179"/>
      <c r="BD198" s="179"/>
      <c r="BE198" s="179"/>
      <c r="BF198" s="179"/>
      <c r="BG198" s="179"/>
      <c r="BH198" s="179"/>
      <c r="BI198" s="179"/>
      <c r="BJ198" s="179"/>
      <c r="BK198" s="179"/>
      <c r="BL198" s="179"/>
      <c r="BM198" s="179"/>
      <c r="BN198" s="179"/>
      <c r="BO198" s="179"/>
      <c r="BP198" s="179"/>
      <c r="BQ198" s="179"/>
      <c r="BR198" s="179"/>
      <c r="BS198" s="179"/>
      <c r="BT198" s="179"/>
      <c r="BU198" s="179"/>
      <c r="BV198" s="179"/>
      <c r="BW198" s="179"/>
      <c r="BX198" s="179"/>
      <c r="BY198" s="179"/>
      <c r="BZ198" s="179"/>
      <c r="CA198" s="179"/>
      <c r="CB198" s="179"/>
      <c r="CC198" s="179"/>
      <c r="CD198" s="179"/>
      <c r="CE198" s="179"/>
      <c r="CF198" s="179"/>
      <c r="CG198" s="179"/>
      <c r="CH198" s="179"/>
      <c r="CI198" s="179"/>
      <c r="CJ198" s="179"/>
      <c r="CK198" s="179"/>
      <c r="CL198" s="179"/>
      <c r="CM198" s="179"/>
      <c r="CN198" s="179"/>
      <c r="CO198" s="179"/>
      <c r="CP198" s="179"/>
      <c r="CQ198" s="179"/>
      <c r="CR198" s="179"/>
      <c r="CS198" s="179"/>
      <c r="CT198" s="179"/>
      <c r="CU198" s="179"/>
      <c r="CV198" s="179"/>
      <c r="CW198" s="179"/>
      <c r="CX198" s="179"/>
      <c r="CY198" s="179"/>
      <c r="CZ198" s="179"/>
      <c r="DA198" s="179"/>
      <c r="DB198" s="179"/>
      <c r="DC198" s="179"/>
      <c r="DD198" s="179"/>
      <c r="DE198" s="179"/>
      <c r="DF198" s="179"/>
      <c r="DG198" s="179"/>
      <c r="DH198" s="179"/>
      <c r="DI198" s="179"/>
      <c r="DJ198" s="179"/>
      <c r="DK198" s="179"/>
      <c r="DL198" s="179"/>
      <c r="DM198" s="179"/>
      <c r="DN198" s="179"/>
      <c r="DO198" s="179"/>
      <c r="DP198" s="179"/>
      <c r="DQ198" s="179"/>
      <c r="DR198" s="179"/>
      <c r="DS198" s="179"/>
      <c r="DT198" s="179"/>
      <c r="DU198" s="179"/>
      <c r="DV198" s="179"/>
      <c r="DW198" s="179"/>
      <c r="DX198" s="179"/>
      <c r="DY198" s="179"/>
      <c r="DZ198" s="179"/>
      <c r="EA198" s="179"/>
      <c r="EB198" s="179"/>
      <c r="EC198" s="179"/>
      <c r="ED198" s="179"/>
      <c r="EE198" s="179"/>
      <c r="EF198" s="179"/>
      <c r="EG198" s="179"/>
      <c r="EH198" s="179"/>
      <c r="EI198" s="179"/>
      <c r="EJ198" s="179"/>
      <c r="EK198" s="179"/>
      <c r="EL198" s="179"/>
      <c r="EM198" s="179"/>
      <c r="EN198" s="179"/>
      <c r="EO198" s="179"/>
      <c r="EP198" s="179"/>
      <c r="EQ198" s="179"/>
      <c r="ER198" s="179"/>
    </row>
    <row r="199" ht="12.75" customHeight="1">
      <c r="A199" s="171"/>
      <c r="B199" s="172"/>
      <c r="C199" s="173"/>
      <c r="D199" s="171"/>
      <c r="E199" s="175"/>
      <c r="F199" s="172"/>
      <c r="G199" s="176"/>
      <c r="H199" s="172"/>
      <c r="I199" s="172"/>
      <c r="J199" s="172"/>
      <c r="K199" s="178"/>
      <c r="L199" s="172"/>
      <c r="M199" s="172"/>
      <c r="N199" s="172"/>
      <c r="O199" s="172"/>
      <c r="P199" s="172"/>
      <c r="Q199" s="172"/>
      <c r="R199" s="172"/>
      <c r="S199" s="172"/>
      <c r="T199" s="169"/>
      <c r="U199" s="169"/>
      <c r="V199" s="169"/>
      <c r="W199" s="179"/>
      <c r="X199" s="179"/>
      <c r="Y199" s="179"/>
      <c r="Z199" s="179"/>
      <c r="AA199" s="179"/>
      <c r="AB199" s="179"/>
      <c r="AC199" s="179"/>
      <c r="AD199" s="179"/>
      <c r="AE199" s="179"/>
      <c r="AF199" s="179"/>
      <c r="AG199" s="179"/>
      <c r="AH199" s="179"/>
      <c r="AI199" s="179"/>
      <c r="AJ199" s="179"/>
      <c r="AK199" s="179"/>
      <c r="AL199" s="179"/>
      <c r="AM199" s="179"/>
      <c r="AN199" s="179"/>
      <c r="AO199" s="179"/>
      <c r="AP199" s="179"/>
      <c r="AQ199" s="179"/>
      <c r="AR199" s="179"/>
      <c r="AS199" s="179"/>
      <c r="AT199" s="179"/>
      <c r="AU199" s="179"/>
      <c r="AV199" s="179"/>
      <c r="AW199" s="179"/>
      <c r="AX199" s="179"/>
      <c r="AY199" s="179"/>
      <c r="AZ199" s="179"/>
      <c r="BA199" s="179"/>
      <c r="BB199" s="179"/>
      <c r="BC199" s="179"/>
      <c r="BD199" s="179"/>
      <c r="BE199" s="179"/>
      <c r="BF199" s="179"/>
      <c r="BG199" s="179"/>
      <c r="BH199" s="179"/>
      <c r="BI199" s="179"/>
      <c r="BJ199" s="179"/>
      <c r="BK199" s="179"/>
      <c r="BL199" s="179"/>
      <c r="BM199" s="179"/>
      <c r="BN199" s="179"/>
      <c r="BO199" s="179"/>
      <c r="BP199" s="179"/>
      <c r="BQ199" s="179"/>
      <c r="BR199" s="179"/>
      <c r="BS199" s="179"/>
      <c r="BT199" s="179"/>
      <c r="BU199" s="179"/>
      <c r="BV199" s="179"/>
      <c r="BW199" s="179"/>
      <c r="BX199" s="179"/>
      <c r="BY199" s="179"/>
      <c r="BZ199" s="179"/>
      <c r="CA199" s="179"/>
      <c r="CB199" s="179"/>
      <c r="CC199" s="179"/>
      <c r="CD199" s="179"/>
      <c r="CE199" s="179"/>
      <c r="CF199" s="179"/>
      <c r="CG199" s="179"/>
      <c r="CH199" s="179"/>
      <c r="CI199" s="179"/>
      <c r="CJ199" s="179"/>
      <c r="CK199" s="179"/>
      <c r="CL199" s="179"/>
      <c r="CM199" s="179"/>
      <c r="CN199" s="179"/>
      <c r="CO199" s="179"/>
      <c r="CP199" s="179"/>
      <c r="CQ199" s="179"/>
      <c r="CR199" s="179"/>
      <c r="CS199" s="179"/>
      <c r="CT199" s="179"/>
      <c r="CU199" s="179"/>
      <c r="CV199" s="179"/>
      <c r="CW199" s="179"/>
      <c r="CX199" s="179"/>
      <c r="CY199" s="179"/>
      <c r="CZ199" s="179"/>
      <c r="DA199" s="179"/>
      <c r="DB199" s="179"/>
      <c r="DC199" s="179"/>
      <c r="DD199" s="179"/>
      <c r="DE199" s="179"/>
      <c r="DF199" s="179"/>
      <c r="DG199" s="179"/>
      <c r="DH199" s="179"/>
      <c r="DI199" s="179"/>
      <c r="DJ199" s="179"/>
      <c r="DK199" s="179"/>
      <c r="DL199" s="179"/>
      <c r="DM199" s="179"/>
      <c r="DN199" s="179"/>
      <c r="DO199" s="179"/>
      <c r="DP199" s="179"/>
      <c r="DQ199" s="179"/>
      <c r="DR199" s="179"/>
      <c r="DS199" s="179"/>
      <c r="DT199" s="179"/>
      <c r="DU199" s="179"/>
      <c r="DV199" s="179"/>
      <c r="DW199" s="179"/>
      <c r="DX199" s="179"/>
      <c r="DY199" s="179"/>
      <c r="DZ199" s="179"/>
      <c r="EA199" s="179"/>
      <c r="EB199" s="179"/>
      <c r="EC199" s="179"/>
      <c r="ED199" s="179"/>
      <c r="EE199" s="179"/>
      <c r="EF199" s="179"/>
      <c r="EG199" s="179"/>
      <c r="EH199" s="179"/>
      <c r="EI199" s="179"/>
      <c r="EJ199" s="179"/>
      <c r="EK199" s="179"/>
      <c r="EL199" s="179"/>
      <c r="EM199" s="179"/>
      <c r="EN199" s="179"/>
      <c r="EO199" s="179"/>
      <c r="EP199" s="179"/>
      <c r="EQ199" s="179"/>
      <c r="ER199" s="179"/>
    </row>
    <row r="200" ht="12.75" customHeight="1">
      <c r="A200" s="171"/>
      <c r="B200" s="172"/>
      <c r="C200" s="173"/>
      <c r="D200" s="171"/>
      <c r="E200" s="175"/>
      <c r="F200" s="172"/>
      <c r="G200" s="176"/>
      <c r="H200" s="172"/>
      <c r="I200" s="172"/>
      <c r="J200" s="172"/>
      <c r="K200" s="178"/>
      <c r="L200" s="172"/>
      <c r="M200" s="172"/>
      <c r="N200" s="172"/>
      <c r="O200" s="172"/>
      <c r="P200" s="172"/>
      <c r="Q200" s="172"/>
      <c r="R200" s="172"/>
      <c r="S200" s="172"/>
      <c r="T200" s="169"/>
      <c r="U200" s="169"/>
      <c r="V200" s="169"/>
      <c r="W200" s="179"/>
      <c r="X200" s="179"/>
      <c r="Y200" s="179"/>
      <c r="Z200" s="179"/>
      <c r="AA200" s="179"/>
      <c r="AB200" s="179"/>
      <c r="AC200" s="179"/>
      <c r="AD200" s="179"/>
      <c r="AE200" s="179"/>
      <c r="AF200" s="179"/>
      <c r="AG200" s="179"/>
      <c r="AH200" s="179"/>
      <c r="AI200" s="179"/>
      <c r="AJ200" s="179"/>
      <c r="AK200" s="179"/>
      <c r="AL200" s="179"/>
      <c r="AM200" s="179"/>
      <c r="AN200" s="179"/>
      <c r="AO200" s="179"/>
      <c r="AP200" s="179"/>
      <c r="AQ200" s="179"/>
      <c r="AR200" s="179"/>
      <c r="AS200" s="179"/>
      <c r="AT200" s="179"/>
      <c r="AU200" s="179"/>
      <c r="AV200" s="179"/>
      <c r="AW200" s="179"/>
      <c r="AX200" s="179"/>
      <c r="AY200" s="179"/>
      <c r="AZ200" s="179"/>
      <c r="BA200" s="179"/>
      <c r="BB200" s="179"/>
      <c r="BC200" s="179"/>
      <c r="BD200" s="179"/>
      <c r="BE200" s="179"/>
      <c r="BF200" s="179"/>
      <c r="BG200" s="179"/>
      <c r="BH200" s="179"/>
      <c r="BI200" s="179"/>
      <c r="BJ200" s="179"/>
      <c r="BK200" s="179"/>
      <c r="BL200" s="179"/>
      <c r="BM200" s="179"/>
      <c r="BN200" s="179"/>
      <c r="BO200" s="179"/>
      <c r="BP200" s="179"/>
      <c r="BQ200" s="179"/>
      <c r="BR200" s="179"/>
      <c r="BS200" s="179"/>
      <c r="BT200" s="179"/>
      <c r="BU200" s="179"/>
      <c r="BV200" s="179"/>
      <c r="BW200" s="179"/>
      <c r="BX200" s="179"/>
      <c r="BY200" s="179"/>
      <c r="BZ200" s="179"/>
      <c r="CA200" s="179"/>
      <c r="CB200" s="179"/>
      <c r="CC200" s="179"/>
      <c r="CD200" s="179"/>
      <c r="CE200" s="179"/>
      <c r="CF200" s="179"/>
      <c r="CG200" s="179"/>
      <c r="CH200" s="179"/>
      <c r="CI200" s="179"/>
      <c r="CJ200" s="179"/>
      <c r="CK200" s="179"/>
      <c r="CL200" s="179"/>
      <c r="CM200" s="179"/>
      <c r="CN200" s="179"/>
      <c r="CO200" s="179"/>
      <c r="CP200" s="179"/>
      <c r="CQ200" s="179"/>
      <c r="CR200" s="179"/>
      <c r="CS200" s="179"/>
      <c r="CT200" s="179"/>
      <c r="CU200" s="179"/>
      <c r="CV200" s="179"/>
      <c r="CW200" s="179"/>
      <c r="CX200" s="179"/>
      <c r="CY200" s="179"/>
      <c r="CZ200" s="179"/>
      <c r="DA200" s="179"/>
      <c r="DB200" s="179"/>
      <c r="DC200" s="179"/>
      <c r="DD200" s="179"/>
      <c r="DE200" s="179"/>
      <c r="DF200" s="179"/>
      <c r="DG200" s="179"/>
      <c r="DH200" s="179"/>
      <c r="DI200" s="179"/>
      <c r="DJ200" s="179"/>
      <c r="DK200" s="179"/>
      <c r="DL200" s="179"/>
      <c r="DM200" s="179"/>
      <c r="DN200" s="179"/>
      <c r="DO200" s="179"/>
      <c r="DP200" s="179"/>
      <c r="DQ200" s="179"/>
      <c r="DR200" s="179"/>
      <c r="DS200" s="179"/>
      <c r="DT200" s="179"/>
      <c r="DU200" s="179"/>
      <c r="DV200" s="179"/>
      <c r="DW200" s="179"/>
      <c r="DX200" s="179"/>
      <c r="DY200" s="179"/>
      <c r="DZ200" s="179"/>
      <c r="EA200" s="179"/>
      <c r="EB200" s="179"/>
      <c r="EC200" s="179"/>
      <c r="ED200" s="179"/>
      <c r="EE200" s="179"/>
      <c r="EF200" s="179"/>
      <c r="EG200" s="179"/>
      <c r="EH200" s="179"/>
      <c r="EI200" s="179"/>
      <c r="EJ200" s="179"/>
      <c r="EK200" s="179"/>
      <c r="EL200" s="179"/>
      <c r="EM200" s="179"/>
      <c r="EN200" s="179"/>
      <c r="EO200" s="179"/>
      <c r="EP200" s="179"/>
      <c r="EQ200" s="179"/>
      <c r="ER200" s="179"/>
    </row>
    <row r="201" ht="12.75" customHeight="1">
      <c r="A201" s="171"/>
      <c r="B201" s="172"/>
      <c r="C201" s="173"/>
      <c r="D201" s="171"/>
      <c r="E201" s="175"/>
      <c r="F201" s="172"/>
      <c r="G201" s="176"/>
      <c r="H201" s="172"/>
      <c r="I201" s="172"/>
      <c r="J201" s="172"/>
      <c r="K201" s="178"/>
      <c r="L201" s="172"/>
      <c r="M201" s="172"/>
      <c r="N201" s="172"/>
      <c r="O201" s="172"/>
      <c r="P201" s="172"/>
      <c r="Q201" s="172"/>
      <c r="R201" s="172"/>
      <c r="S201" s="172"/>
      <c r="T201" s="169"/>
      <c r="U201" s="169"/>
      <c r="V201" s="169"/>
      <c r="W201" s="179"/>
      <c r="X201" s="179"/>
      <c r="Y201" s="179"/>
      <c r="Z201" s="179"/>
      <c r="AA201" s="179"/>
      <c r="AB201" s="179"/>
      <c r="AC201" s="179"/>
      <c r="AD201" s="179"/>
      <c r="AE201" s="179"/>
      <c r="AF201" s="179"/>
      <c r="AG201" s="179"/>
      <c r="AH201" s="179"/>
      <c r="AI201" s="179"/>
      <c r="AJ201" s="179"/>
      <c r="AK201" s="179"/>
      <c r="AL201" s="179"/>
      <c r="AM201" s="179"/>
      <c r="AN201" s="179"/>
      <c r="AO201" s="179"/>
      <c r="AP201" s="179"/>
      <c r="AQ201" s="179"/>
      <c r="AR201" s="179"/>
      <c r="AS201" s="179"/>
      <c r="AT201" s="179"/>
      <c r="AU201" s="179"/>
      <c r="AV201" s="179"/>
      <c r="AW201" s="179"/>
      <c r="AX201" s="179"/>
      <c r="AY201" s="179"/>
      <c r="AZ201" s="179"/>
      <c r="BA201" s="179"/>
      <c r="BB201" s="179"/>
      <c r="BC201" s="179"/>
      <c r="BD201" s="179"/>
      <c r="BE201" s="179"/>
      <c r="BF201" s="179"/>
      <c r="BG201" s="179"/>
      <c r="BH201" s="179"/>
      <c r="BI201" s="179"/>
      <c r="BJ201" s="179"/>
      <c r="BK201" s="179"/>
      <c r="BL201" s="179"/>
      <c r="BM201" s="179"/>
      <c r="BN201" s="179"/>
      <c r="BO201" s="179"/>
      <c r="BP201" s="179"/>
      <c r="BQ201" s="179"/>
      <c r="BR201" s="179"/>
      <c r="BS201" s="179"/>
      <c r="BT201" s="179"/>
      <c r="BU201" s="179"/>
      <c r="BV201" s="179"/>
      <c r="BW201" s="179"/>
      <c r="BX201" s="179"/>
      <c r="BY201" s="179"/>
      <c r="BZ201" s="179"/>
      <c r="CA201" s="179"/>
      <c r="CB201" s="179"/>
      <c r="CC201" s="179"/>
      <c r="CD201" s="179"/>
      <c r="CE201" s="179"/>
      <c r="CF201" s="179"/>
      <c r="CG201" s="179"/>
      <c r="CH201" s="179"/>
      <c r="CI201" s="179"/>
      <c r="CJ201" s="179"/>
      <c r="CK201" s="179"/>
      <c r="CL201" s="179"/>
      <c r="CM201" s="179"/>
      <c r="CN201" s="179"/>
      <c r="CO201" s="179"/>
      <c r="CP201" s="179"/>
      <c r="CQ201" s="179"/>
      <c r="CR201" s="179"/>
      <c r="CS201" s="179"/>
      <c r="CT201" s="179"/>
      <c r="CU201" s="179"/>
      <c r="CV201" s="179"/>
      <c r="CW201" s="179"/>
      <c r="CX201" s="179"/>
      <c r="CY201" s="179"/>
      <c r="CZ201" s="179"/>
      <c r="DA201" s="179"/>
      <c r="DB201" s="179"/>
      <c r="DC201" s="179"/>
      <c r="DD201" s="179"/>
      <c r="DE201" s="179"/>
      <c r="DF201" s="179"/>
      <c r="DG201" s="179"/>
      <c r="DH201" s="179"/>
      <c r="DI201" s="179"/>
      <c r="DJ201" s="179"/>
      <c r="DK201" s="179"/>
      <c r="DL201" s="179"/>
      <c r="DM201" s="179"/>
      <c r="DN201" s="179"/>
      <c r="DO201" s="179"/>
      <c r="DP201" s="179"/>
      <c r="DQ201" s="179"/>
      <c r="DR201" s="179"/>
      <c r="DS201" s="179"/>
      <c r="DT201" s="179"/>
      <c r="DU201" s="179"/>
      <c r="DV201" s="179"/>
      <c r="DW201" s="179"/>
      <c r="DX201" s="179"/>
      <c r="DY201" s="179"/>
      <c r="DZ201" s="179"/>
      <c r="EA201" s="179"/>
      <c r="EB201" s="179"/>
      <c r="EC201" s="179"/>
      <c r="ED201" s="179"/>
      <c r="EE201" s="179"/>
      <c r="EF201" s="179"/>
      <c r="EG201" s="179"/>
      <c r="EH201" s="179"/>
      <c r="EI201" s="179"/>
      <c r="EJ201" s="179"/>
      <c r="EK201" s="179"/>
      <c r="EL201" s="179"/>
      <c r="EM201" s="179"/>
      <c r="EN201" s="179"/>
      <c r="EO201" s="179"/>
      <c r="EP201" s="179"/>
      <c r="EQ201" s="179"/>
      <c r="ER201" s="179"/>
    </row>
    <row r="202" ht="12.75" customHeight="1">
      <c r="A202" s="171"/>
      <c r="B202" s="172"/>
      <c r="C202" s="173"/>
      <c r="D202" s="171"/>
      <c r="E202" s="175"/>
      <c r="F202" s="172"/>
      <c r="G202" s="176"/>
      <c r="H202" s="172"/>
      <c r="I202" s="172"/>
      <c r="J202" s="172"/>
      <c r="K202" s="178"/>
      <c r="L202" s="172"/>
      <c r="M202" s="172"/>
      <c r="N202" s="172"/>
      <c r="O202" s="172"/>
      <c r="P202" s="172"/>
      <c r="Q202" s="172"/>
      <c r="R202" s="172"/>
      <c r="S202" s="172"/>
      <c r="T202" s="169"/>
      <c r="U202" s="169"/>
      <c r="V202" s="169"/>
      <c r="W202" s="179"/>
      <c r="X202" s="179"/>
      <c r="Y202" s="179"/>
      <c r="Z202" s="179"/>
      <c r="AA202" s="179"/>
      <c r="AB202" s="179"/>
      <c r="AC202" s="179"/>
      <c r="AD202" s="179"/>
      <c r="AE202" s="179"/>
      <c r="AF202" s="179"/>
      <c r="AG202" s="179"/>
      <c r="AH202" s="179"/>
      <c r="AI202" s="179"/>
      <c r="AJ202" s="179"/>
      <c r="AK202" s="179"/>
      <c r="AL202" s="179"/>
      <c r="AM202" s="179"/>
      <c r="AN202" s="179"/>
      <c r="AO202" s="179"/>
      <c r="AP202" s="179"/>
      <c r="AQ202" s="179"/>
      <c r="AR202" s="179"/>
      <c r="AS202" s="179"/>
      <c r="AT202" s="179"/>
      <c r="AU202" s="179"/>
      <c r="AV202" s="179"/>
      <c r="AW202" s="179"/>
      <c r="AX202" s="179"/>
      <c r="AY202" s="179"/>
      <c r="AZ202" s="179"/>
      <c r="BA202" s="179"/>
      <c r="BB202" s="179"/>
      <c r="BC202" s="179"/>
      <c r="BD202" s="179"/>
      <c r="BE202" s="179"/>
      <c r="BF202" s="179"/>
      <c r="BG202" s="179"/>
      <c r="BH202" s="179"/>
      <c r="BI202" s="179"/>
      <c r="BJ202" s="179"/>
      <c r="BK202" s="179"/>
      <c r="BL202" s="179"/>
      <c r="BM202" s="179"/>
      <c r="BN202" s="179"/>
      <c r="BO202" s="179"/>
      <c r="BP202" s="179"/>
      <c r="BQ202" s="179"/>
      <c r="BR202" s="179"/>
      <c r="BS202" s="179"/>
      <c r="BT202" s="179"/>
      <c r="BU202" s="179"/>
      <c r="BV202" s="179"/>
      <c r="BW202" s="179"/>
      <c r="BX202" s="179"/>
      <c r="BY202" s="179"/>
      <c r="BZ202" s="179"/>
      <c r="CA202" s="179"/>
      <c r="CB202" s="179"/>
      <c r="CC202" s="179"/>
      <c r="CD202" s="179"/>
      <c r="CE202" s="179"/>
      <c r="CF202" s="179"/>
      <c r="CG202" s="179"/>
      <c r="CH202" s="179"/>
      <c r="CI202" s="179"/>
      <c r="CJ202" s="179"/>
      <c r="CK202" s="179"/>
      <c r="CL202" s="179"/>
      <c r="CM202" s="179"/>
      <c r="CN202" s="179"/>
      <c r="CO202" s="179"/>
      <c r="CP202" s="179"/>
      <c r="CQ202" s="179"/>
      <c r="CR202" s="179"/>
      <c r="CS202" s="179"/>
      <c r="CT202" s="179"/>
      <c r="CU202" s="179"/>
      <c r="CV202" s="179"/>
      <c r="CW202" s="179"/>
      <c r="CX202" s="179"/>
      <c r="CY202" s="179"/>
      <c r="CZ202" s="179"/>
      <c r="DA202" s="179"/>
      <c r="DB202" s="179"/>
      <c r="DC202" s="179"/>
      <c r="DD202" s="179"/>
      <c r="DE202" s="179"/>
      <c r="DF202" s="179"/>
      <c r="DG202" s="179"/>
      <c r="DH202" s="179"/>
      <c r="DI202" s="179"/>
      <c r="DJ202" s="179"/>
      <c r="DK202" s="179"/>
      <c r="DL202" s="179"/>
      <c r="DM202" s="179"/>
      <c r="DN202" s="179"/>
      <c r="DO202" s="179"/>
      <c r="DP202" s="179"/>
      <c r="DQ202" s="179"/>
      <c r="DR202" s="179"/>
      <c r="DS202" s="179"/>
      <c r="DT202" s="179"/>
      <c r="DU202" s="179"/>
      <c r="DV202" s="179"/>
      <c r="DW202" s="179"/>
      <c r="DX202" s="179"/>
      <c r="DY202" s="179"/>
      <c r="DZ202" s="179"/>
      <c r="EA202" s="179"/>
      <c r="EB202" s="179"/>
      <c r="EC202" s="179"/>
      <c r="ED202" s="179"/>
      <c r="EE202" s="179"/>
      <c r="EF202" s="179"/>
      <c r="EG202" s="179"/>
      <c r="EH202" s="179"/>
      <c r="EI202" s="179"/>
      <c r="EJ202" s="179"/>
      <c r="EK202" s="179"/>
      <c r="EL202" s="179"/>
      <c r="EM202" s="179"/>
      <c r="EN202" s="179"/>
      <c r="EO202" s="179"/>
      <c r="EP202" s="179"/>
      <c r="EQ202" s="179"/>
      <c r="ER202" s="179"/>
    </row>
    <row r="203" ht="12.75" customHeight="1">
      <c r="A203" s="171"/>
      <c r="B203" s="172"/>
      <c r="C203" s="173"/>
      <c r="D203" s="171"/>
      <c r="E203" s="175"/>
      <c r="F203" s="172"/>
      <c r="G203" s="176"/>
      <c r="H203" s="172"/>
      <c r="I203" s="172"/>
      <c r="J203" s="172"/>
      <c r="K203" s="178"/>
      <c r="L203" s="172"/>
      <c r="M203" s="172"/>
      <c r="N203" s="172"/>
      <c r="O203" s="172"/>
      <c r="P203" s="172"/>
      <c r="Q203" s="172"/>
      <c r="R203" s="172"/>
      <c r="S203" s="172"/>
      <c r="T203" s="169"/>
      <c r="U203" s="169"/>
      <c r="V203" s="169"/>
      <c r="W203" s="179"/>
      <c r="X203" s="179"/>
      <c r="Y203" s="179"/>
      <c r="Z203" s="179"/>
      <c r="AA203" s="179"/>
      <c r="AB203" s="179"/>
      <c r="AC203" s="179"/>
      <c r="AD203" s="179"/>
      <c r="AE203" s="179"/>
      <c r="AF203" s="179"/>
      <c r="AG203" s="179"/>
      <c r="AH203" s="179"/>
      <c r="AI203" s="179"/>
      <c r="AJ203" s="179"/>
      <c r="AK203" s="179"/>
      <c r="AL203" s="179"/>
      <c r="AM203" s="179"/>
      <c r="AN203" s="179"/>
      <c r="AO203" s="179"/>
      <c r="AP203" s="179"/>
      <c r="AQ203" s="179"/>
      <c r="AR203" s="179"/>
      <c r="AS203" s="179"/>
      <c r="AT203" s="179"/>
      <c r="AU203" s="179"/>
      <c r="AV203" s="179"/>
      <c r="AW203" s="179"/>
      <c r="AX203" s="179"/>
      <c r="AY203" s="179"/>
      <c r="AZ203" s="179"/>
      <c r="BA203" s="179"/>
      <c r="BB203" s="179"/>
      <c r="BC203" s="179"/>
      <c r="BD203" s="179"/>
      <c r="BE203" s="179"/>
      <c r="BF203" s="179"/>
      <c r="BG203" s="179"/>
      <c r="BH203" s="179"/>
      <c r="BI203" s="179"/>
      <c r="BJ203" s="179"/>
      <c r="BK203" s="179"/>
      <c r="BL203" s="179"/>
      <c r="BM203" s="179"/>
      <c r="BN203" s="179"/>
      <c r="BO203" s="179"/>
      <c r="BP203" s="179"/>
      <c r="BQ203" s="179"/>
      <c r="BR203" s="179"/>
      <c r="BS203" s="179"/>
      <c r="BT203" s="179"/>
      <c r="BU203" s="179"/>
      <c r="BV203" s="179"/>
      <c r="BW203" s="179"/>
      <c r="BX203" s="179"/>
      <c r="BY203" s="179"/>
      <c r="BZ203" s="179"/>
      <c r="CA203" s="179"/>
      <c r="CB203" s="179"/>
      <c r="CC203" s="179"/>
      <c r="CD203" s="179"/>
      <c r="CE203" s="179"/>
      <c r="CF203" s="179"/>
      <c r="CG203" s="179"/>
      <c r="CH203" s="179"/>
      <c r="CI203" s="179"/>
      <c r="CJ203" s="179"/>
      <c r="CK203" s="179"/>
      <c r="CL203" s="179"/>
      <c r="CM203" s="179"/>
      <c r="CN203" s="179"/>
      <c r="CO203" s="179"/>
      <c r="CP203" s="179"/>
      <c r="CQ203" s="179"/>
      <c r="CR203" s="179"/>
      <c r="CS203" s="179"/>
      <c r="CT203" s="179"/>
      <c r="CU203" s="179"/>
      <c r="CV203" s="179"/>
      <c r="CW203" s="179"/>
      <c r="CX203" s="179"/>
      <c r="CY203" s="179"/>
      <c r="CZ203" s="179"/>
      <c r="DA203" s="179"/>
      <c r="DB203" s="179"/>
      <c r="DC203" s="179"/>
      <c r="DD203" s="179"/>
      <c r="DE203" s="179"/>
      <c r="DF203" s="179"/>
      <c r="DG203" s="179"/>
      <c r="DH203" s="179"/>
      <c r="DI203" s="179"/>
      <c r="DJ203" s="179"/>
      <c r="DK203" s="179"/>
      <c r="DL203" s="179"/>
      <c r="DM203" s="179"/>
      <c r="DN203" s="179"/>
      <c r="DO203" s="179"/>
      <c r="DP203" s="179"/>
      <c r="DQ203" s="179"/>
      <c r="DR203" s="179"/>
      <c r="DS203" s="179"/>
      <c r="DT203" s="179"/>
      <c r="DU203" s="179"/>
      <c r="DV203" s="179"/>
      <c r="DW203" s="179"/>
      <c r="DX203" s="179"/>
      <c r="DY203" s="179"/>
      <c r="DZ203" s="179"/>
      <c r="EA203" s="179"/>
      <c r="EB203" s="179"/>
      <c r="EC203" s="179"/>
      <c r="ED203" s="179"/>
      <c r="EE203" s="179"/>
      <c r="EF203" s="179"/>
      <c r="EG203" s="179"/>
      <c r="EH203" s="179"/>
      <c r="EI203" s="179"/>
      <c r="EJ203" s="179"/>
      <c r="EK203" s="179"/>
      <c r="EL203" s="179"/>
      <c r="EM203" s="179"/>
      <c r="EN203" s="179"/>
      <c r="EO203" s="179"/>
      <c r="EP203" s="179"/>
      <c r="EQ203" s="179"/>
      <c r="ER203" s="179"/>
    </row>
    <row r="204" ht="12.75" customHeight="1">
      <c r="A204" s="171"/>
      <c r="B204" s="172"/>
      <c r="C204" s="173"/>
      <c r="D204" s="171"/>
      <c r="E204" s="175"/>
      <c r="F204" s="172"/>
      <c r="G204" s="176"/>
      <c r="H204" s="172"/>
      <c r="I204" s="172"/>
      <c r="J204" s="172"/>
      <c r="K204" s="178"/>
      <c r="L204" s="172"/>
      <c r="M204" s="172"/>
      <c r="N204" s="172"/>
      <c r="O204" s="172"/>
      <c r="P204" s="172"/>
      <c r="Q204" s="172"/>
      <c r="R204" s="172"/>
      <c r="S204" s="172"/>
      <c r="T204" s="169"/>
      <c r="U204" s="169"/>
      <c r="V204" s="169"/>
      <c r="W204" s="179"/>
      <c r="X204" s="179"/>
      <c r="Y204" s="179"/>
      <c r="Z204" s="179"/>
      <c r="AA204" s="179"/>
      <c r="AB204" s="179"/>
      <c r="AC204" s="179"/>
      <c r="AD204" s="179"/>
      <c r="AE204" s="179"/>
      <c r="AF204" s="179"/>
      <c r="AG204" s="179"/>
      <c r="AH204" s="179"/>
      <c r="AI204" s="179"/>
      <c r="AJ204" s="179"/>
      <c r="AK204" s="179"/>
      <c r="AL204" s="179"/>
      <c r="AM204" s="179"/>
      <c r="AN204" s="179"/>
      <c r="AO204" s="179"/>
      <c r="AP204" s="179"/>
      <c r="AQ204" s="179"/>
      <c r="AR204" s="179"/>
      <c r="AS204" s="179"/>
      <c r="AT204" s="179"/>
      <c r="AU204" s="179"/>
      <c r="AV204" s="179"/>
      <c r="AW204" s="179"/>
      <c r="AX204" s="179"/>
      <c r="AY204" s="179"/>
      <c r="AZ204" s="179"/>
      <c r="BA204" s="179"/>
      <c r="BB204" s="179"/>
      <c r="BC204" s="179"/>
      <c r="BD204" s="179"/>
      <c r="BE204" s="179"/>
      <c r="BF204" s="179"/>
      <c r="BG204" s="179"/>
      <c r="BH204" s="179"/>
      <c r="BI204" s="179"/>
      <c r="BJ204" s="179"/>
      <c r="BK204" s="179"/>
      <c r="BL204" s="179"/>
      <c r="BM204" s="179"/>
      <c r="BN204" s="179"/>
      <c r="BO204" s="179"/>
      <c r="BP204" s="179"/>
      <c r="BQ204" s="179"/>
      <c r="BR204" s="179"/>
      <c r="BS204" s="179"/>
      <c r="BT204" s="179"/>
      <c r="BU204" s="179"/>
      <c r="BV204" s="179"/>
      <c r="BW204" s="179"/>
      <c r="BX204" s="179"/>
      <c r="BY204" s="179"/>
      <c r="BZ204" s="179"/>
      <c r="CA204" s="179"/>
      <c r="CB204" s="179"/>
      <c r="CC204" s="179"/>
      <c r="CD204" s="179"/>
      <c r="CE204" s="179"/>
      <c r="CF204" s="179"/>
      <c r="CG204" s="179"/>
      <c r="CH204" s="179"/>
      <c r="CI204" s="179"/>
      <c r="CJ204" s="179"/>
      <c r="CK204" s="179"/>
      <c r="CL204" s="179"/>
      <c r="CM204" s="179"/>
      <c r="CN204" s="179"/>
      <c r="CO204" s="179"/>
      <c r="CP204" s="179"/>
      <c r="CQ204" s="179"/>
      <c r="CR204" s="179"/>
      <c r="CS204" s="179"/>
      <c r="CT204" s="179"/>
      <c r="CU204" s="179"/>
      <c r="CV204" s="179"/>
      <c r="CW204" s="179"/>
      <c r="CX204" s="179"/>
      <c r="CY204" s="179"/>
      <c r="CZ204" s="179"/>
      <c r="DA204" s="179"/>
      <c r="DB204" s="179"/>
      <c r="DC204" s="179"/>
      <c r="DD204" s="179"/>
      <c r="DE204" s="179"/>
      <c r="DF204" s="179"/>
      <c r="DG204" s="179"/>
      <c r="DH204" s="179"/>
      <c r="DI204" s="179"/>
      <c r="DJ204" s="179"/>
      <c r="DK204" s="179"/>
      <c r="DL204" s="179"/>
      <c r="DM204" s="179"/>
      <c r="DN204" s="179"/>
      <c r="DO204" s="179"/>
      <c r="DP204" s="179"/>
      <c r="DQ204" s="179"/>
      <c r="DR204" s="179"/>
      <c r="DS204" s="179"/>
      <c r="DT204" s="179"/>
      <c r="DU204" s="179"/>
      <c r="DV204" s="179"/>
      <c r="DW204" s="179"/>
      <c r="DX204" s="179"/>
      <c r="DY204" s="179"/>
      <c r="DZ204" s="179"/>
      <c r="EA204" s="179"/>
      <c r="EB204" s="179"/>
      <c r="EC204" s="179"/>
      <c r="ED204" s="179"/>
      <c r="EE204" s="179"/>
      <c r="EF204" s="179"/>
      <c r="EG204" s="179"/>
      <c r="EH204" s="179"/>
      <c r="EI204" s="179"/>
      <c r="EJ204" s="179"/>
      <c r="EK204" s="179"/>
      <c r="EL204" s="179"/>
      <c r="EM204" s="179"/>
      <c r="EN204" s="179"/>
      <c r="EO204" s="179"/>
      <c r="EP204" s="179"/>
      <c r="EQ204" s="179"/>
      <c r="ER204" s="179"/>
    </row>
    <row r="205" ht="12.75" customHeight="1">
      <c r="A205" s="171"/>
      <c r="B205" s="172"/>
      <c r="C205" s="173"/>
      <c r="D205" s="171"/>
      <c r="E205" s="175"/>
      <c r="F205" s="172"/>
      <c r="G205" s="176"/>
      <c r="H205" s="172"/>
      <c r="I205" s="172"/>
      <c r="J205" s="172"/>
      <c r="K205" s="178"/>
      <c r="L205" s="172"/>
      <c r="M205" s="172"/>
      <c r="N205" s="172"/>
      <c r="O205" s="172"/>
      <c r="P205" s="172"/>
      <c r="Q205" s="172"/>
      <c r="R205" s="172"/>
      <c r="S205" s="172"/>
      <c r="T205" s="169"/>
      <c r="U205" s="169"/>
      <c r="V205" s="169"/>
      <c r="W205" s="179"/>
      <c r="X205" s="179"/>
      <c r="Y205" s="179"/>
      <c r="Z205" s="179"/>
      <c r="AA205" s="179"/>
      <c r="AB205" s="179"/>
      <c r="AC205" s="179"/>
      <c r="AD205" s="179"/>
      <c r="AE205" s="179"/>
      <c r="AF205" s="179"/>
      <c r="AG205" s="179"/>
      <c r="AH205" s="179"/>
      <c r="AI205" s="179"/>
      <c r="AJ205" s="179"/>
      <c r="AK205" s="179"/>
      <c r="AL205" s="179"/>
      <c r="AM205" s="179"/>
      <c r="AN205" s="179"/>
      <c r="AO205" s="179"/>
      <c r="AP205" s="179"/>
      <c r="AQ205" s="179"/>
      <c r="AR205" s="179"/>
      <c r="AS205" s="179"/>
      <c r="AT205" s="179"/>
      <c r="AU205" s="179"/>
      <c r="AV205" s="179"/>
      <c r="AW205" s="179"/>
      <c r="AX205" s="179"/>
      <c r="AY205" s="179"/>
      <c r="AZ205" s="179"/>
      <c r="BA205" s="179"/>
      <c r="BB205" s="179"/>
      <c r="BC205" s="179"/>
      <c r="BD205" s="179"/>
      <c r="BE205" s="179"/>
      <c r="BF205" s="179"/>
      <c r="BG205" s="179"/>
      <c r="BH205" s="179"/>
      <c r="BI205" s="179"/>
      <c r="BJ205" s="179"/>
      <c r="BK205" s="179"/>
      <c r="BL205" s="179"/>
      <c r="BM205" s="179"/>
      <c r="BN205" s="179"/>
      <c r="BO205" s="179"/>
      <c r="BP205" s="179"/>
      <c r="BQ205" s="179"/>
      <c r="BR205" s="179"/>
      <c r="BS205" s="179"/>
      <c r="BT205" s="179"/>
      <c r="BU205" s="179"/>
      <c r="BV205" s="179"/>
      <c r="BW205" s="179"/>
      <c r="BX205" s="179"/>
      <c r="BY205" s="179"/>
      <c r="BZ205" s="179"/>
      <c r="CA205" s="179"/>
      <c r="CB205" s="179"/>
      <c r="CC205" s="179"/>
      <c r="CD205" s="179"/>
      <c r="CE205" s="179"/>
      <c r="CF205" s="179"/>
      <c r="CG205" s="179"/>
      <c r="CH205" s="179"/>
      <c r="CI205" s="179"/>
      <c r="CJ205" s="179"/>
      <c r="CK205" s="179"/>
      <c r="CL205" s="179"/>
      <c r="CM205" s="179"/>
      <c r="CN205" s="179"/>
      <c r="CO205" s="179"/>
      <c r="CP205" s="179"/>
      <c r="CQ205" s="179"/>
      <c r="CR205" s="179"/>
      <c r="CS205" s="179"/>
      <c r="CT205" s="179"/>
      <c r="CU205" s="179"/>
      <c r="CV205" s="179"/>
      <c r="CW205" s="179"/>
      <c r="CX205" s="179"/>
      <c r="CY205" s="179"/>
      <c r="CZ205" s="179"/>
      <c r="DA205" s="179"/>
      <c r="DB205" s="179"/>
      <c r="DC205" s="179"/>
      <c r="DD205" s="179"/>
      <c r="DE205" s="179"/>
      <c r="DF205" s="179"/>
      <c r="DG205" s="179"/>
      <c r="DH205" s="179"/>
      <c r="DI205" s="179"/>
      <c r="DJ205" s="179"/>
      <c r="DK205" s="179"/>
      <c r="DL205" s="179"/>
      <c r="DM205" s="179"/>
      <c r="DN205" s="179"/>
      <c r="DO205" s="179"/>
      <c r="DP205" s="179"/>
      <c r="DQ205" s="179"/>
      <c r="DR205" s="179"/>
      <c r="DS205" s="179"/>
      <c r="DT205" s="179"/>
      <c r="DU205" s="179"/>
      <c r="DV205" s="179"/>
      <c r="DW205" s="179"/>
      <c r="DX205" s="179"/>
      <c r="DY205" s="179"/>
      <c r="DZ205" s="179"/>
      <c r="EA205" s="179"/>
      <c r="EB205" s="179"/>
      <c r="EC205" s="179"/>
      <c r="ED205" s="179"/>
      <c r="EE205" s="179"/>
      <c r="EF205" s="179"/>
      <c r="EG205" s="179"/>
      <c r="EH205" s="179"/>
      <c r="EI205" s="179"/>
      <c r="EJ205" s="179"/>
      <c r="EK205" s="179"/>
      <c r="EL205" s="179"/>
      <c r="EM205" s="179"/>
      <c r="EN205" s="179"/>
      <c r="EO205" s="179"/>
      <c r="EP205" s="179"/>
      <c r="EQ205" s="179"/>
      <c r="ER205" s="179"/>
    </row>
    <row r="206" ht="12.75" customHeight="1">
      <c r="A206" s="171"/>
      <c r="B206" s="172"/>
      <c r="C206" s="173"/>
      <c r="D206" s="171"/>
      <c r="E206" s="175"/>
      <c r="F206" s="172"/>
      <c r="G206" s="176"/>
      <c r="H206" s="172"/>
      <c r="I206" s="172"/>
      <c r="J206" s="172"/>
      <c r="K206" s="178"/>
      <c r="L206" s="172"/>
      <c r="M206" s="172"/>
      <c r="N206" s="172"/>
      <c r="O206" s="172"/>
      <c r="P206" s="172"/>
      <c r="Q206" s="172"/>
      <c r="R206" s="172"/>
      <c r="S206" s="172"/>
      <c r="T206" s="169"/>
      <c r="U206" s="169"/>
      <c r="V206" s="169"/>
      <c r="W206" s="179"/>
      <c r="X206" s="179"/>
      <c r="Y206" s="179"/>
      <c r="Z206" s="179"/>
      <c r="AA206" s="179"/>
      <c r="AB206" s="179"/>
      <c r="AC206" s="179"/>
      <c r="AD206" s="179"/>
      <c r="AE206" s="179"/>
      <c r="AF206" s="179"/>
      <c r="AG206" s="179"/>
      <c r="AH206" s="179"/>
      <c r="AI206" s="179"/>
      <c r="AJ206" s="179"/>
      <c r="AK206" s="179"/>
      <c r="AL206" s="179"/>
      <c r="AM206" s="179"/>
      <c r="AN206" s="179"/>
      <c r="AO206" s="179"/>
      <c r="AP206" s="179"/>
      <c r="AQ206" s="179"/>
      <c r="AR206" s="179"/>
      <c r="AS206" s="179"/>
      <c r="AT206" s="179"/>
      <c r="AU206" s="179"/>
      <c r="AV206" s="179"/>
      <c r="AW206" s="179"/>
      <c r="AX206" s="179"/>
      <c r="AY206" s="179"/>
      <c r="AZ206" s="179"/>
      <c r="BA206" s="179"/>
      <c r="BB206" s="179"/>
      <c r="BC206" s="179"/>
      <c r="BD206" s="179"/>
      <c r="BE206" s="179"/>
      <c r="BF206" s="179"/>
      <c r="BG206" s="179"/>
      <c r="BH206" s="179"/>
      <c r="BI206" s="179"/>
      <c r="BJ206" s="179"/>
      <c r="BK206" s="179"/>
      <c r="BL206" s="179"/>
      <c r="BM206" s="179"/>
      <c r="BN206" s="179"/>
      <c r="BO206" s="179"/>
      <c r="BP206" s="179"/>
      <c r="BQ206" s="179"/>
      <c r="BR206" s="179"/>
      <c r="BS206" s="179"/>
      <c r="BT206" s="179"/>
      <c r="BU206" s="179"/>
      <c r="BV206" s="179"/>
      <c r="BW206" s="179"/>
      <c r="BX206" s="179"/>
      <c r="BY206" s="179"/>
      <c r="BZ206" s="179"/>
      <c r="CA206" s="179"/>
      <c r="CB206" s="179"/>
      <c r="CC206" s="179"/>
      <c r="CD206" s="179"/>
      <c r="CE206" s="179"/>
      <c r="CF206" s="179"/>
      <c r="CG206" s="179"/>
      <c r="CH206" s="179"/>
      <c r="CI206" s="179"/>
      <c r="CJ206" s="179"/>
      <c r="CK206" s="179"/>
      <c r="CL206" s="179"/>
      <c r="CM206" s="179"/>
      <c r="CN206" s="179"/>
      <c r="CO206" s="179"/>
      <c r="CP206" s="179"/>
      <c r="CQ206" s="179"/>
      <c r="CR206" s="179"/>
      <c r="CS206" s="179"/>
      <c r="CT206" s="179"/>
      <c r="CU206" s="179"/>
      <c r="CV206" s="179"/>
      <c r="CW206" s="179"/>
      <c r="CX206" s="179"/>
      <c r="CY206" s="179"/>
      <c r="CZ206" s="179"/>
      <c r="DA206" s="179"/>
      <c r="DB206" s="179"/>
      <c r="DC206" s="179"/>
      <c r="DD206" s="179"/>
      <c r="DE206" s="179"/>
      <c r="DF206" s="179"/>
      <c r="DG206" s="179"/>
      <c r="DH206" s="179"/>
      <c r="DI206" s="179"/>
      <c r="DJ206" s="179"/>
      <c r="DK206" s="179"/>
      <c r="DL206" s="179"/>
      <c r="DM206" s="179"/>
      <c r="DN206" s="179"/>
      <c r="DO206" s="179"/>
      <c r="DP206" s="179"/>
      <c r="DQ206" s="179"/>
      <c r="DR206" s="179"/>
      <c r="DS206" s="179"/>
      <c r="DT206" s="179"/>
      <c r="DU206" s="179"/>
      <c r="DV206" s="179"/>
      <c r="DW206" s="179"/>
      <c r="DX206" s="179"/>
      <c r="DY206" s="179"/>
      <c r="DZ206" s="179"/>
      <c r="EA206" s="179"/>
      <c r="EB206" s="179"/>
      <c r="EC206" s="179"/>
      <c r="ED206" s="179"/>
      <c r="EE206" s="179"/>
      <c r="EF206" s="179"/>
      <c r="EG206" s="179"/>
      <c r="EH206" s="179"/>
      <c r="EI206" s="179"/>
      <c r="EJ206" s="179"/>
      <c r="EK206" s="179"/>
      <c r="EL206" s="179"/>
      <c r="EM206" s="179"/>
      <c r="EN206" s="179"/>
      <c r="EO206" s="179"/>
      <c r="EP206" s="179"/>
      <c r="EQ206" s="179"/>
      <c r="ER206" s="179"/>
    </row>
    <row r="207" ht="12.75" customHeight="1">
      <c r="A207" s="171"/>
      <c r="B207" s="172"/>
      <c r="C207" s="173"/>
      <c r="D207" s="171"/>
      <c r="E207" s="175"/>
      <c r="F207" s="172"/>
      <c r="G207" s="176"/>
      <c r="H207" s="172"/>
      <c r="I207" s="172"/>
      <c r="J207" s="172"/>
      <c r="K207" s="178"/>
      <c r="L207" s="172"/>
      <c r="M207" s="172"/>
      <c r="N207" s="172"/>
      <c r="O207" s="172"/>
      <c r="P207" s="172"/>
      <c r="Q207" s="172"/>
      <c r="R207" s="172"/>
      <c r="S207" s="172"/>
      <c r="T207" s="169"/>
      <c r="U207" s="169"/>
      <c r="V207" s="169"/>
      <c r="W207" s="179"/>
      <c r="X207" s="179"/>
      <c r="Y207" s="179"/>
      <c r="Z207" s="179"/>
      <c r="AA207" s="179"/>
      <c r="AB207" s="179"/>
      <c r="AC207" s="179"/>
      <c r="AD207" s="179"/>
      <c r="AE207" s="179"/>
      <c r="AF207" s="179"/>
      <c r="AG207" s="179"/>
      <c r="AH207" s="179"/>
      <c r="AI207" s="179"/>
      <c r="AJ207" s="179"/>
      <c r="AK207" s="179"/>
      <c r="AL207" s="179"/>
      <c r="AM207" s="179"/>
      <c r="AN207" s="179"/>
      <c r="AO207" s="179"/>
      <c r="AP207" s="179"/>
      <c r="AQ207" s="179"/>
      <c r="AR207" s="179"/>
      <c r="AS207" s="179"/>
      <c r="AT207" s="179"/>
      <c r="AU207" s="179"/>
      <c r="AV207" s="179"/>
      <c r="AW207" s="179"/>
      <c r="AX207" s="179"/>
      <c r="AY207" s="179"/>
      <c r="AZ207" s="179"/>
      <c r="BA207" s="179"/>
      <c r="BB207" s="179"/>
      <c r="BC207" s="179"/>
      <c r="BD207" s="179"/>
      <c r="BE207" s="179"/>
      <c r="BF207" s="179"/>
      <c r="BG207" s="179"/>
      <c r="BH207" s="179"/>
      <c r="BI207" s="179"/>
      <c r="BJ207" s="179"/>
      <c r="BK207" s="179"/>
      <c r="BL207" s="179"/>
      <c r="BM207" s="179"/>
      <c r="BN207" s="179"/>
      <c r="BO207" s="179"/>
      <c r="BP207" s="179"/>
      <c r="BQ207" s="179"/>
      <c r="BR207" s="179"/>
      <c r="BS207" s="179"/>
      <c r="BT207" s="179"/>
      <c r="BU207" s="179"/>
      <c r="BV207" s="179"/>
      <c r="BW207" s="179"/>
      <c r="BX207" s="179"/>
      <c r="BY207" s="179"/>
      <c r="BZ207" s="179"/>
      <c r="CA207" s="179"/>
      <c r="CB207" s="179"/>
      <c r="CC207" s="179"/>
      <c r="CD207" s="179"/>
      <c r="CE207" s="179"/>
      <c r="CF207" s="179"/>
      <c r="CG207" s="179"/>
      <c r="CH207" s="179"/>
      <c r="CI207" s="179"/>
      <c r="CJ207" s="179"/>
      <c r="CK207" s="179"/>
      <c r="CL207" s="179"/>
      <c r="CM207" s="179"/>
      <c r="CN207" s="179"/>
      <c r="CO207" s="179"/>
      <c r="CP207" s="179"/>
      <c r="CQ207" s="179"/>
      <c r="CR207" s="179"/>
      <c r="CS207" s="179"/>
      <c r="CT207" s="179"/>
      <c r="CU207" s="179"/>
      <c r="CV207" s="179"/>
      <c r="CW207" s="179"/>
      <c r="CX207" s="179"/>
      <c r="CY207" s="179"/>
      <c r="CZ207" s="179"/>
      <c r="DA207" s="179"/>
      <c r="DB207" s="179"/>
      <c r="DC207" s="179"/>
      <c r="DD207" s="179"/>
      <c r="DE207" s="179"/>
      <c r="DF207" s="179"/>
      <c r="DG207" s="179"/>
      <c r="DH207" s="179"/>
      <c r="DI207" s="179"/>
      <c r="DJ207" s="179"/>
      <c r="DK207" s="179"/>
      <c r="DL207" s="179"/>
      <c r="DM207" s="179"/>
      <c r="DN207" s="179"/>
      <c r="DO207" s="179"/>
      <c r="DP207" s="179"/>
      <c r="DQ207" s="179"/>
      <c r="DR207" s="179"/>
      <c r="DS207" s="179"/>
      <c r="DT207" s="179"/>
      <c r="DU207" s="179"/>
      <c r="DV207" s="179"/>
      <c r="DW207" s="179"/>
      <c r="DX207" s="179"/>
      <c r="DY207" s="179"/>
      <c r="DZ207" s="179"/>
      <c r="EA207" s="179"/>
      <c r="EB207" s="179"/>
      <c r="EC207" s="179"/>
      <c r="ED207" s="179"/>
      <c r="EE207" s="179"/>
      <c r="EF207" s="179"/>
      <c r="EG207" s="179"/>
      <c r="EH207" s="179"/>
      <c r="EI207" s="179"/>
      <c r="EJ207" s="179"/>
      <c r="EK207" s="179"/>
      <c r="EL207" s="179"/>
      <c r="EM207" s="179"/>
      <c r="EN207" s="179"/>
      <c r="EO207" s="179"/>
      <c r="EP207" s="179"/>
      <c r="EQ207" s="179"/>
      <c r="ER207" s="179"/>
    </row>
    <row r="208" ht="12.75" customHeight="1">
      <c r="A208" s="171"/>
      <c r="B208" s="172"/>
      <c r="C208" s="173"/>
      <c r="D208" s="171"/>
      <c r="E208" s="175"/>
      <c r="F208" s="172"/>
      <c r="G208" s="176"/>
      <c r="H208" s="172"/>
      <c r="I208" s="172"/>
      <c r="J208" s="172"/>
      <c r="K208" s="178"/>
      <c r="L208" s="172"/>
      <c r="M208" s="172"/>
      <c r="N208" s="172"/>
      <c r="O208" s="172"/>
      <c r="P208" s="172"/>
      <c r="Q208" s="172"/>
      <c r="R208" s="172"/>
      <c r="S208" s="172"/>
      <c r="T208" s="169"/>
      <c r="U208" s="169"/>
      <c r="V208" s="169"/>
      <c r="W208" s="179"/>
      <c r="X208" s="179"/>
      <c r="Y208" s="179"/>
      <c r="Z208" s="179"/>
      <c r="AA208" s="179"/>
      <c r="AB208" s="179"/>
      <c r="AC208" s="179"/>
      <c r="AD208" s="179"/>
      <c r="AE208" s="179"/>
      <c r="AF208" s="179"/>
      <c r="AG208" s="179"/>
      <c r="AH208" s="179"/>
      <c r="AI208" s="179"/>
      <c r="AJ208" s="179"/>
      <c r="AK208" s="179"/>
      <c r="AL208" s="179"/>
      <c r="AM208" s="179"/>
      <c r="AN208" s="179"/>
      <c r="AO208" s="179"/>
      <c r="AP208" s="179"/>
      <c r="AQ208" s="179"/>
      <c r="AR208" s="179"/>
      <c r="AS208" s="179"/>
      <c r="AT208" s="179"/>
      <c r="AU208" s="179"/>
      <c r="AV208" s="179"/>
      <c r="AW208" s="179"/>
      <c r="AX208" s="179"/>
      <c r="AY208" s="179"/>
      <c r="AZ208" s="179"/>
      <c r="BA208" s="179"/>
      <c r="BB208" s="179"/>
      <c r="BC208" s="179"/>
      <c r="BD208" s="179"/>
      <c r="BE208" s="179"/>
      <c r="BF208" s="179"/>
      <c r="BG208" s="179"/>
      <c r="BH208" s="179"/>
      <c r="BI208" s="179"/>
      <c r="BJ208" s="179"/>
      <c r="BK208" s="179"/>
      <c r="BL208" s="179"/>
      <c r="BM208" s="179"/>
      <c r="BN208" s="179"/>
      <c r="BO208" s="179"/>
      <c r="BP208" s="179"/>
      <c r="BQ208" s="179"/>
      <c r="BR208" s="179"/>
      <c r="BS208" s="179"/>
      <c r="BT208" s="179"/>
      <c r="BU208" s="179"/>
      <c r="BV208" s="179"/>
      <c r="BW208" s="179"/>
      <c r="BX208" s="179"/>
      <c r="BY208" s="179"/>
      <c r="BZ208" s="179"/>
      <c r="CA208" s="179"/>
      <c r="CB208" s="179"/>
      <c r="CC208" s="179"/>
      <c r="CD208" s="179"/>
      <c r="CE208" s="179"/>
      <c r="CF208" s="179"/>
      <c r="CG208" s="179"/>
      <c r="CH208" s="179"/>
      <c r="CI208" s="179"/>
      <c r="CJ208" s="179"/>
      <c r="CK208" s="179"/>
      <c r="CL208" s="179"/>
      <c r="CM208" s="179"/>
      <c r="CN208" s="179"/>
      <c r="CO208" s="179"/>
      <c r="CP208" s="179"/>
      <c r="CQ208" s="179"/>
      <c r="CR208" s="179"/>
      <c r="CS208" s="179"/>
      <c r="CT208" s="179"/>
      <c r="CU208" s="179"/>
      <c r="CV208" s="179"/>
      <c r="CW208" s="179"/>
      <c r="CX208" s="179"/>
      <c r="CY208" s="179"/>
      <c r="CZ208" s="179"/>
      <c r="DA208" s="179"/>
      <c r="DB208" s="179"/>
      <c r="DC208" s="179"/>
      <c r="DD208" s="179"/>
      <c r="DE208" s="179"/>
      <c r="DF208" s="179"/>
      <c r="DG208" s="179"/>
      <c r="DH208" s="179"/>
      <c r="DI208" s="179"/>
      <c r="DJ208" s="179"/>
      <c r="DK208" s="179"/>
      <c r="DL208" s="179"/>
      <c r="DM208" s="179"/>
      <c r="DN208" s="179"/>
      <c r="DO208" s="179"/>
      <c r="DP208" s="179"/>
      <c r="DQ208" s="179"/>
      <c r="DR208" s="179"/>
      <c r="DS208" s="179"/>
      <c r="DT208" s="179"/>
      <c r="DU208" s="179"/>
      <c r="DV208" s="179"/>
      <c r="DW208" s="179"/>
      <c r="DX208" s="179"/>
      <c r="DY208" s="179"/>
      <c r="DZ208" s="179"/>
      <c r="EA208" s="179"/>
      <c r="EB208" s="179"/>
      <c r="EC208" s="179"/>
      <c r="ED208" s="179"/>
      <c r="EE208" s="179"/>
      <c r="EF208" s="179"/>
      <c r="EG208" s="179"/>
      <c r="EH208" s="179"/>
      <c r="EI208" s="179"/>
      <c r="EJ208" s="179"/>
      <c r="EK208" s="179"/>
      <c r="EL208" s="179"/>
      <c r="EM208" s="179"/>
      <c r="EN208" s="179"/>
      <c r="EO208" s="179"/>
      <c r="EP208" s="179"/>
      <c r="EQ208" s="179"/>
      <c r="ER208" s="179"/>
    </row>
    <row r="209" ht="12.75" customHeight="1">
      <c r="A209" s="171"/>
      <c r="B209" s="172"/>
      <c r="C209" s="173"/>
      <c r="D209" s="171"/>
      <c r="E209" s="175"/>
      <c r="F209" s="172"/>
      <c r="G209" s="176"/>
      <c r="H209" s="172"/>
      <c r="I209" s="172"/>
      <c r="J209" s="172"/>
      <c r="K209" s="178"/>
      <c r="L209" s="172"/>
      <c r="M209" s="172"/>
      <c r="N209" s="172"/>
      <c r="O209" s="172"/>
      <c r="P209" s="172"/>
      <c r="Q209" s="172"/>
      <c r="R209" s="172"/>
      <c r="S209" s="172"/>
      <c r="T209" s="169"/>
      <c r="U209" s="169"/>
      <c r="V209" s="169"/>
      <c r="W209" s="179"/>
      <c r="X209" s="179"/>
      <c r="Y209" s="179"/>
      <c r="Z209" s="179"/>
      <c r="AA209" s="179"/>
      <c r="AB209" s="179"/>
      <c r="AC209" s="179"/>
      <c r="AD209" s="179"/>
      <c r="AE209" s="179"/>
      <c r="AF209" s="179"/>
      <c r="AG209" s="179"/>
      <c r="AH209" s="179"/>
      <c r="AI209" s="179"/>
      <c r="AJ209" s="179"/>
      <c r="AK209" s="179"/>
      <c r="AL209" s="179"/>
      <c r="AM209" s="179"/>
      <c r="AN209" s="179"/>
      <c r="AO209" s="179"/>
      <c r="AP209" s="179"/>
      <c r="AQ209" s="179"/>
      <c r="AR209" s="179"/>
      <c r="AS209" s="179"/>
      <c r="AT209" s="179"/>
      <c r="AU209" s="179"/>
      <c r="AV209" s="179"/>
      <c r="AW209" s="179"/>
      <c r="AX209" s="179"/>
      <c r="AY209" s="179"/>
      <c r="AZ209" s="179"/>
      <c r="BA209" s="179"/>
      <c r="BB209" s="179"/>
      <c r="BC209" s="179"/>
      <c r="BD209" s="179"/>
      <c r="BE209" s="179"/>
      <c r="BF209" s="179"/>
      <c r="BG209" s="179"/>
      <c r="BH209" s="179"/>
      <c r="BI209" s="179"/>
      <c r="BJ209" s="179"/>
      <c r="BK209" s="179"/>
      <c r="BL209" s="179"/>
      <c r="BM209" s="179"/>
      <c r="BN209" s="179"/>
      <c r="BO209" s="179"/>
      <c r="BP209" s="179"/>
      <c r="BQ209" s="179"/>
      <c r="BR209" s="179"/>
      <c r="BS209" s="179"/>
      <c r="BT209" s="179"/>
      <c r="BU209" s="179"/>
      <c r="BV209" s="179"/>
      <c r="BW209" s="179"/>
      <c r="BX209" s="179"/>
      <c r="BY209" s="179"/>
      <c r="BZ209" s="179"/>
      <c r="CA209" s="179"/>
      <c r="CB209" s="179"/>
      <c r="CC209" s="179"/>
      <c r="CD209" s="179"/>
      <c r="CE209" s="179"/>
      <c r="CF209" s="179"/>
      <c r="CG209" s="179"/>
      <c r="CH209" s="179"/>
      <c r="CI209" s="179"/>
      <c r="CJ209" s="179"/>
      <c r="CK209" s="179"/>
      <c r="CL209" s="179"/>
      <c r="CM209" s="179"/>
      <c r="CN209" s="179"/>
      <c r="CO209" s="179"/>
      <c r="CP209" s="179"/>
      <c r="CQ209" s="179"/>
      <c r="CR209" s="179"/>
      <c r="CS209" s="179"/>
      <c r="CT209" s="179"/>
      <c r="CU209" s="179"/>
      <c r="CV209" s="179"/>
      <c r="CW209" s="179"/>
      <c r="CX209" s="179"/>
      <c r="CY209" s="179"/>
      <c r="CZ209" s="179"/>
      <c r="DA209" s="179"/>
      <c r="DB209" s="179"/>
      <c r="DC209" s="179"/>
      <c r="DD209" s="179"/>
      <c r="DE209" s="179"/>
      <c r="DF209" s="179"/>
      <c r="DG209" s="179"/>
      <c r="DH209" s="179"/>
      <c r="DI209" s="179"/>
      <c r="DJ209" s="179"/>
      <c r="DK209" s="179"/>
      <c r="DL209" s="179"/>
      <c r="DM209" s="179"/>
      <c r="DN209" s="179"/>
      <c r="DO209" s="179"/>
      <c r="DP209" s="179"/>
      <c r="DQ209" s="179"/>
      <c r="DR209" s="179"/>
      <c r="DS209" s="179"/>
      <c r="DT209" s="179"/>
      <c r="DU209" s="179"/>
      <c r="DV209" s="179"/>
      <c r="DW209" s="179"/>
      <c r="DX209" s="179"/>
      <c r="DY209" s="179"/>
      <c r="DZ209" s="179"/>
      <c r="EA209" s="179"/>
      <c r="EB209" s="179"/>
      <c r="EC209" s="179"/>
      <c r="ED209" s="179"/>
      <c r="EE209" s="179"/>
      <c r="EF209" s="179"/>
      <c r="EG209" s="179"/>
      <c r="EH209" s="179"/>
      <c r="EI209" s="179"/>
      <c r="EJ209" s="179"/>
      <c r="EK209" s="179"/>
      <c r="EL209" s="179"/>
      <c r="EM209" s="179"/>
      <c r="EN209" s="179"/>
      <c r="EO209" s="179"/>
      <c r="EP209" s="179"/>
      <c r="EQ209" s="179"/>
      <c r="ER209" s="179"/>
    </row>
    <row r="210" ht="12.75" customHeight="1">
      <c r="A210" s="171"/>
      <c r="B210" s="172"/>
      <c r="C210" s="173"/>
      <c r="D210" s="171"/>
      <c r="E210" s="175"/>
      <c r="F210" s="172"/>
      <c r="G210" s="176"/>
      <c r="H210" s="172"/>
      <c r="I210" s="172"/>
      <c r="J210" s="172"/>
      <c r="K210" s="178"/>
      <c r="L210" s="172"/>
      <c r="M210" s="172"/>
      <c r="N210" s="172"/>
      <c r="O210" s="172"/>
      <c r="P210" s="172"/>
      <c r="Q210" s="172"/>
      <c r="R210" s="172"/>
      <c r="S210" s="172"/>
      <c r="T210" s="169"/>
      <c r="U210" s="169"/>
      <c r="V210" s="169"/>
      <c r="W210" s="179"/>
      <c r="X210" s="179"/>
      <c r="Y210" s="179"/>
      <c r="Z210" s="179"/>
      <c r="AA210" s="179"/>
      <c r="AB210" s="179"/>
      <c r="AC210" s="179"/>
      <c r="AD210" s="179"/>
      <c r="AE210" s="179"/>
      <c r="AF210" s="179"/>
      <c r="AG210" s="179"/>
      <c r="AH210" s="179"/>
      <c r="AI210" s="179"/>
      <c r="AJ210" s="179"/>
      <c r="AK210" s="179"/>
      <c r="AL210" s="179"/>
      <c r="AM210" s="179"/>
      <c r="AN210" s="179"/>
      <c r="AO210" s="179"/>
      <c r="AP210" s="179"/>
      <c r="AQ210" s="179"/>
      <c r="AR210" s="179"/>
      <c r="AS210" s="179"/>
      <c r="AT210" s="179"/>
      <c r="AU210" s="179"/>
      <c r="AV210" s="179"/>
      <c r="AW210" s="179"/>
      <c r="AX210" s="179"/>
      <c r="AY210" s="179"/>
      <c r="AZ210" s="179"/>
      <c r="BA210" s="179"/>
      <c r="BB210" s="179"/>
      <c r="BC210" s="179"/>
      <c r="BD210" s="179"/>
      <c r="BE210" s="179"/>
      <c r="BF210" s="179"/>
      <c r="BG210" s="179"/>
      <c r="BH210" s="179"/>
      <c r="BI210" s="179"/>
      <c r="BJ210" s="179"/>
      <c r="BK210" s="179"/>
      <c r="BL210" s="179"/>
      <c r="BM210" s="179"/>
      <c r="BN210" s="179"/>
      <c r="BO210" s="179"/>
      <c r="BP210" s="179"/>
      <c r="BQ210" s="179"/>
      <c r="BR210" s="179"/>
      <c r="BS210" s="179"/>
      <c r="BT210" s="179"/>
      <c r="BU210" s="179"/>
      <c r="BV210" s="179"/>
      <c r="BW210" s="179"/>
      <c r="BX210" s="179"/>
      <c r="BY210" s="179"/>
      <c r="BZ210" s="179"/>
      <c r="CA210" s="179"/>
      <c r="CB210" s="179"/>
      <c r="CC210" s="179"/>
      <c r="CD210" s="179"/>
      <c r="CE210" s="179"/>
      <c r="CF210" s="179"/>
      <c r="CG210" s="179"/>
      <c r="CH210" s="179"/>
      <c r="CI210" s="179"/>
      <c r="CJ210" s="179"/>
      <c r="CK210" s="179"/>
      <c r="CL210" s="179"/>
      <c r="CM210" s="179"/>
      <c r="CN210" s="179"/>
      <c r="CO210" s="179"/>
      <c r="CP210" s="179"/>
      <c r="CQ210" s="179"/>
      <c r="CR210" s="179"/>
      <c r="CS210" s="179"/>
      <c r="CT210" s="179"/>
      <c r="CU210" s="179"/>
      <c r="CV210" s="179"/>
      <c r="CW210" s="179"/>
      <c r="CX210" s="179"/>
      <c r="CY210" s="179"/>
      <c r="CZ210" s="179"/>
      <c r="DA210" s="179"/>
      <c r="DB210" s="179"/>
      <c r="DC210" s="179"/>
      <c r="DD210" s="179"/>
      <c r="DE210" s="179"/>
      <c r="DF210" s="179"/>
      <c r="DG210" s="179"/>
      <c r="DH210" s="179"/>
      <c r="DI210" s="179"/>
      <c r="DJ210" s="179"/>
      <c r="DK210" s="179"/>
      <c r="DL210" s="179"/>
      <c r="DM210" s="179"/>
      <c r="DN210" s="179"/>
      <c r="DO210" s="179"/>
      <c r="DP210" s="179"/>
      <c r="DQ210" s="179"/>
      <c r="DR210" s="179"/>
      <c r="DS210" s="179"/>
      <c r="DT210" s="179"/>
      <c r="DU210" s="179"/>
      <c r="DV210" s="179"/>
      <c r="DW210" s="179"/>
      <c r="DX210" s="179"/>
      <c r="DY210" s="179"/>
      <c r="DZ210" s="179"/>
      <c r="EA210" s="179"/>
      <c r="EB210" s="179"/>
      <c r="EC210" s="179"/>
      <c r="ED210" s="179"/>
      <c r="EE210" s="179"/>
      <c r="EF210" s="179"/>
      <c r="EG210" s="179"/>
      <c r="EH210" s="179"/>
      <c r="EI210" s="179"/>
      <c r="EJ210" s="179"/>
      <c r="EK210" s="179"/>
      <c r="EL210" s="179"/>
      <c r="EM210" s="179"/>
      <c r="EN210" s="179"/>
      <c r="EO210" s="179"/>
      <c r="EP210" s="179"/>
      <c r="EQ210" s="179"/>
      <c r="ER210" s="179"/>
    </row>
    <row r="211" ht="12.75" customHeight="1">
      <c r="A211" s="171"/>
      <c r="B211" s="172"/>
      <c r="C211" s="173"/>
      <c r="D211" s="171"/>
      <c r="E211" s="175"/>
      <c r="F211" s="172"/>
      <c r="G211" s="176"/>
      <c r="H211" s="172"/>
      <c r="I211" s="172"/>
      <c r="J211" s="172"/>
      <c r="K211" s="178"/>
      <c r="L211" s="172"/>
      <c r="M211" s="172"/>
      <c r="N211" s="172"/>
      <c r="O211" s="172"/>
      <c r="P211" s="172"/>
      <c r="Q211" s="172"/>
      <c r="R211" s="172"/>
      <c r="S211" s="172"/>
      <c r="T211" s="169"/>
      <c r="U211" s="169"/>
      <c r="V211" s="169"/>
      <c r="W211" s="179"/>
      <c r="X211" s="179"/>
      <c r="Y211" s="179"/>
      <c r="Z211" s="179"/>
      <c r="AA211" s="179"/>
      <c r="AB211" s="179"/>
      <c r="AC211" s="179"/>
      <c r="AD211" s="179"/>
      <c r="AE211" s="179"/>
      <c r="AF211" s="179"/>
      <c r="AG211" s="179"/>
      <c r="AH211" s="179"/>
      <c r="AI211" s="179"/>
      <c r="AJ211" s="179"/>
      <c r="AK211" s="179"/>
      <c r="AL211" s="179"/>
      <c r="AM211" s="179"/>
      <c r="AN211" s="179"/>
      <c r="AO211" s="179"/>
      <c r="AP211" s="179"/>
      <c r="AQ211" s="179"/>
      <c r="AR211" s="179"/>
      <c r="AS211" s="179"/>
      <c r="AT211" s="179"/>
      <c r="AU211" s="179"/>
      <c r="AV211" s="179"/>
      <c r="AW211" s="179"/>
      <c r="AX211" s="179"/>
      <c r="AY211" s="179"/>
      <c r="AZ211" s="179"/>
      <c r="BA211" s="179"/>
      <c r="BB211" s="179"/>
      <c r="BC211" s="179"/>
      <c r="BD211" s="179"/>
      <c r="BE211" s="179"/>
      <c r="BF211" s="179"/>
      <c r="BG211" s="179"/>
      <c r="BH211" s="179"/>
      <c r="BI211" s="179"/>
      <c r="BJ211" s="179"/>
      <c r="BK211" s="179"/>
      <c r="BL211" s="179"/>
      <c r="BM211" s="179"/>
      <c r="BN211" s="179"/>
      <c r="BO211" s="179"/>
      <c r="BP211" s="179"/>
      <c r="BQ211" s="179"/>
      <c r="BR211" s="179"/>
      <c r="BS211" s="179"/>
      <c r="BT211" s="179"/>
      <c r="BU211" s="179"/>
      <c r="BV211" s="179"/>
      <c r="BW211" s="179"/>
      <c r="BX211" s="179"/>
      <c r="BY211" s="179"/>
      <c r="BZ211" s="179"/>
      <c r="CA211" s="179"/>
      <c r="CB211" s="179"/>
      <c r="CC211" s="179"/>
      <c r="CD211" s="179"/>
      <c r="CE211" s="179"/>
      <c r="CF211" s="179"/>
      <c r="CG211" s="179"/>
      <c r="CH211" s="179"/>
      <c r="CI211" s="179"/>
      <c r="CJ211" s="179"/>
      <c r="CK211" s="179"/>
      <c r="CL211" s="179"/>
      <c r="CM211" s="179"/>
      <c r="CN211" s="179"/>
      <c r="CO211" s="179"/>
      <c r="CP211" s="179"/>
      <c r="CQ211" s="179"/>
      <c r="CR211" s="179"/>
      <c r="CS211" s="179"/>
      <c r="CT211" s="179"/>
      <c r="CU211" s="179"/>
      <c r="CV211" s="179"/>
      <c r="CW211" s="179"/>
      <c r="CX211" s="179"/>
      <c r="CY211" s="179"/>
      <c r="CZ211" s="179"/>
      <c r="DA211" s="179"/>
      <c r="DB211" s="179"/>
      <c r="DC211" s="179"/>
      <c r="DD211" s="179"/>
      <c r="DE211" s="179"/>
      <c r="DF211" s="179"/>
      <c r="DG211" s="179"/>
      <c r="DH211" s="179"/>
      <c r="DI211" s="179"/>
      <c r="DJ211" s="179"/>
      <c r="DK211" s="179"/>
      <c r="DL211" s="179"/>
      <c r="DM211" s="179"/>
      <c r="DN211" s="179"/>
      <c r="DO211" s="179"/>
      <c r="DP211" s="179"/>
      <c r="DQ211" s="179"/>
      <c r="DR211" s="179"/>
      <c r="DS211" s="179"/>
      <c r="DT211" s="179"/>
      <c r="DU211" s="179"/>
      <c r="DV211" s="179"/>
      <c r="DW211" s="179"/>
      <c r="DX211" s="179"/>
      <c r="DY211" s="179"/>
      <c r="DZ211" s="179"/>
      <c r="EA211" s="179"/>
      <c r="EB211" s="179"/>
      <c r="EC211" s="179"/>
      <c r="ED211" s="179"/>
      <c r="EE211" s="179"/>
      <c r="EF211" s="179"/>
      <c r="EG211" s="179"/>
      <c r="EH211" s="179"/>
      <c r="EI211" s="179"/>
      <c r="EJ211" s="179"/>
      <c r="EK211" s="179"/>
      <c r="EL211" s="179"/>
      <c r="EM211" s="179"/>
      <c r="EN211" s="179"/>
      <c r="EO211" s="179"/>
      <c r="EP211" s="179"/>
      <c r="EQ211" s="179"/>
      <c r="ER211" s="179"/>
    </row>
    <row r="212" ht="12.75" customHeight="1">
      <c r="A212" s="171"/>
      <c r="B212" s="172"/>
      <c r="C212" s="173"/>
      <c r="D212" s="171"/>
      <c r="E212" s="175"/>
      <c r="F212" s="172"/>
      <c r="G212" s="176"/>
      <c r="H212" s="172"/>
      <c r="I212" s="172"/>
      <c r="J212" s="172"/>
      <c r="K212" s="178"/>
      <c r="L212" s="172"/>
      <c r="M212" s="172"/>
      <c r="N212" s="172"/>
      <c r="O212" s="172"/>
      <c r="P212" s="172"/>
      <c r="Q212" s="172"/>
      <c r="R212" s="172"/>
      <c r="S212" s="172"/>
      <c r="T212" s="169"/>
      <c r="U212" s="169"/>
      <c r="V212" s="169"/>
      <c r="W212" s="179"/>
      <c r="X212" s="179"/>
      <c r="Y212" s="179"/>
      <c r="Z212" s="179"/>
      <c r="AA212" s="179"/>
      <c r="AB212" s="179"/>
      <c r="AC212" s="179"/>
      <c r="AD212" s="179"/>
      <c r="AE212" s="179"/>
      <c r="AF212" s="179"/>
      <c r="AG212" s="179"/>
      <c r="AH212" s="179"/>
      <c r="AI212" s="179"/>
      <c r="AJ212" s="179"/>
      <c r="AK212" s="179"/>
      <c r="AL212" s="179"/>
      <c r="AM212" s="179"/>
      <c r="AN212" s="179"/>
      <c r="AO212" s="179"/>
      <c r="AP212" s="179"/>
      <c r="AQ212" s="179"/>
      <c r="AR212" s="179"/>
      <c r="AS212" s="179"/>
      <c r="AT212" s="179"/>
      <c r="AU212" s="179"/>
      <c r="AV212" s="179"/>
      <c r="AW212" s="179"/>
      <c r="AX212" s="179"/>
      <c r="AY212" s="179"/>
      <c r="AZ212" s="179"/>
      <c r="BA212" s="179"/>
      <c r="BB212" s="179"/>
      <c r="BC212" s="179"/>
      <c r="BD212" s="179"/>
      <c r="BE212" s="179"/>
      <c r="BF212" s="179"/>
      <c r="BG212" s="179"/>
      <c r="BH212" s="179"/>
      <c r="BI212" s="179"/>
      <c r="BJ212" s="179"/>
      <c r="BK212" s="179"/>
      <c r="BL212" s="179"/>
      <c r="BM212" s="179"/>
      <c r="BN212" s="179"/>
      <c r="BO212" s="179"/>
      <c r="BP212" s="179"/>
      <c r="BQ212" s="179"/>
      <c r="BR212" s="179"/>
      <c r="BS212" s="179"/>
      <c r="BT212" s="179"/>
      <c r="BU212" s="179"/>
      <c r="BV212" s="179"/>
      <c r="BW212" s="179"/>
      <c r="BX212" s="179"/>
      <c r="BY212" s="179"/>
      <c r="BZ212" s="179"/>
      <c r="CA212" s="179"/>
      <c r="CB212" s="179"/>
      <c r="CC212" s="179"/>
      <c r="CD212" s="179"/>
      <c r="CE212" s="179"/>
      <c r="CF212" s="179"/>
      <c r="CG212" s="179"/>
      <c r="CH212" s="179"/>
      <c r="CI212" s="179"/>
      <c r="CJ212" s="179"/>
      <c r="CK212" s="179"/>
      <c r="CL212" s="179"/>
      <c r="CM212" s="179"/>
      <c r="CN212" s="179"/>
      <c r="CO212" s="179"/>
      <c r="CP212" s="179"/>
      <c r="CQ212" s="179"/>
      <c r="CR212" s="179"/>
      <c r="CS212" s="179"/>
      <c r="CT212" s="179"/>
      <c r="CU212" s="179"/>
      <c r="CV212" s="179"/>
      <c r="CW212" s="179"/>
      <c r="CX212" s="179"/>
      <c r="CY212" s="179"/>
      <c r="CZ212" s="179"/>
      <c r="DA212" s="179"/>
      <c r="DB212" s="179"/>
      <c r="DC212" s="179"/>
      <c r="DD212" s="179"/>
      <c r="DE212" s="179"/>
      <c r="DF212" s="179"/>
      <c r="DG212" s="179"/>
      <c r="DH212" s="179"/>
      <c r="DI212" s="179"/>
      <c r="DJ212" s="179"/>
      <c r="DK212" s="179"/>
      <c r="DL212" s="179"/>
      <c r="DM212" s="179"/>
      <c r="DN212" s="179"/>
      <c r="DO212" s="179"/>
      <c r="DP212" s="179"/>
      <c r="DQ212" s="179"/>
      <c r="DR212" s="179"/>
      <c r="DS212" s="179"/>
      <c r="DT212" s="179"/>
      <c r="DU212" s="179"/>
      <c r="DV212" s="179"/>
      <c r="DW212" s="179"/>
      <c r="DX212" s="179"/>
      <c r="DY212" s="179"/>
      <c r="DZ212" s="179"/>
      <c r="EA212" s="179"/>
      <c r="EB212" s="179"/>
      <c r="EC212" s="179"/>
      <c r="ED212" s="179"/>
      <c r="EE212" s="179"/>
      <c r="EF212" s="179"/>
      <c r="EG212" s="179"/>
      <c r="EH212" s="179"/>
      <c r="EI212" s="179"/>
      <c r="EJ212" s="179"/>
      <c r="EK212" s="179"/>
      <c r="EL212" s="179"/>
      <c r="EM212" s="179"/>
      <c r="EN212" s="179"/>
      <c r="EO212" s="179"/>
      <c r="EP212" s="179"/>
      <c r="EQ212" s="179"/>
      <c r="ER212" s="179"/>
    </row>
    <row r="213" ht="12.75" customHeight="1">
      <c r="A213" s="171"/>
      <c r="B213" s="172"/>
      <c r="C213" s="173"/>
      <c r="D213" s="171"/>
      <c r="E213" s="175"/>
      <c r="F213" s="172"/>
      <c r="G213" s="176"/>
      <c r="H213" s="172"/>
      <c r="I213" s="172"/>
      <c r="J213" s="172"/>
      <c r="K213" s="178"/>
      <c r="L213" s="172"/>
      <c r="M213" s="172"/>
      <c r="N213" s="172"/>
      <c r="O213" s="172"/>
      <c r="P213" s="172"/>
      <c r="Q213" s="172"/>
      <c r="R213" s="172"/>
      <c r="S213" s="172"/>
      <c r="T213" s="169"/>
      <c r="U213" s="169"/>
      <c r="V213" s="169"/>
      <c r="W213" s="179"/>
      <c r="X213" s="179"/>
      <c r="Y213" s="179"/>
      <c r="Z213" s="179"/>
      <c r="AA213" s="179"/>
      <c r="AB213" s="179"/>
      <c r="AC213" s="179"/>
      <c r="AD213" s="179"/>
      <c r="AE213" s="179"/>
      <c r="AF213" s="179"/>
      <c r="AG213" s="179"/>
      <c r="AH213" s="179"/>
      <c r="AI213" s="179"/>
      <c r="AJ213" s="179"/>
      <c r="AK213" s="179"/>
      <c r="AL213" s="179"/>
      <c r="AM213" s="179"/>
      <c r="AN213" s="179"/>
      <c r="AO213" s="179"/>
      <c r="AP213" s="179"/>
      <c r="AQ213" s="179"/>
      <c r="AR213" s="179"/>
      <c r="AS213" s="179"/>
      <c r="AT213" s="179"/>
      <c r="AU213" s="179"/>
      <c r="AV213" s="179"/>
      <c r="AW213" s="179"/>
      <c r="AX213" s="179"/>
      <c r="AY213" s="179"/>
      <c r="AZ213" s="179"/>
      <c r="BA213" s="179"/>
      <c r="BB213" s="179"/>
      <c r="BC213" s="179"/>
      <c r="BD213" s="179"/>
      <c r="BE213" s="179"/>
      <c r="BF213" s="179"/>
      <c r="BG213" s="179"/>
      <c r="BH213" s="179"/>
      <c r="BI213" s="179"/>
      <c r="BJ213" s="179"/>
      <c r="BK213" s="179"/>
      <c r="BL213" s="179"/>
      <c r="BM213" s="179"/>
      <c r="BN213" s="179"/>
      <c r="BO213" s="179"/>
      <c r="BP213" s="179"/>
      <c r="BQ213" s="179"/>
      <c r="BR213" s="179"/>
      <c r="BS213" s="179"/>
      <c r="BT213" s="179"/>
      <c r="BU213" s="179"/>
      <c r="BV213" s="179"/>
      <c r="BW213" s="179"/>
      <c r="BX213" s="179"/>
      <c r="BY213" s="179"/>
      <c r="BZ213" s="179"/>
      <c r="CA213" s="179"/>
      <c r="CB213" s="179"/>
      <c r="CC213" s="179"/>
      <c r="CD213" s="179"/>
      <c r="CE213" s="179"/>
      <c r="CF213" s="179"/>
      <c r="CG213" s="179"/>
      <c r="CH213" s="179"/>
      <c r="CI213" s="179"/>
      <c r="CJ213" s="179"/>
      <c r="CK213" s="179"/>
      <c r="CL213" s="179"/>
      <c r="CM213" s="179"/>
      <c r="CN213" s="179"/>
      <c r="CO213" s="179"/>
      <c r="CP213" s="179"/>
      <c r="CQ213" s="179"/>
      <c r="CR213" s="179"/>
      <c r="CS213" s="179"/>
      <c r="CT213" s="179"/>
      <c r="CU213" s="179"/>
      <c r="CV213" s="179"/>
      <c r="CW213" s="179"/>
      <c r="CX213" s="179"/>
      <c r="CY213" s="179"/>
      <c r="CZ213" s="179"/>
      <c r="DA213" s="179"/>
      <c r="DB213" s="179"/>
      <c r="DC213" s="179"/>
      <c r="DD213" s="179"/>
      <c r="DE213" s="179"/>
      <c r="DF213" s="179"/>
      <c r="DG213" s="179"/>
      <c r="DH213" s="179"/>
      <c r="DI213" s="179"/>
      <c r="DJ213" s="179"/>
      <c r="DK213" s="179"/>
      <c r="DL213" s="179"/>
      <c r="DM213" s="179"/>
      <c r="DN213" s="179"/>
      <c r="DO213" s="179"/>
      <c r="DP213" s="179"/>
      <c r="DQ213" s="179"/>
      <c r="DR213" s="179"/>
      <c r="DS213" s="179"/>
      <c r="DT213" s="179"/>
      <c r="DU213" s="179"/>
      <c r="DV213" s="179"/>
      <c r="DW213" s="179"/>
      <c r="DX213" s="179"/>
      <c r="DY213" s="179"/>
      <c r="DZ213" s="179"/>
      <c r="EA213" s="179"/>
      <c r="EB213" s="179"/>
      <c r="EC213" s="179"/>
      <c r="ED213" s="179"/>
      <c r="EE213" s="179"/>
      <c r="EF213" s="179"/>
      <c r="EG213" s="179"/>
      <c r="EH213" s="179"/>
      <c r="EI213" s="179"/>
      <c r="EJ213" s="179"/>
      <c r="EK213" s="179"/>
      <c r="EL213" s="179"/>
      <c r="EM213" s="179"/>
      <c r="EN213" s="179"/>
      <c r="EO213" s="179"/>
      <c r="EP213" s="179"/>
      <c r="EQ213" s="179"/>
      <c r="ER213" s="179"/>
    </row>
    <row r="214" ht="12.75" customHeight="1">
      <c r="A214" s="171"/>
      <c r="B214" s="172"/>
      <c r="C214" s="173"/>
      <c r="D214" s="171"/>
      <c r="E214" s="175"/>
      <c r="F214" s="172"/>
      <c r="G214" s="176"/>
      <c r="H214" s="172"/>
      <c r="I214" s="172"/>
      <c r="J214" s="172"/>
      <c r="K214" s="178"/>
      <c r="L214" s="172"/>
      <c r="M214" s="172"/>
      <c r="N214" s="172"/>
      <c r="O214" s="172"/>
      <c r="P214" s="172"/>
      <c r="Q214" s="172"/>
      <c r="R214" s="172"/>
      <c r="S214" s="172"/>
      <c r="T214" s="169"/>
      <c r="U214" s="169"/>
      <c r="V214" s="169"/>
      <c r="W214" s="179"/>
      <c r="X214" s="179"/>
      <c r="Y214" s="179"/>
      <c r="Z214" s="179"/>
      <c r="AA214" s="179"/>
      <c r="AB214" s="179"/>
      <c r="AC214" s="179"/>
      <c r="AD214" s="179"/>
      <c r="AE214" s="179"/>
      <c r="AF214" s="179"/>
      <c r="AG214" s="179"/>
      <c r="AH214" s="179"/>
      <c r="AI214" s="179"/>
      <c r="AJ214" s="179"/>
      <c r="AK214" s="179"/>
      <c r="AL214" s="179"/>
      <c r="AM214" s="179"/>
      <c r="AN214" s="179"/>
      <c r="AO214" s="179"/>
      <c r="AP214" s="179"/>
      <c r="AQ214" s="179"/>
      <c r="AR214" s="179"/>
      <c r="AS214" s="179"/>
      <c r="AT214" s="179"/>
      <c r="AU214" s="179"/>
      <c r="AV214" s="179"/>
      <c r="AW214" s="179"/>
      <c r="AX214" s="179"/>
      <c r="AY214" s="179"/>
      <c r="AZ214" s="179"/>
      <c r="BA214" s="179"/>
      <c r="BB214" s="179"/>
      <c r="BC214" s="179"/>
      <c r="BD214" s="179"/>
      <c r="BE214" s="179"/>
      <c r="BF214" s="179"/>
      <c r="BG214" s="179"/>
      <c r="BH214" s="179"/>
      <c r="BI214" s="179"/>
      <c r="BJ214" s="179"/>
      <c r="BK214" s="179"/>
      <c r="BL214" s="179"/>
      <c r="BM214" s="179"/>
      <c r="BN214" s="179"/>
      <c r="BO214" s="179"/>
      <c r="BP214" s="179"/>
      <c r="BQ214" s="179"/>
      <c r="BR214" s="179"/>
      <c r="BS214" s="179"/>
      <c r="BT214" s="179"/>
      <c r="BU214" s="179"/>
      <c r="BV214" s="179"/>
      <c r="BW214" s="179"/>
      <c r="BX214" s="179"/>
      <c r="BY214" s="179"/>
      <c r="BZ214" s="179"/>
      <c r="CA214" s="179"/>
      <c r="CB214" s="179"/>
      <c r="CC214" s="179"/>
      <c r="CD214" s="179"/>
      <c r="CE214" s="179"/>
      <c r="CF214" s="179"/>
      <c r="CG214" s="179"/>
      <c r="CH214" s="179"/>
      <c r="CI214" s="179"/>
      <c r="CJ214" s="179"/>
      <c r="CK214" s="179"/>
      <c r="CL214" s="179"/>
      <c r="CM214" s="179"/>
      <c r="CN214" s="179"/>
      <c r="CO214" s="179"/>
      <c r="CP214" s="179"/>
      <c r="CQ214" s="179"/>
      <c r="CR214" s="179"/>
      <c r="CS214" s="179"/>
      <c r="CT214" s="179"/>
      <c r="CU214" s="179"/>
      <c r="CV214" s="179"/>
      <c r="CW214" s="179"/>
      <c r="CX214" s="179"/>
      <c r="CY214" s="179"/>
      <c r="CZ214" s="179"/>
      <c r="DA214" s="179"/>
      <c r="DB214" s="179"/>
      <c r="DC214" s="179"/>
      <c r="DD214" s="179"/>
      <c r="DE214" s="179"/>
      <c r="DF214" s="179"/>
      <c r="DG214" s="179"/>
      <c r="DH214" s="179"/>
      <c r="DI214" s="179"/>
      <c r="DJ214" s="179"/>
      <c r="DK214" s="179"/>
      <c r="DL214" s="179"/>
      <c r="DM214" s="179"/>
      <c r="DN214" s="179"/>
      <c r="DO214" s="179"/>
      <c r="DP214" s="179"/>
      <c r="DQ214" s="179"/>
      <c r="DR214" s="179"/>
      <c r="DS214" s="179"/>
      <c r="DT214" s="179"/>
      <c r="DU214" s="179"/>
      <c r="DV214" s="179"/>
      <c r="DW214" s="179"/>
      <c r="DX214" s="179"/>
      <c r="DY214" s="179"/>
      <c r="DZ214" s="179"/>
      <c r="EA214" s="179"/>
      <c r="EB214" s="179"/>
      <c r="EC214" s="179"/>
      <c r="ED214" s="179"/>
      <c r="EE214" s="179"/>
      <c r="EF214" s="179"/>
      <c r="EG214" s="179"/>
      <c r="EH214" s="179"/>
      <c r="EI214" s="179"/>
      <c r="EJ214" s="179"/>
      <c r="EK214" s="179"/>
      <c r="EL214" s="179"/>
      <c r="EM214" s="179"/>
      <c r="EN214" s="179"/>
      <c r="EO214" s="179"/>
      <c r="EP214" s="179"/>
      <c r="EQ214" s="179"/>
      <c r="ER214" s="179"/>
    </row>
    <row r="215" ht="12.75" customHeight="1">
      <c r="A215" s="171"/>
      <c r="B215" s="172"/>
      <c r="C215" s="173"/>
      <c r="D215" s="171"/>
      <c r="E215" s="175"/>
      <c r="F215" s="172"/>
      <c r="G215" s="176"/>
      <c r="H215" s="172"/>
      <c r="I215" s="172"/>
      <c r="J215" s="172"/>
      <c r="K215" s="178"/>
      <c r="L215" s="172"/>
      <c r="M215" s="172"/>
      <c r="N215" s="172"/>
      <c r="O215" s="172"/>
      <c r="P215" s="172"/>
      <c r="Q215" s="172"/>
      <c r="R215" s="172"/>
      <c r="S215" s="172"/>
      <c r="T215" s="169"/>
      <c r="U215" s="169"/>
      <c r="V215" s="169"/>
      <c r="W215" s="179"/>
      <c r="X215" s="179"/>
      <c r="Y215" s="179"/>
      <c r="Z215" s="179"/>
      <c r="AA215" s="179"/>
      <c r="AB215" s="179"/>
      <c r="AC215" s="179"/>
      <c r="AD215" s="179"/>
      <c r="AE215" s="179"/>
      <c r="AF215" s="179"/>
      <c r="AG215" s="179"/>
      <c r="AH215" s="179"/>
      <c r="AI215" s="179"/>
      <c r="AJ215" s="179"/>
      <c r="AK215" s="179"/>
      <c r="AL215" s="179"/>
      <c r="AM215" s="179"/>
      <c r="AN215" s="179"/>
      <c r="AO215" s="179"/>
      <c r="AP215" s="179"/>
      <c r="AQ215" s="179"/>
      <c r="AR215" s="179"/>
      <c r="AS215" s="179"/>
      <c r="AT215" s="179"/>
      <c r="AU215" s="179"/>
      <c r="AV215" s="179"/>
      <c r="AW215" s="179"/>
      <c r="AX215" s="179"/>
      <c r="AY215" s="179"/>
      <c r="AZ215" s="179"/>
      <c r="BA215" s="179"/>
      <c r="BB215" s="179"/>
      <c r="BC215" s="179"/>
      <c r="BD215" s="179"/>
      <c r="BE215" s="179"/>
      <c r="BF215" s="179"/>
      <c r="BG215" s="179"/>
      <c r="BH215" s="179"/>
      <c r="BI215" s="179"/>
      <c r="BJ215" s="179"/>
      <c r="BK215" s="179"/>
      <c r="BL215" s="179"/>
      <c r="BM215" s="179"/>
      <c r="BN215" s="179"/>
      <c r="BO215" s="179"/>
      <c r="BP215" s="179"/>
      <c r="BQ215" s="179"/>
      <c r="BR215" s="179"/>
      <c r="BS215" s="179"/>
      <c r="BT215" s="179"/>
      <c r="BU215" s="179"/>
      <c r="BV215" s="179"/>
      <c r="BW215" s="179"/>
      <c r="BX215" s="179"/>
      <c r="BY215" s="179"/>
      <c r="BZ215" s="179"/>
      <c r="CA215" s="179"/>
      <c r="CB215" s="179"/>
      <c r="CC215" s="179"/>
      <c r="CD215" s="179"/>
      <c r="CE215" s="179"/>
      <c r="CF215" s="179"/>
      <c r="CG215" s="179"/>
      <c r="CH215" s="179"/>
      <c r="CI215" s="179"/>
      <c r="CJ215" s="179"/>
      <c r="CK215" s="179"/>
      <c r="CL215" s="179"/>
      <c r="CM215" s="179"/>
      <c r="CN215" s="179"/>
      <c r="CO215" s="179"/>
      <c r="CP215" s="179"/>
      <c r="CQ215" s="179"/>
      <c r="CR215" s="179"/>
      <c r="CS215" s="179"/>
      <c r="CT215" s="179"/>
      <c r="CU215" s="179"/>
      <c r="CV215" s="179"/>
      <c r="CW215" s="179"/>
      <c r="CX215" s="179"/>
      <c r="CY215" s="179"/>
      <c r="CZ215" s="179"/>
      <c r="DA215" s="179"/>
      <c r="DB215" s="179"/>
      <c r="DC215" s="179"/>
      <c r="DD215" s="179"/>
      <c r="DE215" s="179"/>
      <c r="DF215" s="179"/>
      <c r="DG215" s="179"/>
      <c r="DH215" s="179"/>
      <c r="DI215" s="179"/>
      <c r="DJ215" s="179"/>
      <c r="DK215" s="179"/>
      <c r="DL215" s="179"/>
      <c r="DM215" s="179"/>
      <c r="DN215" s="179"/>
      <c r="DO215" s="179"/>
      <c r="DP215" s="179"/>
      <c r="DQ215" s="179"/>
      <c r="DR215" s="179"/>
      <c r="DS215" s="179"/>
      <c r="DT215" s="179"/>
      <c r="DU215" s="179"/>
      <c r="DV215" s="179"/>
      <c r="DW215" s="179"/>
      <c r="DX215" s="179"/>
      <c r="DY215" s="179"/>
      <c r="DZ215" s="179"/>
      <c r="EA215" s="179"/>
      <c r="EB215" s="179"/>
      <c r="EC215" s="179"/>
      <c r="ED215" s="179"/>
      <c r="EE215" s="179"/>
      <c r="EF215" s="179"/>
      <c r="EG215" s="179"/>
      <c r="EH215" s="179"/>
      <c r="EI215" s="179"/>
      <c r="EJ215" s="179"/>
      <c r="EK215" s="179"/>
      <c r="EL215" s="179"/>
      <c r="EM215" s="179"/>
      <c r="EN215" s="179"/>
      <c r="EO215" s="179"/>
      <c r="EP215" s="179"/>
      <c r="EQ215" s="179"/>
      <c r="ER215" s="179"/>
    </row>
    <row r="216" ht="12.75" customHeight="1">
      <c r="A216" s="171"/>
      <c r="B216" s="172"/>
      <c r="C216" s="173"/>
      <c r="D216" s="171"/>
      <c r="E216" s="175"/>
      <c r="F216" s="172"/>
      <c r="G216" s="176"/>
      <c r="H216" s="172"/>
      <c r="I216" s="172"/>
      <c r="J216" s="172"/>
      <c r="K216" s="178"/>
      <c r="L216" s="172"/>
      <c r="M216" s="172"/>
      <c r="N216" s="172"/>
      <c r="O216" s="172"/>
      <c r="P216" s="172"/>
      <c r="Q216" s="172"/>
      <c r="R216" s="172"/>
      <c r="S216" s="172"/>
      <c r="T216" s="169"/>
      <c r="U216" s="169"/>
      <c r="V216" s="169"/>
      <c r="W216" s="179"/>
      <c r="X216" s="179"/>
      <c r="Y216" s="179"/>
      <c r="Z216" s="179"/>
      <c r="AA216" s="179"/>
      <c r="AB216" s="179"/>
      <c r="AC216" s="179"/>
      <c r="AD216" s="179"/>
      <c r="AE216" s="179"/>
      <c r="AF216" s="179"/>
      <c r="AG216" s="179"/>
      <c r="AH216" s="179"/>
      <c r="AI216" s="179"/>
      <c r="AJ216" s="179"/>
      <c r="AK216" s="179"/>
      <c r="AL216" s="179"/>
      <c r="AM216" s="179"/>
      <c r="AN216" s="179"/>
      <c r="AO216" s="179"/>
      <c r="AP216" s="179"/>
      <c r="AQ216" s="179"/>
      <c r="AR216" s="179"/>
      <c r="AS216" s="179"/>
      <c r="AT216" s="179"/>
      <c r="AU216" s="179"/>
      <c r="AV216" s="179"/>
      <c r="AW216" s="179"/>
      <c r="AX216" s="179"/>
      <c r="AY216" s="179"/>
      <c r="AZ216" s="179"/>
      <c r="BA216" s="179"/>
      <c r="BB216" s="179"/>
      <c r="BC216" s="179"/>
      <c r="BD216" s="179"/>
      <c r="BE216" s="179"/>
      <c r="BF216" s="179"/>
      <c r="BG216" s="179"/>
      <c r="BH216" s="179"/>
      <c r="BI216" s="179"/>
      <c r="BJ216" s="179"/>
      <c r="BK216" s="179"/>
      <c r="BL216" s="179"/>
      <c r="BM216" s="179"/>
      <c r="BN216" s="179"/>
      <c r="BO216" s="179"/>
      <c r="BP216" s="179"/>
      <c r="BQ216" s="179"/>
      <c r="BR216" s="179"/>
      <c r="BS216" s="179"/>
      <c r="BT216" s="179"/>
      <c r="BU216" s="179"/>
      <c r="BV216" s="179"/>
      <c r="BW216" s="179"/>
      <c r="BX216" s="179"/>
      <c r="BY216" s="179"/>
      <c r="BZ216" s="179"/>
      <c r="CA216" s="179"/>
      <c r="CB216" s="179"/>
      <c r="CC216" s="179"/>
      <c r="CD216" s="179"/>
      <c r="CE216" s="179"/>
      <c r="CF216" s="179"/>
      <c r="CG216" s="179"/>
      <c r="CH216" s="179"/>
      <c r="CI216" s="179"/>
      <c r="CJ216" s="179"/>
      <c r="CK216" s="179"/>
      <c r="CL216" s="179"/>
      <c r="CM216" s="179"/>
      <c r="CN216" s="179"/>
      <c r="CO216" s="179"/>
      <c r="CP216" s="179"/>
      <c r="CQ216" s="179"/>
      <c r="CR216" s="179"/>
      <c r="CS216" s="179"/>
      <c r="CT216" s="179"/>
      <c r="CU216" s="179"/>
      <c r="CV216" s="179"/>
      <c r="CW216" s="179"/>
      <c r="CX216" s="179"/>
      <c r="CY216" s="179"/>
      <c r="CZ216" s="179"/>
      <c r="DA216" s="179"/>
      <c r="DB216" s="179"/>
      <c r="DC216" s="179"/>
      <c r="DD216" s="179"/>
      <c r="DE216" s="179"/>
      <c r="DF216" s="179"/>
      <c r="DG216" s="179"/>
      <c r="DH216" s="179"/>
      <c r="DI216" s="179"/>
      <c r="DJ216" s="179"/>
      <c r="DK216" s="179"/>
      <c r="DL216" s="179"/>
      <c r="DM216" s="179"/>
      <c r="DN216" s="179"/>
      <c r="DO216" s="179"/>
      <c r="DP216" s="179"/>
      <c r="DQ216" s="179"/>
      <c r="DR216" s="179"/>
      <c r="DS216" s="179"/>
      <c r="DT216" s="179"/>
      <c r="DU216" s="179"/>
      <c r="DV216" s="179"/>
      <c r="DW216" s="179"/>
      <c r="DX216" s="179"/>
      <c r="DY216" s="179"/>
      <c r="DZ216" s="179"/>
      <c r="EA216" s="179"/>
      <c r="EB216" s="179"/>
      <c r="EC216" s="179"/>
      <c r="ED216" s="179"/>
      <c r="EE216" s="179"/>
      <c r="EF216" s="179"/>
      <c r="EG216" s="179"/>
      <c r="EH216" s="179"/>
      <c r="EI216" s="179"/>
      <c r="EJ216" s="179"/>
      <c r="EK216" s="179"/>
      <c r="EL216" s="179"/>
      <c r="EM216" s="179"/>
      <c r="EN216" s="179"/>
      <c r="EO216" s="179"/>
      <c r="EP216" s="179"/>
      <c r="EQ216" s="179"/>
      <c r="ER216" s="179"/>
    </row>
    <row r="217" ht="12.75" customHeight="1">
      <c r="A217" s="171"/>
      <c r="B217" s="172"/>
      <c r="C217" s="173"/>
      <c r="D217" s="171"/>
      <c r="E217" s="175"/>
      <c r="F217" s="172"/>
      <c r="G217" s="176"/>
      <c r="H217" s="172"/>
      <c r="I217" s="172"/>
      <c r="J217" s="172"/>
      <c r="K217" s="178"/>
      <c r="L217" s="172"/>
      <c r="M217" s="172"/>
      <c r="N217" s="172"/>
      <c r="O217" s="172"/>
      <c r="P217" s="172"/>
      <c r="Q217" s="172"/>
      <c r="R217" s="172"/>
      <c r="S217" s="172"/>
      <c r="T217" s="169"/>
      <c r="U217" s="169"/>
      <c r="V217" s="169"/>
      <c r="W217" s="179"/>
      <c r="X217" s="179"/>
      <c r="Y217" s="179"/>
      <c r="Z217" s="179"/>
      <c r="AA217" s="179"/>
      <c r="AB217" s="179"/>
      <c r="AC217" s="179"/>
      <c r="AD217" s="179"/>
      <c r="AE217" s="179"/>
      <c r="AF217" s="179"/>
      <c r="AG217" s="179"/>
      <c r="AH217" s="179"/>
      <c r="AI217" s="179"/>
      <c r="AJ217" s="179"/>
      <c r="AK217" s="179"/>
      <c r="AL217" s="179"/>
      <c r="AM217" s="179"/>
      <c r="AN217" s="179"/>
      <c r="AO217" s="179"/>
      <c r="AP217" s="179"/>
      <c r="AQ217" s="179"/>
      <c r="AR217" s="179"/>
      <c r="AS217" s="179"/>
      <c r="AT217" s="179"/>
      <c r="AU217" s="179"/>
      <c r="AV217" s="179"/>
      <c r="AW217" s="179"/>
      <c r="AX217" s="179"/>
      <c r="AY217" s="179"/>
      <c r="AZ217" s="179"/>
      <c r="BA217" s="179"/>
      <c r="BB217" s="179"/>
      <c r="BC217" s="179"/>
      <c r="BD217" s="179"/>
      <c r="BE217" s="179"/>
      <c r="BF217" s="179"/>
      <c r="BG217" s="179"/>
      <c r="BH217" s="179"/>
      <c r="BI217" s="179"/>
      <c r="BJ217" s="179"/>
      <c r="BK217" s="179"/>
      <c r="BL217" s="179"/>
      <c r="BM217" s="179"/>
      <c r="BN217" s="179"/>
      <c r="BO217" s="179"/>
      <c r="BP217" s="179"/>
      <c r="BQ217" s="179"/>
      <c r="BR217" s="179"/>
      <c r="BS217" s="179"/>
      <c r="BT217" s="179"/>
      <c r="BU217" s="179"/>
      <c r="BV217" s="179"/>
      <c r="BW217" s="179"/>
      <c r="BX217" s="179"/>
      <c r="BY217" s="179"/>
      <c r="BZ217" s="179"/>
      <c r="CA217" s="179"/>
      <c r="CB217" s="179"/>
      <c r="CC217" s="179"/>
      <c r="CD217" s="179"/>
      <c r="CE217" s="179"/>
      <c r="CF217" s="179"/>
      <c r="CG217" s="179"/>
      <c r="CH217" s="179"/>
      <c r="CI217" s="179"/>
      <c r="CJ217" s="179"/>
      <c r="CK217" s="179"/>
      <c r="CL217" s="179"/>
      <c r="CM217" s="179"/>
      <c r="CN217" s="179"/>
      <c r="CO217" s="179"/>
      <c r="CP217" s="179"/>
      <c r="CQ217" s="179"/>
      <c r="CR217" s="179"/>
      <c r="CS217" s="179"/>
      <c r="CT217" s="179"/>
      <c r="CU217" s="179"/>
      <c r="CV217" s="179"/>
      <c r="CW217" s="179"/>
      <c r="CX217" s="179"/>
      <c r="CY217" s="179"/>
      <c r="CZ217" s="179"/>
      <c r="DA217" s="179"/>
      <c r="DB217" s="179"/>
      <c r="DC217" s="179"/>
      <c r="DD217" s="179"/>
      <c r="DE217" s="179"/>
      <c r="DF217" s="179"/>
      <c r="DG217" s="179"/>
      <c r="DH217" s="179"/>
      <c r="DI217" s="179"/>
      <c r="DJ217" s="179"/>
      <c r="DK217" s="179"/>
      <c r="DL217" s="179"/>
      <c r="DM217" s="179"/>
      <c r="DN217" s="179"/>
      <c r="DO217" s="179"/>
      <c r="DP217" s="179"/>
      <c r="DQ217" s="179"/>
      <c r="DR217" s="179"/>
      <c r="DS217" s="179"/>
      <c r="DT217" s="179"/>
      <c r="DU217" s="179"/>
      <c r="DV217" s="179"/>
      <c r="DW217" s="179"/>
      <c r="DX217" s="179"/>
      <c r="DY217" s="179"/>
      <c r="DZ217" s="179"/>
      <c r="EA217" s="179"/>
      <c r="EB217" s="179"/>
      <c r="EC217" s="179"/>
      <c r="ED217" s="179"/>
      <c r="EE217" s="179"/>
      <c r="EF217" s="179"/>
      <c r="EG217" s="179"/>
      <c r="EH217" s="179"/>
      <c r="EI217" s="179"/>
      <c r="EJ217" s="179"/>
      <c r="EK217" s="179"/>
      <c r="EL217" s="179"/>
      <c r="EM217" s="179"/>
      <c r="EN217" s="179"/>
      <c r="EO217" s="179"/>
      <c r="EP217" s="179"/>
      <c r="EQ217" s="179"/>
      <c r="ER217" s="179"/>
    </row>
    <row r="218" ht="12.75" customHeight="1">
      <c r="A218" s="171"/>
      <c r="B218" s="172"/>
      <c r="C218" s="173"/>
      <c r="D218" s="171"/>
      <c r="E218" s="175"/>
      <c r="F218" s="172"/>
      <c r="G218" s="176"/>
      <c r="H218" s="172"/>
      <c r="I218" s="172"/>
      <c r="J218" s="172"/>
      <c r="K218" s="178"/>
      <c r="L218" s="172"/>
      <c r="M218" s="172"/>
      <c r="N218" s="172"/>
      <c r="O218" s="172"/>
      <c r="P218" s="172"/>
      <c r="Q218" s="172"/>
      <c r="R218" s="172"/>
      <c r="S218" s="172"/>
      <c r="T218" s="169"/>
      <c r="U218" s="169"/>
      <c r="V218" s="169"/>
      <c r="W218" s="179"/>
      <c r="X218" s="179"/>
      <c r="Y218" s="179"/>
      <c r="Z218" s="179"/>
      <c r="AA218" s="179"/>
      <c r="AB218" s="179"/>
      <c r="AC218" s="179"/>
      <c r="AD218" s="179"/>
      <c r="AE218" s="179"/>
      <c r="AF218" s="179"/>
      <c r="AG218" s="179"/>
      <c r="AH218" s="179"/>
      <c r="AI218" s="179"/>
      <c r="AJ218" s="179"/>
      <c r="AK218" s="179"/>
      <c r="AL218" s="179"/>
      <c r="AM218" s="179"/>
      <c r="AN218" s="179"/>
      <c r="AO218" s="179"/>
      <c r="AP218" s="179"/>
      <c r="AQ218" s="179"/>
      <c r="AR218" s="179"/>
      <c r="AS218" s="179"/>
      <c r="AT218" s="179"/>
      <c r="AU218" s="179"/>
      <c r="AV218" s="179"/>
      <c r="AW218" s="179"/>
      <c r="AX218" s="179"/>
      <c r="AY218" s="179"/>
      <c r="AZ218" s="179"/>
      <c r="BA218" s="179"/>
      <c r="BB218" s="179"/>
      <c r="BC218" s="179"/>
      <c r="BD218" s="179"/>
      <c r="BE218" s="179"/>
      <c r="BF218" s="179"/>
      <c r="BG218" s="179"/>
      <c r="BH218" s="179"/>
      <c r="BI218" s="179"/>
      <c r="BJ218" s="179"/>
      <c r="BK218" s="179"/>
      <c r="BL218" s="179"/>
      <c r="BM218" s="179"/>
      <c r="BN218" s="179"/>
      <c r="BO218" s="179"/>
      <c r="BP218" s="179"/>
      <c r="BQ218" s="179"/>
      <c r="BR218" s="179"/>
      <c r="BS218" s="179"/>
      <c r="BT218" s="179"/>
      <c r="BU218" s="179"/>
      <c r="BV218" s="179"/>
      <c r="BW218" s="179"/>
      <c r="BX218" s="179"/>
      <c r="BY218" s="179"/>
      <c r="BZ218" s="179"/>
      <c r="CA218" s="179"/>
      <c r="CB218" s="179"/>
      <c r="CC218" s="179"/>
      <c r="CD218" s="179"/>
      <c r="CE218" s="179"/>
      <c r="CF218" s="179"/>
      <c r="CG218" s="179"/>
      <c r="CH218" s="179"/>
      <c r="CI218" s="179"/>
      <c r="CJ218" s="179"/>
      <c r="CK218" s="179"/>
      <c r="CL218" s="179"/>
      <c r="CM218" s="179"/>
      <c r="CN218" s="179"/>
      <c r="CO218" s="179"/>
      <c r="CP218" s="179"/>
      <c r="CQ218" s="179"/>
      <c r="CR218" s="179"/>
      <c r="CS218" s="179"/>
      <c r="CT218" s="179"/>
      <c r="CU218" s="179"/>
      <c r="CV218" s="179"/>
      <c r="CW218" s="179"/>
      <c r="CX218" s="179"/>
      <c r="CY218" s="179"/>
      <c r="CZ218" s="179"/>
      <c r="DA218" s="179"/>
      <c r="DB218" s="179"/>
      <c r="DC218" s="179"/>
      <c r="DD218" s="179"/>
      <c r="DE218" s="179"/>
      <c r="DF218" s="179"/>
      <c r="DG218" s="179"/>
      <c r="DH218" s="179"/>
      <c r="DI218" s="179"/>
      <c r="DJ218" s="179"/>
      <c r="DK218" s="179"/>
      <c r="DL218" s="179"/>
      <c r="DM218" s="179"/>
      <c r="DN218" s="179"/>
      <c r="DO218" s="179"/>
      <c r="DP218" s="179"/>
      <c r="DQ218" s="179"/>
      <c r="DR218" s="179"/>
      <c r="DS218" s="179"/>
      <c r="DT218" s="179"/>
      <c r="DU218" s="179"/>
      <c r="DV218" s="179"/>
      <c r="DW218" s="179"/>
      <c r="DX218" s="179"/>
      <c r="DY218" s="179"/>
      <c r="DZ218" s="179"/>
      <c r="EA218" s="179"/>
      <c r="EB218" s="179"/>
      <c r="EC218" s="179"/>
      <c r="ED218" s="179"/>
      <c r="EE218" s="179"/>
      <c r="EF218" s="179"/>
      <c r="EG218" s="179"/>
      <c r="EH218" s="179"/>
      <c r="EI218" s="179"/>
      <c r="EJ218" s="179"/>
      <c r="EK218" s="179"/>
      <c r="EL218" s="179"/>
      <c r="EM218" s="179"/>
      <c r="EN218" s="179"/>
      <c r="EO218" s="179"/>
      <c r="EP218" s="179"/>
      <c r="EQ218" s="179"/>
      <c r="ER218" s="179"/>
    </row>
    <row r="219" ht="12.75" customHeight="1">
      <c r="A219" s="171"/>
      <c r="B219" s="172"/>
      <c r="C219" s="173"/>
      <c r="D219" s="171"/>
      <c r="E219" s="175"/>
      <c r="F219" s="172"/>
      <c r="G219" s="176"/>
      <c r="H219" s="172"/>
      <c r="I219" s="172"/>
      <c r="J219" s="172"/>
      <c r="K219" s="178"/>
      <c r="L219" s="172"/>
      <c r="M219" s="172"/>
      <c r="N219" s="172"/>
      <c r="O219" s="172"/>
      <c r="P219" s="172"/>
      <c r="Q219" s="172"/>
      <c r="R219" s="172"/>
      <c r="S219" s="172"/>
      <c r="T219" s="169"/>
      <c r="U219" s="169"/>
      <c r="V219" s="169"/>
      <c r="W219" s="179"/>
      <c r="X219" s="179"/>
      <c r="Y219" s="179"/>
      <c r="Z219" s="179"/>
      <c r="AA219" s="179"/>
      <c r="AB219" s="179"/>
      <c r="AC219" s="179"/>
      <c r="AD219" s="179"/>
      <c r="AE219" s="179"/>
      <c r="AF219" s="179"/>
      <c r="AG219" s="179"/>
      <c r="AH219" s="179"/>
      <c r="AI219" s="179"/>
      <c r="AJ219" s="179"/>
      <c r="AK219" s="179"/>
      <c r="AL219" s="179"/>
      <c r="AM219" s="179"/>
      <c r="AN219" s="179"/>
      <c r="AO219" s="179"/>
      <c r="AP219" s="179"/>
      <c r="AQ219" s="179"/>
      <c r="AR219" s="179"/>
      <c r="AS219" s="179"/>
      <c r="AT219" s="179"/>
      <c r="AU219" s="179"/>
      <c r="AV219" s="179"/>
      <c r="AW219" s="179"/>
      <c r="AX219" s="179"/>
      <c r="AY219" s="179"/>
      <c r="AZ219" s="179"/>
      <c r="BA219" s="179"/>
      <c r="BB219" s="179"/>
      <c r="BC219" s="179"/>
      <c r="BD219" s="179"/>
      <c r="BE219" s="179"/>
      <c r="BF219" s="179"/>
      <c r="BG219" s="179"/>
      <c r="BH219" s="179"/>
      <c r="BI219" s="179"/>
      <c r="BJ219" s="179"/>
      <c r="BK219" s="179"/>
      <c r="BL219" s="179"/>
      <c r="BM219" s="179"/>
      <c r="BN219" s="179"/>
      <c r="BO219" s="179"/>
      <c r="BP219" s="179"/>
      <c r="BQ219" s="179"/>
      <c r="BR219" s="179"/>
      <c r="BS219" s="179"/>
      <c r="BT219" s="179"/>
      <c r="BU219" s="179"/>
      <c r="BV219" s="179"/>
      <c r="BW219" s="179"/>
      <c r="BX219" s="179"/>
      <c r="BY219" s="179"/>
      <c r="BZ219" s="179"/>
      <c r="CA219" s="179"/>
      <c r="CB219" s="179"/>
      <c r="CC219" s="179"/>
      <c r="CD219" s="179"/>
      <c r="CE219" s="179"/>
      <c r="CF219" s="179"/>
      <c r="CG219" s="179"/>
      <c r="CH219" s="179"/>
      <c r="CI219" s="179"/>
      <c r="CJ219" s="179"/>
      <c r="CK219" s="179"/>
      <c r="CL219" s="179"/>
      <c r="CM219" s="179"/>
      <c r="CN219" s="179"/>
      <c r="CO219" s="179"/>
      <c r="CP219" s="179"/>
      <c r="CQ219" s="179"/>
      <c r="CR219" s="179"/>
      <c r="CS219" s="179"/>
      <c r="CT219" s="179"/>
      <c r="CU219" s="179"/>
      <c r="CV219" s="179"/>
      <c r="CW219" s="179"/>
      <c r="CX219" s="179"/>
      <c r="CY219" s="179"/>
      <c r="CZ219" s="179"/>
      <c r="DA219" s="179"/>
      <c r="DB219" s="179"/>
      <c r="DC219" s="179"/>
      <c r="DD219" s="179"/>
      <c r="DE219" s="179"/>
      <c r="DF219" s="179"/>
      <c r="DG219" s="179"/>
      <c r="DH219" s="179"/>
      <c r="DI219" s="179"/>
      <c r="DJ219" s="179"/>
      <c r="DK219" s="179"/>
      <c r="DL219" s="179"/>
      <c r="DM219" s="179"/>
      <c r="DN219" s="179"/>
      <c r="DO219" s="179"/>
      <c r="DP219" s="179"/>
      <c r="DQ219" s="179"/>
      <c r="DR219" s="179"/>
      <c r="DS219" s="179"/>
      <c r="DT219" s="179"/>
      <c r="DU219" s="179"/>
      <c r="DV219" s="179"/>
      <c r="DW219" s="179"/>
      <c r="DX219" s="179"/>
      <c r="DY219" s="179"/>
      <c r="DZ219" s="179"/>
      <c r="EA219" s="179"/>
      <c r="EB219" s="179"/>
      <c r="EC219" s="179"/>
      <c r="ED219" s="179"/>
      <c r="EE219" s="179"/>
      <c r="EF219" s="179"/>
      <c r="EG219" s="179"/>
      <c r="EH219" s="179"/>
      <c r="EI219" s="179"/>
      <c r="EJ219" s="179"/>
      <c r="EK219" s="179"/>
      <c r="EL219" s="179"/>
      <c r="EM219" s="179"/>
      <c r="EN219" s="179"/>
      <c r="EO219" s="179"/>
      <c r="EP219" s="179"/>
      <c r="EQ219" s="179"/>
      <c r="ER219" s="179"/>
    </row>
    <row r="220" ht="12.75" customHeight="1">
      <c r="A220" s="171"/>
      <c r="B220" s="172"/>
      <c r="C220" s="173"/>
      <c r="D220" s="171"/>
      <c r="E220" s="175"/>
      <c r="F220" s="172"/>
      <c r="G220" s="176"/>
      <c r="H220" s="172"/>
      <c r="I220" s="172"/>
      <c r="J220" s="172"/>
      <c r="K220" s="178"/>
      <c r="L220" s="172"/>
      <c r="M220" s="172"/>
      <c r="N220" s="172"/>
      <c r="O220" s="172"/>
      <c r="P220" s="172"/>
      <c r="Q220" s="172"/>
      <c r="R220" s="172"/>
      <c r="S220" s="172"/>
      <c r="T220" s="169"/>
      <c r="U220" s="169"/>
      <c r="V220" s="169"/>
      <c r="W220" s="179"/>
      <c r="X220" s="179"/>
      <c r="Y220" s="179"/>
      <c r="Z220" s="179"/>
      <c r="AA220" s="179"/>
      <c r="AB220" s="179"/>
      <c r="AC220" s="179"/>
      <c r="AD220" s="179"/>
      <c r="AE220" s="179"/>
      <c r="AF220" s="179"/>
      <c r="AG220" s="179"/>
      <c r="AH220" s="179"/>
      <c r="AI220" s="179"/>
      <c r="AJ220" s="179"/>
      <c r="AK220" s="179"/>
      <c r="AL220" s="179"/>
      <c r="AM220" s="179"/>
      <c r="AN220" s="179"/>
      <c r="AO220" s="179"/>
      <c r="AP220" s="179"/>
      <c r="AQ220" s="179"/>
      <c r="AR220" s="179"/>
      <c r="AS220" s="179"/>
      <c r="AT220" s="179"/>
      <c r="AU220" s="179"/>
      <c r="AV220" s="179"/>
      <c r="AW220" s="179"/>
      <c r="AX220" s="179"/>
      <c r="AY220" s="179"/>
      <c r="AZ220" s="179"/>
      <c r="BA220" s="179"/>
      <c r="BB220" s="179"/>
      <c r="BC220" s="179"/>
      <c r="BD220" s="179"/>
      <c r="BE220" s="179"/>
      <c r="BF220" s="179"/>
      <c r="BG220" s="179"/>
      <c r="BH220" s="179"/>
      <c r="BI220" s="179"/>
      <c r="BJ220" s="179"/>
      <c r="BK220" s="179"/>
      <c r="BL220" s="179"/>
      <c r="BM220" s="179"/>
      <c r="BN220" s="179"/>
      <c r="BO220" s="179"/>
      <c r="BP220" s="179"/>
      <c r="BQ220" s="179"/>
      <c r="BR220" s="179"/>
      <c r="BS220" s="179"/>
      <c r="BT220" s="179"/>
      <c r="BU220" s="179"/>
      <c r="BV220" s="179"/>
      <c r="BW220" s="179"/>
      <c r="BX220" s="179"/>
      <c r="BY220" s="179"/>
      <c r="BZ220" s="179"/>
      <c r="CA220" s="179"/>
      <c r="CB220" s="179"/>
      <c r="CC220" s="179"/>
      <c r="CD220" s="179"/>
      <c r="CE220" s="179"/>
      <c r="CF220" s="179"/>
      <c r="CG220" s="179"/>
      <c r="CH220" s="179"/>
      <c r="CI220" s="179"/>
      <c r="CJ220" s="179"/>
      <c r="CK220" s="179"/>
      <c r="CL220" s="179"/>
      <c r="CM220" s="179"/>
      <c r="CN220" s="179"/>
      <c r="CO220" s="179"/>
      <c r="CP220" s="179"/>
      <c r="CQ220" s="179"/>
      <c r="CR220" s="179"/>
      <c r="CS220" s="179"/>
      <c r="CT220" s="179"/>
      <c r="CU220" s="179"/>
      <c r="CV220" s="179"/>
      <c r="CW220" s="179"/>
      <c r="CX220" s="179"/>
      <c r="CY220" s="179"/>
      <c r="CZ220" s="179"/>
      <c r="DA220" s="179"/>
      <c r="DB220" s="179"/>
      <c r="DC220" s="179"/>
      <c r="DD220" s="179"/>
      <c r="DE220" s="179"/>
      <c r="DF220" s="179"/>
      <c r="DG220" s="179"/>
      <c r="DH220" s="179"/>
      <c r="DI220" s="179"/>
      <c r="DJ220" s="179"/>
      <c r="DK220" s="179"/>
      <c r="DL220" s="179"/>
      <c r="DM220" s="179"/>
      <c r="DN220" s="179"/>
      <c r="DO220" s="179"/>
      <c r="DP220" s="179"/>
      <c r="DQ220" s="179"/>
      <c r="DR220" s="179"/>
      <c r="DS220" s="179"/>
      <c r="DT220" s="179"/>
      <c r="DU220" s="179"/>
      <c r="DV220" s="179"/>
      <c r="DW220" s="179"/>
      <c r="DX220" s="179"/>
      <c r="DY220" s="179"/>
      <c r="DZ220" s="179"/>
      <c r="EA220" s="179"/>
      <c r="EB220" s="179"/>
      <c r="EC220" s="179"/>
      <c r="ED220" s="179"/>
      <c r="EE220" s="179"/>
      <c r="EF220" s="179"/>
      <c r="EG220" s="179"/>
      <c r="EH220" s="179"/>
      <c r="EI220" s="179"/>
      <c r="EJ220" s="179"/>
      <c r="EK220" s="179"/>
      <c r="EL220" s="179"/>
      <c r="EM220" s="179"/>
      <c r="EN220" s="179"/>
      <c r="EO220" s="179"/>
      <c r="EP220" s="179"/>
      <c r="EQ220" s="179"/>
      <c r="ER220" s="179"/>
    </row>
    <row r="221" ht="12.75" customHeight="1">
      <c r="A221" s="171"/>
      <c r="B221" s="172"/>
      <c r="C221" s="173"/>
      <c r="D221" s="171"/>
      <c r="E221" s="175"/>
      <c r="F221" s="172"/>
      <c r="G221" s="176"/>
      <c r="H221" s="172"/>
      <c r="I221" s="172"/>
      <c r="J221" s="172"/>
      <c r="K221" s="178"/>
      <c r="L221" s="172"/>
      <c r="M221" s="172"/>
      <c r="N221" s="172"/>
      <c r="O221" s="172"/>
      <c r="P221" s="172"/>
      <c r="Q221" s="172"/>
      <c r="R221" s="172"/>
      <c r="S221" s="172"/>
      <c r="T221" s="169"/>
      <c r="U221" s="169"/>
      <c r="V221" s="169"/>
      <c r="W221" s="179"/>
      <c r="X221" s="179"/>
      <c r="Y221" s="179"/>
      <c r="Z221" s="179"/>
      <c r="AA221" s="179"/>
      <c r="AB221" s="179"/>
      <c r="AC221" s="179"/>
      <c r="AD221" s="179"/>
      <c r="AE221" s="179"/>
      <c r="AF221" s="179"/>
      <c r="AG221" s="179"/>
      <c r="AH221" s="179"/>
      <c r="AI221" s="179"/>
      <c r="AJ221" s="179"/>
      <c r="AK221" s="179"/>
      <c r="AL221" s="179"/>
      <c r="AM221" s="179"/>
      <c r="AN221" s="179"/>
      <c r="AO221" s="179"/>
      <c r="AP221" s="179"/>
      <c r="AQ221" s="179"/>
      <c r="AR221" s="179"/>
      <c r="AS221" s="179"/>
      <c r="AT221" s="179"/>
      <c r="AU221" s="179"/>
      <c r="AV221" s="179"/>
      <c r="AW221" s="179"/>
      <c r="AX221" s="179"/>
      <c r="AY221" s="179"/>
      <c r="AZ221" s="179"/>
      <c r="BA221" s="179"/>
      <c r="BB221" s="179"/>
      <c r="BC221" s="179"/>
      <c r="BD221" s="179"/>
      <c r="BE221" s="179"/>
      <c r="BF221" s="179"/>
      <c r="BG221" s="179"/>
      <c r="BH221" s="179"/>
      <c r="BI221" s="179"/>
      <c r="BJ221" s="179"/>
      <c r="BK221" s="179"/>
      <c r="BL221" s="179"/>
      <c r="BM221" s="179"/>
      <c r="BN221" s="179"/>
      <c r="BO221" s="179"/>
      <c r="BP221" s="179"/>
      <c r="BQ221" s="179"/>
      <c r="BR221" s="179"/>
      <c r="BS221" s="179"/>
      <c r="BT221" s="179"/>
      <c r="BU221" s="179"/>
      <c r="BV221" s="179"/>
      <c r="BW221" s="179"/>
      <c r="BX221" s="179"/>
      <c r="BY221" s="179"/>
      <c r="BZ221" s="179"/>
      <c r="CA221" s="179"/>
      <c r="CB221" s="179"/>
      <c r="CC221" s="179"/>
      <c r="CD221" s="179"/>
      <c r="CE221" s="179"/>
      <c r="CF221" s="179"/>
      <c r="CG221" s="179"/>
      <c r="CH221" s="179"/>
      <c r="CI221" s="179"/>
      <c r="CJ221" s="179"/>
      <c r="CK221" s="179"/>
      <c r="CL221" s="179"/>
      <c r="CM221" s="179"/>
      <c r="CN221" s="179"/>
      <c r="CO221" s="179"/>
      <c r="CP221" s="179"/>
      <c r="CQ221" s="179"/>
      <c r="CR221" s="179"/>
      <c r="CS221" s="179"/>
      <c r="CT221" s="179"/>
      <c r="CU221" s="179"/>
      <c r="CV221" s="179"/>
      <c r="CW221" s="179"/>
      <c r="CX221" s="179"/>
      <c r="CY221" s="179"/>
      <c r="CZ221" s="179"/>
      <c r="DA221" s="179"/>
      <c r="DB221" s="179"/>
      <c r="DC221" s="179"/>
      <c r="DD221" s="179"/>
      <c r="DE221" s="179"/>
      <c r="DF221" s="179"/>
      <c r="DG221" s="179"/>
      <c r="DH221" s="179"/>
      <c r="DI221" s="179"/>
      <c r="DJ221" s="179"/>
      <c r="DK221" s="179"/>
      <c r="DL221" s="179"/>
      <c r="DM221" s="179"/>
      <c r="DN221" s="179"/>
      <c r="DO221" s="179"/>
      <c r="DP221" s="179"/>
      <c r="DQ221" s="179"/>
      <c r="DR221" s="179"/>
      <c r="DS221" s="179"/>
      <c r="DT221" s="179"/>
      <c r="DU221" s="179"/>
      <c r="DV221" s="179"/>
      <c r="DW221" s="179"/>
      <c r="DX221" s="179"/>
      <c r="DY221" s="179"/>
      <c r="DZ221" s="179"/>
      <c r="EA221" s="179"/>
      <c r="EB221" s="179"/>
      <c r="EC221" s="179"/>
      <c r="ED221" s="179"/>
      <c r="EE221" s="179"/>
      <c r="EF221" s="179"/>
      <c r="EG221" s="179"/>
      <c r="EH221" s="179"/>
      <c r="EI221" s="179"/>
      <c r="EJ221" s="179"/>
      <c r="EK221" s="179"/>
      <c r="EL221" s="179"/>
      <c r="EM221" s="179"/>
      <c r="EN221" s="179"/>
      <c r="EO221" s="179"/>
      <c r="EP221" s="179"/>
      <c r="EQ221" s="179"/>
      <c r="ER221" s="179"/>
    </row>
    <row r="222" ht="12.75" customHeight="1">
      <c r="A222" s="171"/>
      <c r="B222" s="172"/>
      <c r="C222" s="173"/>
      <c r="D222" s="171"/>
      <c r="E222" s="175"/>
      <c r="F222" s="172"/>
      <c r="G222" s="176"/>
      <c r="H222" s="172"/>
      <c r="I222" s="172"/>
      <c r="J222" s="172"/>
      <c r="K222" s="178"/>
      <c r="L222" s="172"/>
      <c r="M222" s="172"/>
      <c r="N222" s="172"/>
      <c r="O222" s="172"/>
      <c r="P222" s="172"/>
      <c r="Q222" s="172"/>
      <c r="R222" s="172"/>
      <c r="S222" s="172"/>
      <c r="T222" s="169"/>
      <c r="U222" s="169"/>
      <c r="V222" s="169"/>
      <c r="W222" s="179"/>
      <c r="X222" s="179"/>
      <c r="Y222" s="179"/>
      <c r="Z222" s="179"/>
      <c r="AA222" s="179"/>
      <c r="AB222" s="179"/>
      <c r="AC222" s="179"/>
      <c r="AD222" s="179"/>
      <c r="AE222" s="179"/>
      <c r="AF222" s="179"/>
      <c r="AG222" s="179"/>
      <c r="AH222" s="179"/>
      <c r="AI222" s="179"/>
      <c r="AJ222" s="179"/>
      <c r="AK222" s="179"/>
      <c r="AL222" s="179"/>
      <c r="AM222" s="179"/>
      <c r="AN222" s="179"/>
      <c r="AO222" s="179"/>
      <c r="AP222" s="179"/>
      <c r="AQ222" s="179"/>
      <c r="AR222" s="179"/>
      <c r="AS222" s="179"/>
      <c r="AT222" s="179"/>
      <c r="AU222" s="179"/>
      <c r="AV222" s="179"/>
      <c r="AW222" s="179"/>
      <c r="AX222" s="179"/>
      <c r="AY222" s="179"/>
      <c r="AZ222" s="179"/>
      <c r="BA222" s="179"/>
      <c r="BB222" s="179"/>
      <c r="BC222" s="179"/>
      <c r="BD222" s="179"/>
      <c r="BE222" s="179"/>
      <c r="BF222" s="179"/>
      <c r="BG222" s="179"/>
      <c r="BH222" s="179"/>
      <c r="BI222" s="179"/>
      <c r="BJ222" s="179"/>
      <c r="BK222" s="179"/>
      <c r="BL222" s="179"/>
      <c r="BM222" s="179"/>
      <c r="BN222" s="179"/>
      <c r="BO222" s="179"/>
      <c r="BP222" s="179"/>
      <c r="BQ222" s="179"/>
      <c r="BR222" s="179"/>
      <c r="BS222" s="179"/>
      <c r="BT222" s="179"/>
      <c r="BU222" s="179"/>
      <c r="BV222" s="179"/>
      <c r="BW222" s="179"/>
      <c r="BX222" s="179"/>
      <c r="BY222" s="179"/>
      <c r="BZ222" s="179"/>
      <c r="CA222" s="179"/>
      <c r="CB222" s="179"/>
      <c r="CC222" s="179"/>
      <c r="CD222" s="179"/>
      <c r="CE222" s="179"/>
      <c r="CF222" s="179"/>
      <c r="CG222" s="179"/>
      <c r="CH222" s="179"/>
      <c r="CI222" s="179"/>
      <c r="CJ222" s="179"/>
      <c r="CK222" s="179"/>
      <c r="CL222" s="179"/>
      <c r="CM222" s="179"/>
      <c r="CN222" s="179"/>
      <c r="CO222" s="179"/>
      <c r="CP222" s="179"/>
      <c r="CQ222" s="179"/>
      <c r="CR222" s="179"/>
      <c r="CS222" s="179"/>
      <c r="CT222" s="179"/>
      <c r="CU222" s="179"/>
      <c r="CV222" s="179"/>
      <c r="CW222" s="179"/>
      <c r="CX222" s="179"/>
      <c r="CY222" s="179"/>
      <c r="CZ222" s="179"/>
      <c r="DA222" s="179"/>
      <c r="DB222" s="179"/>
      <c r="DC222" s="179"/>
      <c r="DD222" s="179"/>
      <c r="DE222" s="179"/>
      <c r="DF222" s="179"/>
      <c r="DG222" s="179"/>
      <c r="DH222" s="179"/>
      <c r="DI222" s="179"/>
      <c r="DJ222" s="179"/>
      <c r="DK222" s="179"/>
      <c r="DL222" s="179"/>
      <c r="DM222" s="179"/>
      <c r="DN222" s="179"/>
      <c r="DO222" s="179"/>
      <c r="DP222" s="179"/>
      <c r="DQ222" s="179"/>
      <c r="DR222" s="179"/>
      <c r="DS222" s="179"/>
      <c r="DT222" s="179"/>
      <c r="DU222" s="179"/>
      <c r="DV222" s="179"/>
      <c r="DW222" s="179"/>
      <c r="DX222" s="179"/>
      <c r="DY222" s="179"/>
      <c r="DZ222" s="179"/>
      <c r="EA222" s="179"/>
      <c r="EB222" s="179"/>
      <c r="EC222" s="179"/>
      <c r="ED222" s="179"/>
      <c r="EE222" s="179"/>
      <c r="EF222" s="179"/>
      <c r="EG222" s="179"/>
      <c r="EH222" s="179"/>
      <c r="EI222" s="179"/>
      <c r="EJ222" s="179"/>
      <c r="EK222" s="179"/>
      <c r="EL222" s="179"/>
      <c r="EM222" s="179"/>
      <c r="EN222" s="179"/>
      <c r="EO222" s="179"/>
      <c r="EP222" s="179"/>
      <c r="EQ222" s="179"/>
      <c r="ER222" s="179"/>
    </row>
    <row r="223" ht="12.75" customHeight="1">
      <c r="A223" s="171"/>
      <c r="B223" s="172"/>
      <c r="C223" s="173"/>
      <c r="D223" s="171"/>
      <c r="E223" s="175"/>
      <c r="F223" s="172"/>
      <c r="G223" s="176"/>
      <c r="H223" s="172"/>
      <c r="I223" s="172"/>
      <c r="J223" s="172"/>
      <c r="K223" s="178"/>
      <c r="L223" s="172"/>
      <c r="M223" s="172"/>
      <c r="N223" s="172"/>
      <c r="O223" s="172"/>
      <c r="P223" s="172"/>
      <c r="Q223" s="172"/>
      <c r="R223" s="172"/>
      <c r="S223" s="172"/>
      <c r="T223" s="169"/>
      <c r="U223" s="169"/>
      <c r="V223" s="169"/>
      <c r="W223" s="179"/>
      <c r="X223" s="179"/>
      <c r="Y223" s="179"/>
      <c r="Z223" s="179"/>
      <c r="AA223" s="179"/>
      <c r="AB223" s="179"/>
      <c r="AC223" s="179"/>
      <c r="AD223" s="179"/>
      <c r="AE223" s="179"/>
      <c r="AF223" s="179"/>
      <c r="AG223" s="179"/>
      <c r="AH223" s="179"/>
      <c r="AI223" s="179"/>
      <c r="AJ223" s="179"/>
      <c r="AK223" s="179"/>
      <c r="AL223" s="179"/>
      <c r="AM223" s="179"/>
      <c r="AN223" s="179"/>
      <c r="AO223" s="179"/>
      <c r="AP223" s="179"/>
      <c r="AQ223" s="179"/>
      <c r="AR223" s="179"/>
      <c r="AS223" s="179"/>
      <c r="AT223" s="179"/>
      <c r="AU223" s="179"/>
      <c r="AV223" s="179"/>
      <c r="AW223" s="179"/>
      <c r="AX223" s="179"/>
      <c r="AY223" s="179"/>
      <c r="AZ223" s="179"/>
      <c r="BA223" s="179"/>
      <c r="BB223" s="179"/>
      <c r="BC223" s="179"/>
      <c r="BD223" s="179"/>
      <c r="BE223" s="179"/>
      <c r="BF223" s="179"/>
      <c r="BG223" s="179"/>
      <c r="BH223" s="179"/>
      <c r="BI223" s="179"/>
      <c r="BJ223" s="179"/>
      <c r="BK223" s="179"/>
      <c r="BL223" s="179"/>
      <c r="BM223" s="179"/>
      <c r="BN223" s="179"/>
      <c r="BO223" s="179"/>
      <c r="BP223" s="179"/>
      <c r="BQ223" s="179"/>
      <c r="BR223" s="179"/>
      <c r="BS223" s="179"/>
      <c r="BT223" s="179"/>
      <c r="BU223" s="179"/>
      <c r="BV223" s="179"/>
      <c r="BW223" s="179"/>
      <c r="BX223" s="179"/>
      <c r="BY223" s="179"/>
      <c r="BZ223" s="179"/>
      <c r="CA223" s="179"/>
      <c r="CB223" s="179"/>
      <c r="CC223" s="179"/>
      <c r="CD223" s="179"/>
      <c r="CE223" s="179"/>
      <c r="CF223" s="179"/>
      <c r="CG223" s="179"/>
      <c r="CH223" s="179"/>
      <c r="CI223" s="179"/>
      <c r="CJ223" s="179"/>
      <c r="CK223" s="179"/>
      <c r="CL223" s="179"/>
      <c r="CM223" s="179"/>
      <c r="CN223" s="179"/>
      <c r="CO223" s="179"/>
      <c r="CP223" s="179"/>
      <c r="CQ223" s="179"/>
      <c r="CR223" s="179"/>
      <c r="CS223" s="179"/>
      <c r="CT223" s="179"/>
      <c r="CU223" s="179"/>
      <c r="CV223" s="179"/>
      <c r="CW223" s="179"/>
      <c r="CX223" s="179"/>
      <c r="CY223" s="179"/>
      <c r="CZ223" s="179"/>
      <c r="DA223" s="179"/>
      <c r="DB223" s="179"/>
      <c r="DC223" s="179"/>
      <c r="DD223" s="179"/>
      <c r="DE223" s="179"/>
      <c r="DF223" s="179"/>
      <c r="DG223" s="179"/>
      <c r="DH223" s="179"/>
      <c r="DI223" s="179"/>
      <c r="DJ223" s="179"/>
      <c r="DK223" s="179"/>
      <c r="DL223" s="179"/>
      <c r="DM223" s="179"/>
      <c r="DN223" s="179"/>
      <c r="DO223" s="179"/>
      <c r="DP223" s="179"/>
      <c r="DQ223" s="179"/>
      <c r="DR223" s="179"/>
      <c r="DS223" s="179"/>
      <c r="DT223" s="179"/>
      <c r="DU223" s="179"/>
      <c r="DV223" s="179"/>
      <c r="DW223" s="179"/>
      <c r="DX223" s="179"/>
      <c r="DY223" s="179"/>
      <c r="DZ223" s="179"/>
      <c r="EA223" s="179"/>
      <c r="EB223" s="179"/>
      <c r="EC223" s="179"/>
      <c r="ED223" s="179"/>
      <c r="EE223" s="179"/>
      <c r="EF223" s="179"/>
      <c r="EG223" s="179"/>
      <c r="EH223" s="179"/>
      <c r="EI223" s="179"/>
      <c r="EJ223" s="179"/>
      <c r="EK223" s="179"/>
      <c r="EL223" s="179"/>
      <c r="EM223" s="179"/>
      <c r="EN223" s="179"/>
      <c r="EO223" s="179"/>
      <c r="EP223" s="179"/>
      <c r="EQ223" s="179"/>
      <c r="ER223" s="179"/>
    </row>
    <row r="224" ht="12.75" customHeight="1">
      <c r="A224" s="171"/>
      <c r="B224" s="172"/>
      <c r="C224" s="173"/>
      <c r="D224" s="171"/>
      <c r="E224" s="175"/>
      <c r="F224" s="172"/>
      <c r="G224" s="176"/>
      <c r="H224" s="172"/>
      <c r="I224" s="172"/>
      <c r="J224" s="172"/>
      <c r="K224" s="178"/>
      <c r="L224" s="172"/>
      <c r="M224" s="172"/>
      <c r="N224" s="172"/>
      <c r="O224" s="172"/>
      <c r="P224" s="172"/>
      <c r="Q224" s="172"/>
      <c r="R224" s="172"/>
      <c r="S224" s="172"/>
      <c r="T224" s="169"/>
      <c r="U224" s="169"/>
      <c r="V224" s="169"/>
      <c r="W224" s="179"/>
      <c r="X224" s="179"/>
      <c r="Y224" s="179"/>
      <c r="Z224" s="179"/>
      <c r="AA224" s="179"/>
      <c r="AB224" s="179"/>
      <c r="AC224" s="179"/>
      <c r="AD224" s="179"/>
      <c r="AE224" s="179"/>
      <c r="AF224" s="179"/>
      <c r="AG224" s="179"/>
      <c r="AH224" s="179"/>
      <c r="AI224" s="179"/>
      <c r="AJ224" s="179"/>
      <c r="AK224" s="179"/>
      <c r="AL224" s="179"/>
      <c r="AM224" s="179"/>
      <c r="AN224" s="179"/>
      <c r="AO224" s="179"/>
      <c r="AP224" s="179"/>
      <c r="AQ224" s="179"/>
      <c r="AR224" s="179"/>
      <c r="AS224" s="179"/>
      <c r="AT224" s="179"/>
      <c r="AU224" s="179"/>
      <c r="AV224" s="179"/>
      <c r="AW224" s="179"/>
      <c r="AX224" s="179"/>
      <c r="AY224" s="179"/>
      <c r="AZ224" s="179"/>
      <c r="BA224" s="179"/>
      <c r="BB224" s="179"/>
      <c r="BC224" s="179"/>
      <c r="BD224" s="179"/>
      <c r="BE224" s="179"/>
      <c r="BF224" s="179"/>
      <c r="BG224" s="179"/>
      <c r="BH224" s="179"/>
      <c r="BI224" s="179"/>
      <c r="BJ224" s="179"/>
      <c r="BK224" s="179"/>
      <c r="BL224" s="179"/>
      <c r="BM224" s="179"/>
      <c r="BN224" s="179"/>
      <c r="BO224" s="179"/>
      <c r="BP224" s="179"/>
      <c r="BQ224" s="179"/>
      <c r="BR224" s="179"/>
      <c r="BS224" s="179"/>
      <c r="BT224" s="179"/>
      <c r="BU224" s="179"/>
      <c r="BV224" s="179"/>
      <c r="BW224" s="179"/>
      <c r="BX224" s="179"/>
      <c r="BY224" s="179"/>
      <c r="BZ224" s="179"/>
      <c r="CA224" s="179"/>
      <c r="CB224" s="179"/>
      <c r="CC224" s="179"/>
      <c r="CD224" s="179"/>
      <c r="CE224" s="179"/>
      <c r="CF224" s="179"/>
      <c r="CG224" s="179"/>
      <c r="CH224" s="179"/>
      <c r="CI224" s="179"/>
      <c r="CJ224" s="179"/>
      <c r="CK224" s="179"/>
      <c r="CL224" s="179"/>
      <c r="CM224" s="179"/>
      <c r="CN224" s="179"/>
      <c r="CO224" s="179"/>
      <c r="CP224" s="179"/>
      <c r="CQ224" s="179"/>
      <c r="CR224" s="179"/>
      <c r="CS224" s="179"/>
      <c r="CT224" s="179"/>
      <c r="CU224" s="179"/>
      <c r="CV224" s="179"/>
      <c r="CW224" s="179"/>
      <c r="CX224" s="179"/>
      <c r="CY224" s="179"/>
      <c r="CZ224" s="179"/>
      <c r="DA224" s="179"/>
      <c r="DB224" s="179"/>
      <c r="DC224" s="179"/>
      <c r="DD224" s="179"/>
      <c r="DE224" s="179"/>
      <c r="DF224" s="179"/>
      <c r="DG224" s="179"/>
      <c r="DH224" s="179"/>
      <c r="DI224" s="179"/>
      <c r="DJ224" s="179"/>
      <c r="DK224" s="179"/>
      <c r="DL224" s="179"/>
      <c r="DM224" s="179"/>
      <c r="DN224" s="179"/>
      <c r="DO224" s="179"/>
      <c r="DP224" s="179"/>
      <c r="DQ224" s="179"/>
      <c r="DR224" s="179"/>
      <c r="DS224" s="179"/>
      <c r="DT224" s="179"/>
      <c r="DU224" s="179"/>
      <c r="DV224" s="179"/>
      <c r="DW224" s="179"/>
      <c r="DX224" s="179"/>
      <c r="DY224" s="179"/>
      <c r="DZ224" s="179"/>
      <c r="EA224" s="179"/>
      <c r="EB224" s="179"/>
      <c r="EC224" s="179"/>
      <c r="ED224" s="179"/>
      <c r="EE224" s="179"/>
      <c r="EF224" s="179"/>
      <c r="EG224" s="179"/>
      <c r="EH224" s="179"/>
      <c r="EI224" s="179"/>
      <c r="EJ224" s="179"/>
      <c r="EK224" s="179"/>
      <c r="EL224" s="179"/>
      <c r="EM224" s="179"/>
      <c r="EN224" s="179"/>
      <c r="EO224" s="179"/>
      <c r="EP224" s="179"/>
      <c r="EQ224" s="179"/>
      <c r="ER224" s="179"/>
    </row>
    <row r="225" ht="12.75" customHeight="1">
      <c r="A225" s="171"/>
      <c r="B225" s="172"/>
      <c r="C225" s="173"/>
      <c r="D225" s="171"/>
      <c r="E225" s="175"/>
      <c r="F225" s="172"/>
      <c r="G225" s="176"/>
      <c r="H225" s="172"/>
      <c r="I225" s="172"/>
      <c r="J225" s="172"/>
      <c r="K225" s="178"/>
      <c r="L225" s="172"/>
      <c r="M225" s="172"/>
      <c r="N225" s="172"/>
      <c r="O225" s="172"/>
      <c r="P225" s="172"/>
      <c r="Q225" s="172"/>
      <c r="R225" s="172"/>
      <c r="S225" s="172"/>
      <c r="T225" s="169"/>
      <c r="U225" s="169"/>
      <c r="V225" s="169"/>
      <c r="W225" s="179"/>
      <c r="X225" s="179"/>
      <c r="Y225" s="179"/>
      <c r="Z225" s="179"/>
      <c r="AA225" s="179"/>
      <c r="AB225" s="179"/>
      <c r="AC225" s="179"/>
      <c r="AD225" s="179"/>
      <c r="AE225" s="179"/>
      <c r="AF225" s="179"/>
      <c r="AG225" s="179"/>
      <c r="AH225" s="179"/>
      <c r="AI225" s="179"/>
      <c r="AJ225" s="179"/>
      <c r="AK225" s="179"/>
      <c r="AL225" s="179"/>
      <c r="AM225" s="179"/>
      <c r="AN225" s="179"/>
      <c r="AO225" s="179"/>
      <c r="AP225" s="179"/>
      <c r="AQ225" s="179"/>
      <c r="AR225" s="179"/>
      <c r="AS225" s="179"/>
      <c r="AT225" s="179"/>
      <c r="AU225" s="179"/>
      <c r="AV225" s="179"/>
      <c r="AW225" s="179"/>
      <c r="AX225" s="179"/>
      <c r="AY225" s="179"/>
      <c r="AZ225" s="179"/>
      <c r="BA225" s="179"/>
      <c r="BB225" s="179"/>
      <c r="BC225" s="179"/>
      <c r="BD225" s="179"/>
      <c r="BE225" s="179"/>
      <c r="BF225" s="179"/>
      <c r="BG225" s="179"/>
      <c r="BH225" s="179"/>
      <c r="BI225" s="179"/>
      <c r="BJ225" s="179"/>
      <c r="BK225" s="179"/>
      <c r="BL225" s="179"/>
      <c r="BM225" s="179"/>
      <c r="BN225" s="179"/>
      <c r="BO225" s="179"/>
      <c r="BP225" s="179"/>
      <c r="BQ225" s="179"/>
      <c r="BR225" s="179"/>
      <c r="BS225" s="179"/>
      <c r="BT225" s="179"/>
      <c r="BU225" s="179"/>
      <c r="BV225" s="179"/>
      <c r="BW225" s="179"/>
      <c r="BX225" s="179"/>
      <c r="BY225" s="179"/>
      <c r="BZ225" s="179"/>
      <c r="CA225" s="179"/>
      <c r="CB225" s="179"/>
      <c r="CC225" s="179"/>
      <c r="CD225" s="179"/>
      <c r="CE225" s="179"/>
      <c r="CF225" s="179"/>
      <c r="CG225" s="179"/>
      <c r="CH225" s="179"/>
      <c r="CI225" s="179"/>
      <c r="CJ225" s="179"/>
      <c r="CK225" s="179"/>
      <c r="CL225" s="179"/>
      <c r="CM225" s="179"/>
      <c r="CN225" s="179"/>
      <c r="CO225" s="179"/>
      <c r="CP225" s="179"/>
      <c r="CQ225" s="179"/>
      <c r="CR225" s="179"/>
      <c r="CS225" s="179"/>
      <c r="CT225" s="179"/>
      <c r="CU225" s="179"/>
      <c r="CV225" s="179"/>
      <c r="CW225" s="179"/>
      <c r="CX225" s="179"/>
      <c r="CY225" s="179"/>
      <c r="CZ225" s="179"/>
      <c r="DA225" s="179"/>
      <c r="DB225" s="179"/>
      <c r="DC225" s="179"/>
      <c r="DD225" s="179"/>
      <c r="DE225" s="179"/>
      <c r="DF225" s="179"/>
      <c r="DG225" s="179"/>
      <c r="DH225" s="179"/>
      <c r="DI225" s="179"/>
      <c r="DJ225" s="179"/>
      <c r="DK225" s="179"/>
      <c r="DL225" s="179"/>
      <c r="DM225" s="179"/>
      <c r="DN225" s="179"/>
      <c r="DO225" s="179"/>
      <c r="DP225" s="179"/>
      <c r="DQ225" s="179"/>
      <c r="DR225" s="179"/>
      <c r="DS225" s="179"/>
      <c r="DT225" s="179"/>
      <c r="DU225" s="179"/>
      <c r="DV225" s="179"/>
      <c r="DW225" s="179"/>
      <c r="DX225" s="179"/>
      <c r="DY225" s="179"/>
      <c r="DZ225" s="179"/>
      <c r="EA225" s="179"/>
      <c r="EB225" s="179"/>
      <c r="EC225" s="179"/>
      <c r="ED225" s="179"/>
      <c r="EE225" s="179"/>
      <c r="EF225" s="179"/>
      <c r="EG225" s="179"/>
      <c r="EH225" s="179"/>
      <c r="EI225" s="179"/>
      <c r="EJ225" s="179"/>
      <c r="EK225" s="179"/>
      <c r="EL225" s="179"/>
      <c r="EM225" s="179"/>
      <c r="EN225" s="179"/>
      <c r="EO225" s="179"/>
      <c r="EP225" s="179"/>
      <c r="EQ225" s="179"/>
      <c r="ER225" s="179"/>
    </row>
    <row r="226" ht="12.75" customHeight="1">
      <c r="A226" s="171"/>
      <c r="B226" s="172"/>
      <c r="C226" s="173"/>
      <c r="D226" s="171"/>
      <c r="E226" s="175"/>
      <c r="F226" s="172"/>
      <c r="G226" s="176"/>
      <c r="H226" s="172"/>
      <c r="I226" s="172"/>
      <c r="J226" s="172"/>
      <c r="K226" s="178"/>
      <c r="L226" s="172"/>
      <c r="M226" s="172"/>
      <c r="N226" s="172"/>
      <c r="O226" s="172"/>
      <c r="P226" s="172"/>
      <c r="Q226" s="172"/>
      <c r="R226" s="172"/>
      <c r="S226" s="172"/>
      <c r="T226" s="169"/>
      <c r="U226" s="169"/>
      <c r="V226" s="169"/>
      <c r="W226" s="179"/>
      <c r="X226" s="179"/>
      <c r="Y226" s="179"/>
      <c r="Z226" s="179"/>
      <c r="AA226" s="179"/>
      <c r="AB226" s="179"/>
      <c r="AC226" s="179"/>
      <c r="AD226" s="179"/>
      <c r="AE226" s="179"/>
      <c r="AF226" s="179"/>
      <c r="AG226" s="179"/>
      <c r="AH226" s="179"/>
      <c r="AI226" s="179"/>
      <c r="AJ226" s="179"/>
      <c r="AK226" s="179"/>
      <c r="AL226" s="179"/>
      <c r="AM226" s="179"/>
      <c r="AN226" s="179"/>
      <c r="AO226" s="179"/>
      <c r="AP226" s="179"/>
      <c r="AQ226" s="179"/>
      <c r="AR226" s="179"/>
      <c r="AS226" s="179"/>
      <c r="AT226" s="179"/>
      <c r="AU226" s="179"/>
      <c r="AV226" s="179"/>
      <c r="AW226" s="179"/>
      <c r="AX226" s="179"/>
      <c r="AY226" s="179"/>
      <c r="AZ226" s="179"/>
      <c r="BA226" s="179"/>
      <c r="BB226" s="179"/>
      <c r="BC226" s="179"/>
      <c r="BD226" s="179"/>
      <c r="BE226" s="179"/>
      <c r="BF226" s="179"/>
      <c r="BG226" s="179"/>
      <c r="BH226" s="179"/>
      <c r="BI226" s="179"/>
      <c r="BJ226" s="179"/>
      <c r="BK226" s="179"/>
      <c r="BL226" s="179"/>
      <c r="BM226" s="179"/>
      <c r="BN226" s="179"/>
      <c r="BO226" s="179"/>
      <c r="BP226" s="179"/>
      <c r="BQ226" s="179"/>
      <c r="BR226" s="179"/>
      <c r="BS226" s="179"/>
      <c r="BT226" s="179"/>
      <c r="BU226" s="179"/>
      <c r="BV226" s="179"/>
      <c r="BW226" s="179"/>
      <c r="BX226" s="179"/>
      <c r="BY226" s="179"/>
      <c r="BZ226" s="179"/>
      <c r="CA226" s="179"/>
      <c r="CB226" s="179"/>
      <c r="CC226" s="179"/>
      <c r="CD226" s="179"/>
      <c r="CE226" s="179"/>
      <c r="CF226" s="179"/>
      <c r="CG226" s="179"/>
      <c r="CH226" s="179"/>
      <c r="CI226" s="179"/>
      <c r="CJ226" s="179"/>
      <c r="CK226" s="179"/>
      <c r="CL226" s="179"/>
      <c r="CM226" s="179"/>
      <c r="CN226" s="179"/>
      <c r="CO226" s="179"/>
      <c r="CP226" s="179"/>
      <c r="CQ226" s="179"/>
      <c r="CR226" s="179"/>
      <c r="CS226" s="179"/>
      <c r="CT226" s="179"/>
      <c r="CU226" s="179"/>
      <c r="CV226" s="179"/>
      <c r="CW226" s="179"/>
      <c r="CX226" s="179"/>
      <c r="CY226" s="179"/>
      <c r="CZ226" s="179"/>
      <c r="DA226" s="179"/>
      <c r="DB226" s="179"/>
      <c r="DC226" s="179"/>
      <c r="DD226" s="179"/>
      <c r="DE226" s="179"/>
      <c r="DF226" s="179"/>
      <c r="DG226" s="179"/>
      <c r="DH226" s="179"/>
      <c r="DI226" s="179"/>
      <c r="DJ226" s="179"/>
      <c r="DK226" s="179"/>
      <c r="DL226" s="179"/>
      <c r="DM226" s="179"/>
      <c r="DN226" s="179"/>
      <c r="DO226" s="179"/>
      <c r="DP226" s="179"/>
      <c r="DQ226" s="179"/>
      <c r="DR226" s="179"/>
      <c r="DS226" s="179"/>
      <c r="DT226" s="179"/>
      <c r="DU226" s="179"/>
      <c r="DV226" s="179"/>
      <c r="DW226" s="179"/>
      <c r="DX226" s="179"/>
      <c r="DY226" s="179"/>
      <c r="DZ226" s="179"/>
      <c r="EA226" s="179"/>
      <c r="EB226" s="179"/>
      <c r="EC226" s="179"/>
      <c r="ED226" s="179"/>
      <c r="EE226" s="179"/>
      <c r="EF226" s="179"/>
      <c r="EG226" s="179"/>
      <c r="EH226" s="179"/>
      <c r="EI226" s="179"/>
      <c r="EJ226" s="179"/>
      <c r="EK226" s="179"/>
      <c r="EL226" s="179"/>
      <c r="EM226" s="179"/>
      <c r="EN226" s="179"/>
      <c r="EO226" s="179"/>
      <c r="EP226" s="179"/>
      <c r="EQ226" s="179"/>
      <c r="ER226" s="179"/>
    </row>
    <row r="227" ht="12.75" customHeight="1">
      <c r="A227" s="171"/>
      <c r="B227" s="172"/>
      <c r="C227" s="173"/>
      <c r="D227" s="171"/>
      <c r="E227" s="175"/>
      <c r="F227" s="172"/>
      <c r="G227" s="176"/>
      <c r="H227" s="172"/>
      <c r="I227" s="172"/>
      <c r="J227" s="172"/>
      <c r="K227" s="178"/>
      <c r="L227" s="172"/>
      <c r="M227" s="172"/>
      <c r="N227" s="172"/>
      <c r="O227" s="172"/>
      <c r="P227" s="172"/>
      <c r="Q227" s="172"/>
      <c r="R227" s="172"/>
      <c r="S227" s="172"/>
      <c r="T227" s="169"/>
      <c r="U227" s="169"/>
      <c r="V227" s="169"/>
      <c r="W227" s="179"/>
      <c r="X227" s="179"/>
      <c r="Y227" s="179"/>
      <c r="Z227" s="179"/>
      <c r="AA227" s="179"/>
      <c r="AB227" s="179"/>
      <c r="AC227" s="179"/>
      <c r="AD227" s="179"/>
      <c r="AE227" s="179"/>
      <c r="AF227" s="179"/>
      <c r="AG227" s="179"/>
      <c r="AH227" s="179"/>
      <c r="AI227" s="179"/>
      <c r="AJ227" s="179"/>
      <c r="AK227" s="179"/>
      <c r="AL227" s="179"/>
      <c r="AM227" s="179"/>
      <c r="AN227" s="179"/>
      <c r="AO227" s="179"/>
      <c r="AP227" s="179"/>
      <c r="AQ227" s="179"/>
      <c r="AR227" s="179"/>
      <c r="AS227" s="179"/>
      <c r="AT227" s="179"/>
      <c r="AU227" s="179"/>
      <c r="AV227" s="179"/>
      <c r="AW227" s="179"/>
      <c r="AX227" s="179"/>
      <c r="AY227" s="179"/>
      <c r="AZ227" s="179"/>
      <c r="BA227" s="179"/>
      <c r="BB227" s="179"/>
      <c r="BC227" s="179"/>
      <c r="BD227" s="179"/>
      <c r="BE227" s="179"/>
      <c r="BF227" s="179"/>
      <c r="BG227" s="179"/>
      <c r="BH227" s="179"/>
      <c r="BI227" s="179"/>
      <c r="BJ227" s="179"/>
      <c r="BK227" s="179"/>
      <c r="BL227" s="179"/>
      <c r="BM227" s="179"/>
      <c r="BN227" s="179"/>
      <c r="BO227" s="179"/>
      <c r="BP227" s="179"/>
      <c r="BQ227" s="179"/>
      <c r="BR227" s="179"/>
      <c r="BS227" s="179"/>
      <c r="BT227" s="179"/>
      <c r="BU227" s="179"/>
      <c r="BV227" s="179"/>
      <c r="BW227" s="179"/>
      <c r="BX227" s="179"/>
      <c r="BY227" s="179"/>
      <c r="BZ227" s="179"/>
      <c r="CA227" s="179"/>
      <c r="CB227" s="179"/>
      <c r="CC227" s="179"/>
      <c r="CD227" s="179"/>
      <c r="CE227" s="179"/>
      <c r="CF227" s="179"/>
      <c r="CG227" s="179"/>
      <c r="CH227" s="179"/>
      <c r="CI227" s="179"/>
      <c r="CJ227" s="179"/>
      <c r="CK227" s="179"/>
      <c r="CL227" s="179"/>
      <c r="CM227" s="179"/>
      <c r="CN227" s="179"/>
      <c r="CO227" s="179"/>
      <c r="CP227" s="179"/>
      <c r="CQ227" s="179"/>
      <c r="CR227" s="179"/>
      <c r="CS227" s="179"/>
      <c r="CT227" s="179"/>
      <c r="CU227" s="179"/>
      <c r="CV227" s="179"/>
      <c r="CW227" s="179"/>
      <c r="CX227" s="179"/>
      <c r="CY227" s="179"/>
      <c r="CZ227" s="179"/>
      <c r="DA227" s="179"/>
      <c r="DB227" s="179"/>
      <c r="DC227" s="179"/>
      <c r="DD227" s="179"/>
      <c r="DE227" s="179"/>
      <c r="DF227" s="179"/>
      <c r="DG227" s="179"/>
      <c r="DH227" s="179"/>
      <c r="DI227" s="179"/>
      <c r="DJ227" s="179"/>
      <c r="DK227" s="179"/>
      <c r="DL227" s="179"/>
      <c r="DM227" s="179"/>
      <c r="DN227" s="179"/>
      <c r="DO227" s="179"/>
      <c r="DP227" s="179"/>
      <c r="DQ227" s="179"/>
      <c r="DR227" s="179"/>
      <c r="DS227" s="179"/>
      <c r="DT227" s="179"/>
      <c r="DU227" s="179"/>
      <c r="DV227" s="179"/>
      <c r="DW227" s="179"/>
      <c r="DX227" s="179"/>
      <c r="DY227" s="179"/>
      <c r="DZ227" s="179"/>
      <c r="EA227" s="179"/>
      <c r="EB227" s="179"/>
      <c r="EC227" s="179"/>
      <c r="ED227" s="179"/>
      <c r="EE227" s="179"/>
      <c r="EF227" s="179"/>
      <c r="EG227" s="179"/>
      <c r="EH227" s="179"/>
      <c r="EI227" s="179"/>
      <c r="EJ227" s="179"/>
      <c r="EK227" s="179"/>
      <c r="EL227" s="179"/>
      <c r="EM227" s="179"/>
      <c r="EN227" s="179"/>
      <c r="EO227" s="179"/>
      <c r="EP227" s="179"/>
      <c r="EQ227" s="179"/>
      <c r="ER227" s="179"/>
    </row>
    <row r="228" ht="12.75" customHeight="1">
      <c r="A228" s="171"/>
      <c r="B228" s="172"/>
      <c r="C228" s="173"/>
      <c r="D228" s="171"/>
      <c r="E228" s="175"/>
      <c r="F228" s="172"/>
      <c r="G228" s="176"/>
      <c r="H228" s="172"/>
      <c r="I228" s="172"/>
      <c r="J228" s="172"/>
      <c r="K228" s="178"/>
      <c r="L228" s="172"/>
      <c r="M228" s="172"/>
      <c r="N228" s="172"/>
      <c r="O228" s="172"/>
      <c r="P228" s="172"/>
      <c r="Q228" s="172"/>
      <c r="R228" s="172"/>
      <c r="S228" s="172"/>
      <c r="T228" s="169"/>
      <c r="U228" s="169"/>
      <c r="V228" s="169"/>
      <c r="W228" s="179"/>
      <c r="X228" s="179"/>
      <c r="Y228" s="179"/>
      <c r="Z228" s="179"/>
      <c r="AA228" s="179"/>
      <c r="AB228" s="179"/>
      <c r="AC228" s="179"/>
      <c r="AD228" s="179"/>
      <c r="AE228" s="179"/>
      <c r="AF228" s="179"/>
      <c r="AG228" s="179"/>
      <c r="AH228" s="179"/>
      <c r="AI228" s="179"/>
      <c r="AJ228" s="179"/>
      <c r="AK228" s="179"/>
      <c r="AL228" s="179"/>
      <c r="AM228" s="179"/>
      <c r="AN228" s="179"/>
      <c r="AO228" s="179"/>
      <c r="AP228" s="179"/>
      <c r="AQ228" s="179"/>
      <c r="AR228" s="179"/>
      <c r="AS228" s="179"/>
      <c r="AT228" s="179"/>
      <c r="AU228" s="179"/>
      <c r="AV228" s="179"/>
      <c r="AW228" s="179"/>
      <c r="AX228" s="179"/>
      <c r="AY228" s="179"/>
      <c r="AZ228" s="179"/>
      <c r="BA228" s="179"/>
      <c r="BB228" s="179"/>
      <c r="BC228" s="179"/>
      <c r="BD228" s="179"/>
      <c r="BE228" s="179"/>
      <c r="BF228" s="179"/>
      <c r="BG228" s="179"/>
      <c r="BH228" s="179"/>
      <c r="BI228" s="179"/>
      <c r="BJ228" s="179"/>
      <c r="BK228" s="179"/>
      <c r="BL228" s="179"/>
      <c r="BM228" s="179"/>
      <c r="BN228" s="179"/>
      <c r="BO228" s="179"/>
      <c r="BP228" s="179"/>
      <c r="BQ228" s="179"/>
      <c r="BR228" s="179"/>
      <c r="BS228" s="179"/>
      <c r="BT228" s="179"/>
      <c r="BU228" s="179"/>
      <c r="BV228" s="179"/>
      <c r="BW228" s="179"/>
      <c r="BX228" s="179"/>
      <c r="BY228" s="179"/>
      <c r="BZ228" s="179"/>
      <c r="CA228" s="179"/>
      <c r="CB228" s="179"/>
      <c r="CC228" s="179"/>
      <c r="CD228" s="179"/>
      <c r="CE228" s="179"/>
      <c r="CF228" s="179"/>
      <c r="CG228" s="179"/>
      <c r="CH228" s="179"/>
      <c r="CI228" s="179"/>
      <c r="CJ228" s="179"/>
      <c r="CK228" s="179"/>
      <c r="CL228" s="179"/>
      <c r="CM228" s="179"/>
      <c r="CN228" s="179"/>
      <c r="CO228" s="179"/>
      <c r="CP228" s="179"/>
      <c r="CQ228" s="179"/>
      <c r="CR228" s="179"/>
      <c r="CS228" s="179"/>
      <c r="CT228" s="179"/>
      <c r="CU228" s="179"/>
      <c r="CV228" s="179"/>
      <c r="CW228" s="179"/>
      <c r="CX228" s="179"/>
      <c r="CY228" s="179"/>
      <c r="CZ228" s="179"/>
      <c r="DA228" s="179"/>
      <c r="DB228" s="179"/>
      <c r="DC228" s="179"/>
      <c r="DD228" s="179"/>
      <c r="DE228" s="179"/>
      <c r="DF228" s="179"/>
      <c r="DG228" s="179"/>
      <c r="DH228" s="179"/>
      <c r="DI228" s="179"/>
      <c r="DJ228" s="179"/>
      <c r="DK228" s="179"/>
      <c r="DL228" s="179"/>
      <c r="DM228" s="179"/>
      <c r="DN228" s="179"/>
      <c r="DO228" s="179"/>
      <c r="DP228" s="179"/>
      <c r="DQ228" s="179"/>
      <c r="DR228" s="179"/>
      <c r="DS228" s="179"/>
      <c r="DT228" s="179"/>
      <c r="DU228" s="179"/>
      <c r="DV228" s="179"/>
      <c r="DW228" s="179"/>
      <c r="DX228" s="179"/>
      <c r="DY228" s="179"/>
      <c r="DZ228" s="179"/>
      <c r="EA228" s="179"/>
      <c r="EB228" s="179"/>
      <c r="EC228" s="179"/>
      <c r="ED228" s="179"/>
      <c r="EE228" s="179"/>
      <c r="EF228" s="179"/>
      <c r="EG228" s="179"/>
      <c r="EH228" s="179"/>
      <c r="EI228" s="179"/>
      <c r="EJ228" s="179"/>
      <c r="EK228" s="179"/>
      <c r="EL228" s="179"/>
      <c r="EM228" s="179"/>
      <c r="EN228" s="179"/>
      <c r="EO228" s="179"/>
      <c r="EP228" s="179"/>
      <c r="EQ228" s="179"/>
      <c r="ER228" s="179"/>
    </row>
    <row r="229" ht="12.75" customHeight="1">
      <c r="A229" s="171"/>
      <c r="B229" s="172"/>
      <c r="C229" s="173"/>
      <c r="D229" s="171"/>
      <c r="E229" s="175"/>
      <c r="F229" s="172"/>
      <c r="G229" s="176"/>
      <c r="H229" s="172"/>
      <c r="I229" s="172"/>
      <c r="J229" s="172"/>
      <c r="K229" s="178"/>
      <c r="L229" s="172"/>
      <c r="M229" s="172"/>
      <c r="N229" s="172"/>
      <c r="O229" s="172"/>
      <c r="P229" s="172"/>
      <c r="Q229" s="172"/>
      <c r="R229" s="172"/>
      <c r="S229" s="172"/>
      <c r="T229" s="169"/>
      <c r="U229" s="169"/>
      <c r="V229" s="169"/>
      <c r="W229" s="179"/>
      <c r="X229" s="179"/>
      <c r="Y229" s="179"/>
      <c r="Z229" s="179"/>
      <c r="AA229" s="179"/>
      <c r="AB229" s="179"/>
      <c r="AC229" s="179"/>
      <c r="AD229" s="179"/>
      <c r="AE229" s="179"/>
      <c r="AF229" s="179"/>
      <c r="AG229" s="179"/>
      <c r="AH229" s="179"/>
      <c r="AI229" s="179"/>
      <c r="AJ229" s="179"/>
      <c r="AK229" s="179"/>
      <c r="AL229" s="179"/>
      <c r="AM229" s="179"/>
      <c r="AN229" s="179"/>
      <c r="AO229" s="179"/>
      <c r="AP229" s="179"/>
      <c r="AQ229" s="179"/>
      <c r="AR229" s="179"/>
      <c r="AS229" s="179"/>
      <c r="AT229" s="179"/>
      <c r="AU229" s="179"/>
      <c r="AV229" s="179"/>
      <c r="AW229" s="179"/>
      <c r="AX229" s="179"/>
      <c r="AY229" s="179"/>
      <c r="AZ229" s="179"/>
      <c r="BA229" s="179"/>
      <c r="BB229" s="179"/>
      <c r="BC229" s="179"/>
      <c r="BD229" s="179"/>
      <c r="BE229" s="179"/>
      <c r="BF229" s="179"/>
      <c r="BG229" s="179"/>
      <c r="BH229" s="179"/>
      <c r="BI229" s="179"/>
      <c r="BJ229" s="179"/>
      <c r="BK229" s="179"/>
      <c r="BL229" s="179"/>
      <c r="BM229" s="179"/>
      <c r="BN229" s="179"/>
      <c r="BO229" s="179"/>
      <c r="BP229" s="179"/>
      <c r="BQ229" s="179"/>
      <c r="BR229" s="179"/>
      <c r="BS229" s="179"/>
      <c r="BT229" s="179"/>
      <c r="BU229" s="179"/>
      <c r="BV229" s="179"/>
      <c r="BW229" s="179"/>
      <c r="BX229" s="179"/>
      <c r="BY229" s="179"/>
      <c r="BZ229" s="179"/>
      <c r="CA229" s="179"/>
      <c r="CB229" s="179"/>
      <c r="CC229" s="179"/>
      <c r="CD229" s="179"/>
      <c r="CE229" s="179"/>
      <c r="CF229" s="179"/>
      <c r="CG229" s="179"/>
      <c r="CH229" s="179"/>
      <c r="CI229" s="179"/>
      <c r="CJ229" s="179"/>
      <c r="CK229" s="179"/>
      <c r="CL229" s="179"/>
      <c r="CM229" s="179"/>
      <c r="CN229" s="179"/>
      <c r="CO229" s="179"/>
      <c r="CP229" s="179"/>
      <c r="CQ229" s="179"/>
      <c r="CR229" s="179"/>
      <c r="CS229" s="179"/>
      <c r="CT229" s="179"/>
      <c r="CU229" s="179"/>
      <c r="CV229" s="179"/>
      <c r="CW229" s="179"/>
      <c r="CX229" s="179"/>
      <c r="CY229" s="179"/>
      <c r="CZ229" s="179"/>
      <c r="DA229" s="179"/>
      <c r="DB229" s="179"/>
      <c r="DC229" s="179"/>
      <c r="DD229" s="179"/>
      <c r="DE229" s="179"/>
      <c r="DF229" s="179"/>
      <c r="DG229" s="179"/>
      <c r="DH229" s="179"/>
      <c r="DI229" s="179"/>
      <c r="DJ229" s="179"/>
      <c r="DK229" s="179"/>
      <c r="DL229" s="179"/>
      <c r="DM229" s="179"/>
      <c r="DN229" s="179"/>
      <c r="DO229" s="179"/>
      <c r="DP229" s="179"/>
      <c r="DQ229" s="179"/>
      <c r="DR229" s="179"/>
      <c r="DS229" s="179"/>
      <c r="DT229" s="179"/>
      <c r="DU229" s="179"/>
      <c r="DV229" s="179"/>
      <c r="DW229" s="179"/>
      <c r="DX229" s="179"/>
      <c r="DY229" s="179"/>
      <c r="DZ229" s="179"/>
      <c r="EA229" s="179"/>
      <c r="EB229" s="179"/>
      <c r="EC229" s="179"/>
      <c r="ED229" s="179"/>
      <c r="EE229" s="179"/>
      <c r="EF229" s="179"/>
      <c r="EG229" s="179"/>
      <c r="EH229" s="179"/>
      <c r="EI229" s="179"/>
      <c r="EJ229" s="179"/>
      <c r="EK229" s="179"/>
      <c r="EL229" s="179"/>
      <c r="EM229" s="179"/>
      <c r="EN229" s="179"/>
      <c r="EO229" s="179"/>
      <c r="EP229" s="179"/>
      <c r="EQ229" s="179"/>
      <c r="ER229" s="179"/>
    </row>
    <row r="230" ht="12.75" customHeight="1">
      <c r="A230" s="171"/>
      <c r="B230" s="172"/>
      <c r="C230" s="173"/>
      <c r="D230" s="171"/>
      <c r="E230" s="175"/>
      <c r="F230" s="172"/>
      <c r="G230" s="176"/>
      <c r="H230" s="172"/>
      <c r="I230" s="172"/>
      <c r="J230" s="172"/>
      <c r="K230" s="178"/>
      <c r="L230" s="172"/>
      <c r="M230" s="172"/>
      <c r="N230" s="172"/>
      <c r="O230" s="172"/>
      <c r="P230" s="172"/>
      <c r="Q230" s="172"/>
      <c r="R230" s="172"/>
      <c r="S230" s="172"/>
      <c r="T230" s="169"/>
      <c r="U230" s="169"/>
      <c r="V230" s="169"/>
      <c r="W230" s="179"/>
      <c r="X230" s="179"/>
      <c r="Y230" s="179"/>
      <c r="Z230" s="179"/>
      <c r="AA230" s="179"/>
      <c r="AB230" s="179"/>
      <c r="AC230" s="179"/>
      <c r="AD230" s="179"/>
      <c r="AE230" s="179"/>
      <c r="AF230" s="179"/>
      <c r="AG230" s="179"/>
      <c r="AH230" s="179"/>
      <c r="AI230" s="179"/>
      <c r="AJ230" s="179"/>
      <c r="AK230" s="179"/>
      <c r="AL230" s="179"/>
      <c r="AM230" s="179"/>
      <c r="AN230" s="179"/>
      <c r="AO230" s="179"/>
      <c r="AP230" s="179"/>
      <c r="AQ230" s="179"/>
      <c r="AR230" s="179"/>
      <c r="AS230" s="179"/>
      <c r="AT230" s="179"/>
      <c r="AU230" s="179"/>
      <c r="AV230" s="179"/>
      <c r="AW230" s="179"/>
      <c r="AX230" s="179"/>
      <c r="AY230" s="179"/>
      <c r="AZ230" s="179"/>
      <c r="BA230" s="179"/>
      <c r="BB230" s="179"/>
      <c r="BC230" s="179"/>
      <c r="BD230" s="179"/>
      <c r="BE230" s="179"/>
      <c r="BF230" s="179"/>
      <c r="BG230" s="179"/>
      <c r="BH230" s="179"/>
      <c r="BI230" s="179"/>
      <c r="BJ230" s="179"/>
      <c r="BK230" s="179"/>
      <c r="BL230" s="179"/>
      <c r="BM230" s="179"/>
      <c r="BN230" s="179"/>
      <c r="BO230" s="179"/>
      <c r="BP230" s="179"/>
      <c r="BQ230" s="179"/>
      <c r="BR230" s="179"/>
      <c r="BS230" s="179"/>
      <c r="BT230" s="179"/>
      <c r="BU230" s="179"/>
      <c r="BV230" s="179"/>
      <c r="BW230" s="179"/>
      <c r="BX230" s="179"/>
      <c r="BY230" s="179"/>
      <c r="BZ230" s="179"/>
      <c r="CA230" s="179"/>
      <c r="CB230" s="179"/>
      <c r="CC230" s="179"/>
      <c r="CD230" s="179"/>
      <c r="CE230" s="179"/>
      <c r="CF230" s="179"/>
      <c r="CG230" s="179"/>
      <c r="CH230" s="179"/>
      <c r="CI230" s="179"/>
      <c r="CJ230" s="179"/>
      <c r="CK230" s="179"/>
      <c r="CL230" s="179"/>
      <c r="CM230" s="179"/>
      <c r="CN230" s="179"/>
      <c r="CO230" s="179"/>
      <c r="CP230" s="179"/>
      <c r="CQ230" s="179"/>
      <c r="CR230" s="179"/>
      <c r="CS230" s="179"/>
      <c r="CT230" s="179"/>
      <c r="CU230" s="179"/>
      <c r="CV230" s="179"/>
      <c r="CW230" s="179"/>
      <c r="CX230" s="179"/>
      <c r="CY230" s="179"/>
      <c r="CZ230" s="179"/>
      <c r="DA230" s="179"/>
      <c r="DB230" s="179"/>
      <c r="DC230" s="179"/>
      <c r="DD230" s="179"/>
      <c r="DE230" s="179"/>
      <c r="DF230" s="179"/>
      <c r="DG230" s="179"/>
      <c r="DH230" s="179"/>
      <c r="DI230" s="179"/>
      <c r="DJ230" s="179"/>
      <c r="DK230" s="179"/>
      <c r="DL230" s="179"/>
      <c r="DM230" s="179"/>
      <c r="DN230" s="179"/>
      <c r="DO230" s="179"/>
      <c r="DP230" s="179"/>
      <c r="DQ230" s="179"/>
      <c r="DR230" s="179"/>
      <c r="DS230" s="179"/>
      <c r="DT230" s="179"/>
      <c r="DU230" s="179"/>
      <c r="DV230" s="179"/>
      <c r="DW230" s="179"/>
      <c r="DX230" s="179"/>
      <c r="DY230" s="179"/>
      <c r="DZ230" s="179"/>
      <c r="EA230" s="179"/>
      <c r="EB230" s="179"/>
      <c r="EC230" s="179"/>
      <c r="ED230" s="179"/>
      <c r="EE230" s="179"/>
      <c r="EF230" s="179"/>
      <c r="EG230" s="179"/>
      <c r="EH230" s="179"/>
      <c r="EI230" s="179"/>
      <c r="EJ230" s="179"/>
      <c r="EK230" s="179"/>
      <c r="EL230" s="179"/>
      <c r="EM230" s="179"/>
      <c r="EN230" s="179"/>
      <c r="EO230" s="179"/>
      <c r="EP230" s="179"/>
      <c r="EQ230" s="179"/>
      <c r="ER230" s="179"/>
    </row>
    <row r="231" ht="12.75" customHeight="1">
      <c r="A231" s="171"/>
      <c r="B231" s="172"/>
      <c r="C231" s="173"/>
      <c r="D231" s="171"/>
      <c r="E231" s="175"/>
      <c r="F231" s="172"/>
      <c r="G231" s="176"/>
      <c r="H231" s="172"/>
      <c r="I231" s="172"/>
      <c r="J231" s="172"/>
      <c r="K231" s="178"/>
      <c r="L231" s="172"/>
      <c r="M231" s="172"/>
      <c r="N231" s="172"/>
      <c r="O231" s="172"/>
      <c r="P231" s="172"/>
      <c r="Q231" s="172"/>
      <c r="R231" s="172"/>
      <c r="S231" s="172"/>
      <c r="T231" s="169"/>
      <c r="U231" s="169"/>
      <c r="V231" s="169"/>
      <c r="W231" s="179"/>
      <c r="X231" s="179"/>
      <c r="Y231" s="179"/>
      <c r="Z231" s="179"/>
      <c r="AA231" s="179"/>
      <c r="AB231" s="179"/>
      <c r="AC231" s="179"/>
      <c r="AD231" s="179"/>
      <c r="AE231" s="179"/>
      <c r="AF231" s="179"/>
      <c r="AG231" s="179"/>
      <c r="AH231" s="179"/>
      <c r="AI231" s="179"/>
      <c r="AJ231" s="179"/>
      <c r="AK231" s="179"/>
      <c r="AL231" s="179"/>
      <c r="AM231" s="179"/>
      <c r="AN231" s="179"/>
      <c r="AO231" s="179"/>
      <c r="AP231" s="179"/>
      <c r="AQ231" s="179"/>
      <c r="AR231" s="179"/>
      <c r="AS231" s="179"/>
      <c r="AT231" s="179"/>
      <c r="AU231" s="179"/>
      <c r="AV231" s="179"/>
      <c r="AW231" s="179"/>
      <c r="AX231" s="179"/>
      <c r="AY231" s="179"/>
      <c r="AZ231" s="179"/>
      <c r="BA231" s="179"/>
      <c r="BB231" s="179"/>
      <c r="BC231" s="179"/>
      <c r="BD231" s="179"/>
      <c r="BE231" s="179"/>
      <c r="BF231" s="179"/>
      <c r="BG231" s="179"/>
      <c r="BH231" s="179"/>
      <c r="BI231" s="179"/>
      <c r="BJ231" s="179"/>
      <c r="BK231" s="179"/>
      <c r="BL231" s="179"/>
      <c r="BM231" s="179"/>
      <c r="BN231" s="179"/>
      <c r="BO231" s="179"/>
      <c r="BP231" s="179"/>
      <c r="BQ231" s="179"/>
      <c r="BR231" s="179"/>
      <c r="BS231" s="179"/>
      <c r="BT231" s="179"/>
      <c r="BU231" s="179"/>
      <c r="BV231" s="179"/>
      <c r="BW231" s="179"/>
      <c r="BX231" s="179"/>
      <c r="BY231" s="179"/>
      <c r="BZ231" s="179"/>
      <c r="CA231" s="179"/>
      <c r="CB231" s="179"/>
      <c r="CC231" s="179"/>
      <c r="CD231" s="179"/>
      <c r="CE231" s="179"/>
      <c r="CF231" s="179"/>
      <c r="CG231" s="179"/>
      <c r="CH231" s="179"/>
      <c r="CI231" s="179"/>
      <c r="CJ231" s="179"/>
      <c r="CK231" s="179"/>
      <c r="CL231" s="179"/>
      <c r="CM231" s="179"/>
      <c r="CN231" s="179"/>
      <c r="CO231" s="179"/>
      <c r="CP231" s="179"/>
      <c r="CQ231" s="179"/>
      <c r="CR231" s="179"/>
      <c r="CS231" s="179"/>
      <c r="CT231" s="179"/>
      <c r="CU231" s="179"/>
      <c r="CV231" s="179"/>
      <c r="CW231" s="179"/>
      <c r="CX231" s="179"/>
      <c r="CY231" s="179"/>
      <c r="CZ231" s="179"/>
      <c r="DA231" s="179"/>
      <c r="DB231" s="179"/>
      <c r="DC231" s="179"/>
      <c r="DD231" s="179"/>
      <c r="DE231" s="179"/>
      <c r="DF231" s="179"/>
      <c r="DG231" s="179"/>
      <c r="DH231" s="179"/>
      <c r="DI231" s="179"/>
      <c r="DJ231" s="179"/>
      <c r="DK231" s="179"/>
      <c r="DL231" s="179"/>
      <c r="DM231" s="179"/>
      <c r="DN231" s="179"/>
      <c r="DO231" s="179"/>
      <c r="DP231" s="179"/>
      <c r="DQ231" s="179"/>
      <c r="DR231" s="179"/>
      <c r="DS231" s="179"/>
      <c r="DT231" s="179"/>
      <c r="DU231" s="179"/>
      <c r="DV231" s="179"/>
      <c r="DW231" s="179"/>
      <c r="DX231" s="179"/>
      <c r="DY231" s="179"/>
      <c r="DZ231" s="179"/>
      <c r="EA231" s="179"/>
      <c r="EB231" s="179"/>
      <c r="EC231" s="179"/>
      <c r="ED231" s="179"/>
      <c r="EE231" s="179"/>
      <c r="EF231" s="179"/>
      <c r="EG231" s="179"/>
      <c r="EH231" s="179"/>
      <c r="EI231" s="179"/>
      <c r="EJ231" s="179"/>
      <c r="EK231" s="179"/>
      <c r="EL231" s="179"/>
      <c r="EM231" s="179"/>
      <c r="EN231" s="179"/>
      <c r="EO231" s="179"/>
      <c r="EP231" s="179"/>
      <c r="EQ231" s="179"/>
      <c r="ER231" s="179"/>
    </row>
    <row r="232" ht="12.75" customHeight="1">
      <c r="A232" s="171"/>
      <c r="B232" s="172"/>
      <c r="C232" s="173"/>
      <c r="D232" s="171"/>
      <c r="E232" s="175"/>
      <c r="F232" s="172"/>
      <c r="G232" s="176"/>
      <c r="H232" s="172"/>
      <c r="I232" s="172"/>
      <c r="J232" s="172"/>
      <c r="K232" s="178"/>
      <c r="L232" s="172"/>
      <c r="M232" s="172"/>
      <c r="N232" s="172"/>
      <c r="O232" s="172"/>
      <c r="P232" s="172"/>
      <c r="Q232" s="172"/>
      <c r="R232" s="178"/>
      <c r="S232" s="172"/>
      <c r="T232" s="169"/>
      <c r="U232" s="169"/>
      <c r="V232" s="169"/>
      <c r="W232" s="179"/>
      <c r="X232" s="179"/>
      <c r="Y232" s="179"/>
      <c r="Z232" s="179"/>
      <c r="AA232" s="179"/>
      <c r="AB232" s="179"/>
      <c r="AC232" s="179"/>
      <c r="AD232" s="179"/>
      <c r="AE232" s="179"/>
      <c r="AF232" s="179"/>
      <c r="AG232" s="179"/>
      <c r="AH232" s="179"/>
      <c r="AI232" s="179"/>
      <c r="AJ232" s="179"/>
      <c r="AK232" s="179"/>
      <c r="AL232" s="179"/>
      <c r="AM232" s="179"/>
      <c r="AN232" s="179"/>
      <c r="AO232" s="179"/>
      <c r="AP232" s="179"/>
      <c r="AQ232" s="179"/>
      <c r="AR232" s="179"/>
      <c r="AS232" s="179"/>
      <c r="AT232" s="179"/>
      <c r="AU232" s="179"/>
      <c r="AV232" s="179"/>
      <c r="AW232" s="179"/>
      <c r="AX232" s="179"/>
      <c r="AY232" s="179"/>
      <c r="AZ232" s="179"/>
      <c r="BA232" s="179"/>
      <c r="BB232" s="179"/>
      <c r="BC232" s="179"/>
      <c r="BD232" s="179"/>
      <c r="BE232" s="179"/>
      <c r="BF232" s="179"/>
      <c r="BG232" s="179"/>
      <c r="BH232" s="179"/>
      <c r="BI232" s="179"/>
      <c r="BJ232" s="179"/>
      <c r="BK232" s="179"/>
      <c r="BL232" s="179"/>
      <c r="BM232" s="179"/>
      <c r="BN232" s="179"/>
      <c r="BO232" s="179"/>
      <c r="BP232" s="179"/>
      <c r="BQ232" s="179"/>
      <c r="BR232" s="179"/>
      <c r="BS232" s="179"/>
      <c r="BT232" s="179"/>
      <c r="BU232" s="179"/>
      <c r="BV232" s="179"/>
      <c r="BW232" s="179"/>
      <c r="BX232" s="179"/>
      <c r="BY232" s="179"/>
      <c r="BZ232" s="179"/>
      <c r="CA232" s="179"/>
      <c r="CB232" s="179"/>
      <c r="CC232" s="179"/>
      <c r="CD232" s="179"/>
      <c r="CE232" s="179"/>
      <c r="CF232" s="179"/>
      <c r="CG232" s="179"/>
      <c r="CH232" s="179"/>
      <c r="CI232" s="179"/>
      <c r="CJ232" s="179"/>
      <c r="CK232" s="179"/>
      <c r="CL232" s="179"/>
      <c r="CM232" s="179"/>
      <c r="CN232" s="179"/>
      <c r="CO232" s="179"/>
      <c r="CP232" s="179"/>
      <c r="CQ232" s="179"/>
      <c r="CR232" s="179"/>
      <c r="CS232" s="179"/>
      <c r="CT232" s="179"/>
      <c r="CU232" s="179"/>
      <c r="CV232" s="179"/>
      <c r="CW232" s="179"/>
      <c r="CX232" s="179"/>
      <c r="CY232" s="179"/>
      <c r="CZ232" s="179"/>
      <c r="DA232" s="179"/>
      <c r="DB232" s="179"/>
      <c r="DC232" s="179"/>
      <c r="DD232" s="179"/>
      <c r="DE232" s="179"/>
      <c r="DF232" s="179"/>
      <c r="DG232" s="179"/>
      <c r="DH232" s="179"/>
      <c r="DI232" s="179"/>
      <c r="DJ232" s="179"/>
      <c r="DK232" s="179"/>
      <c r="DL232" s="179"/>
      <c r="DM232" s="179"/>
      <c r="DN232" s="179"/>
      <c r="DO232" s="179"/>
      <c r="DP232" s="179"/>
      <c r="DQ232" s="179"/>
      <c r="DR232" s="179"/>
      <c r="DS232" s="179"/>
      <c r="DT232" s="179"/>
      <c r="DU232" s="179"/>
      <c r="DV232" s="179"/>
      <c r="DW232" s="179"/>
      <c r="DX232" s="179"/>
      <c r="DY232" s="179"/>
      <c r="DZ232" s="179"/>
      <c r="EA232" s="179"/>
      <c r="EB232" s="179"/>
      <c r="EC232" s="179"/>
      <c r="ED232" s="179"/>
      <c r="EE232" s="179"/>
      <c r="EF232" s="179"/>
      <c r="EG232" s="179"/>
      <c r="EH232" s="179"/>
      <c r="EI232" s="179"/>
      <c r="EJ232" s="179"/>
      <c r="EK232" s="179"/>
      <c r="EL232" s="179"/>
      <c r="EM232" s="179"/>
      <c r="EN232" s="179"/>
      <c r="EO232" s="179"/>
      <c r="EP232" s="179"/>
      <c r="EQ232" s="179"/>
      <c r="ER232" s="179"/>
    </row>
    <row r="233" ht="15.75" customHeight="1">
      <c r="A233" s="171"/>
      <c r="B233" s="180"/>
      <c r="C233" s="181"/>
      <c r="D233" s="182"/>
      <c r="E233" s="180"/>
      <c r="F233" s="180"/>
      <c r="G233" s="183"/>
      <c r="H233" s="180"/>
      <c r="I233" s="180"/>
      <c r="J233" s="180"/>
      <c r="K233" s="184"/>
      <c r="L233" s="180"/>
      <c r="M233" s="180"/>
      <c r="N233" s="180"/>
      <c r="O233" s="180"/>
      <c r="P233" s="180"/>
      <c r="Q233" s="180"/>
      <c r="R233" s="180"/>
      <c r="S233" s="172"/>
      <c r="T233" s="179"/>
      <c r="U233" s="179"/>
      <c r="V233" s="179"/>
      <c r="W233" s="179"/>
      <c r="X233" s="179"/>
      <c r="Y233" s="179"/>
      <c r="Z233" s="179"/>
      <c r="AA233" s="179"/>
      <c r="AB233" s="179"/>
      <c r="AC233" s="179"/>
      <c r="AD233" s="179"/>
      <c r="AE233" s="179"/>
      <c r="AF233" s="179"/>
      <c r="AG233" s="179"/>
      <c r="AH233" s="179"/>
      <c r="AI233" s="179"/>
      <c r="AJ233" s="179"/>
      <c r="AK233" s="179"/>
      <c r="AL233" s="179"/>
      <c r="AM233" s="179"/>
      <c r="AN233" s="179"/>
      <c r="AO233" s="179"/>
      <c r="AP233" s="179"/>
      <c r="AQ233" s="179"/>
      <c r="AR233" s="179"/>
      <c r="AS233" s="179"/>
      <c r="AT233" s="179"/>
      <c r="AU233" s="179"/>
      <c r="AV233" s="179"/>
      <c r="AW233" s="179"/>
      <c r="AX233" s="179"/>
      <c r="AY233" s="179"/>
      <c r="AZ233" s="179"/>
      <c r="BA233" s="179"/>
      <c r="BB233" s="179"/>
      <c r="BC233" s="179"/>
      <c r="BD233" s="179"/>
      <c r="BE233" s="179"/>
      <c r="BF233" s="179"/>
      <c r="BG233" s="179"/>
      <c r="BH233" s="179"/>
      <c r="BI233" s="179"/>
      <c r="BJ233" s="179"/>
      <c r="BK233" s="179"/>
      <c r="BL233" s="179"/>
      <c r="BM233" s="179"/>
      <c r="BN233" s="179"/>
      <c r="BO233" s="179"/>
      <c r="BP233" s="179"/>
      <c r="BQ233" s="179"/>
      <c r="BR233" s="179"/>
      <c r="BS233" s="179"/>
      <c r="BT233" s="179"/>
      <c r="BU233" s="179"/>
      <c r="BV233" s="179"/>
      <c r="BW233" s="179"/>
      <c r="BX233" s="179"/>
      <c r="BY233" s="179"/>
      <c r="BZ233" s="179"/>
      <c r="CA233" s="179"/>
      <c r="CB233" s="179"/>
      <c r="CC233" s="179"/>
      <c r="CD233" s="179"/>
      <c r="CE233" s="179"/>
      <c r="CF233" s="179"/>
      <c r="CG233" s="179"/>
      <c r="CH233" s="179"/>
      <c r="CI233" s="179"/>
      <c r="CJ233" s="179"/>
      <c r="CK233" s="179"/>
      <c r="CL233" s="179"/>
      <c r="CM233" s="179"/>
      <c r="CN233" s="179"/>
      <c r="CO233" s="179"/>
      <c r="CP233" s="179"/>
      <c r="CQ233" s="179"/>
      <c r="CR233" s="179"/>
      <c r="CS233" s="179"/>
      <c r="CT233" s="179"/>
      <c r="CU233" s="179"/>
      <c r="CV233" s="179"/>
      <c r="CW233" s="179"/>
      <c r="CX233" s="179"/>
      <c r="CY233" s="179"/>
      <c r="CZ233" s="179"/>
      <c r="DA233" s="179"/>
      <c r="DB233" s="179"/>
      <c r="DC233" s="179"/>
      <c r="DD233" s="179"/>
      <c r="DE233" s="179"/>
      <c r="DF233" s="179"/>
      <c r="DG233" s="179"/>
      <c r="DH233" s="179"/>
      <c r="DI233" s="179"/>
      <c r="DJ233" s="179"/>
      <c r="DK233" s="179"/>
      <c r="DL233" s="179"/>
      <c r="DM233" s="179"/>
      <c r="DN233" s="179"/>
      <c r="DO233" s="179"/>
      <c r="DP233" s="179"/>
      <c r="DQ233" s="179"/>
      <c r="DR233" s="179"/>
      <c r="DS233" s="179"/>
      <c r="DT233" s="179"/>
      <c r="DU233" s="179"/>
      <c r="DV233" s="179"/>
      <c r="DW233" s="179"/>
      <c r="DX233" s="179"/>
      <c r="DY233" s="179"/>
      <c r="DZ233" s="179"/>
      <c r="EA233" s="179"/>
      <c r="EB233" s="179"/>
      <c r="EC233" s="179"/>
      <c r="ED233" s="179"/>
      <c r="EE233" s="179"/>
      <c r="EF233" s="179"/>
      <c r="EG233" s="179"/>
      <c r="EH233" s="179"/>
      <c r="EI233" s="179"/>
      <c r="EJ233" s="179"/>
      <c r="EK233" s="179"/>
      <c r="EL233" s="179"/>
      <c r="EM233" s="179"/>
      <c r="EN233" s="179"/>
      <c r="EO233" s="179"/>
      <c r="EP233" s="179"/>
      <c r="EQ233" s="179"/>
      <c r="ER233" s="179"/>
    </row>
    <row r="234" ht="15.75" customHeight="1">
      <c r="A234" s="171"/>
      <c r="B234" s="180"/>
      <c r="C234" s="181"/>
      <c r="D234" s="182"/>
      <c r="E234" s="180"/>
      <c r="F234" s="180"/>
      <c r="G234" s="183"/>
      <c r="H234" s="180"/>
      <c r="I234" s="180"/>
      <c r="J234" s="180"/>
      <c r="K234" s="184"/>
      <c r="L234" s="180"/>
      <c r="M234" s="180"/>
      <c r="N234" s="180"/>
      <c r="O234" s="180"/>
      <c r="P234" s="180"/>
      <c r="Q234" s="180"/>
      <c r="R234" s="180"/>
      <c r="S234" s="172"/>
      <c r="T234" s="179"/>
      <c r="U234" s="179"/>
      <c r="V234" s="179"/>
      <c r="W234" s="179"/>
      <c r="X234" s="179"/>
      <c r="Y234" s="179"/>
      <c r="Z234" s="179"/>
      <c r="AA234" s="179"/>
      <c r="AB234" s="179"/>
      <c r="AC234" s="179"/>
      <c r="AD234" s="179"/>
      <c r="AE234" s="179"/>
      <c r="AF234" s="179"/>
      <c r="AG234" s="179"/>
      <c r="AH234" s="179"/>
      <c r="AI234" s="179"/>
      <c r="AJ234" s="179"/>
      <c r="AK234" s="179"/>
      <c r="AL234" s="179"/>
      <c r="AM234" s="179"/>
      <c r="AN234" s="179"/>
      <c r="AO234" s="179"/>
      <c r="AP234" s="179"/>
      <c r="AQ234" s="179"/>
      <c r="AR234" s="179"/>
      <c r="AS234" s="179"/>
      <c r="AT234" s="179"/>
      <c r="AU234" s="179"/>
      <c r="AV234" s="179"/>
      <c r="AW234" s="179"/>
      <c r="AX234" s="179"/>
      <c r="AY234" s="179"/>
      <c r="AZ234" s="179"/>
      <c r="BA234" s="179"/>
      <c r="BB234" s="179"/>
      <c r="BC234" s="179"/>
      <c r="BD234" s="179"/>
      <c r="BE234" s="179"/>
      <c r="BF234" s="179"/>
      <c r="BG234" s="179"/>
      <c r="BH234" s="179"/>
      <c r="BI234" s="179"/>
      <c r="BJ234" s="179"/>
      <c r="BK234" s="179"/>
      <c r="BL234" s="179"/>
      <c r="BM234" s="179"/>
      <c r="BN234" s="179"/>
      <c r="BO234" s="179"/>
      <c r="BP234" s="179"/>
      <c r="BQ234" s="179"/>
      <c r="BR234" s="179"/>
      <c r="BS234" s="179"/>
      <c r="BT234" s="179"/>
      <c r="BU234" s="179"/>
      <c r="BV234" s="179"/>
      <c r="BW234" s="179"/>
      <c r="BX234" s="179"/>
      <c r="BY234" s="179"/>
      <c r="BZ234" s="179"/>
      <c r="CA234" s="179"/>
      <c r="CB234" s="179"/>
      <c r="CC234" s="179"/>
      <c r="CD234" s="179"/>
      <c r="CE234" s="179"/>
      <c r="CF234" s="179"/>
      <c r="CG234" s="179"/>
      <c r="CH234" s="179"/>
      <c r="CI234" s="179"/>
      <c r="CJ234" s="179"/>
      <c r="CK234" s="179"/>
      <c r="CL234" s="179"/>
      <c r="CM234" s="179"/>
      <c r="CN234" s="179"/>
      <c r="CO234" s="179"/>
      <c r="CP234" s="179"/>
      <c r="CQ234" s="179"/>
      <c r="CR234" s="179"/>
      <c r="CS234" s="179"/>
      <c r="CT234" s="179"/>
      <c r="CU234" s="179"/>
      <c r="CV234" s="179"/>
      <c r="CW234" s="179"/>
      <c r="CX234" s="179"/>
      <c r="CY234" s="179"/>
      <c r="CZ234" s="179"/>
      <c r="DA234" s="179"/>
      <c r="DB234" s="179"/>
      <c r="DC234" s="179"/>
      <c r="DD234" s="179"/>
      <c r="DE234" s="179"/>
      <c r="DF234" s="179"/>
      <c r="DG234" s="179"/>
      <c r="DH234" s="179"/>
      <c r="DI234" s="179"/>
      <c r="DJ234" s="179"/>
      <c r="DK234" s="179"/>
      <c r="DL234" s="179"/>
      <c r="DM234" s="179"/>
      <c r="DN234" s="179"/>
      <c r="DO234" s="179"/>
      <c r="DP234" s="179"/>
      <c r="DQ234" s="179"/>
      <c r="DR234" s="179"/>
      <c r="DS234" s="179"/>
      <c r="DT234" s="179"/>
      <c r="DU234" s="179"/>
      <c r="DV234" s="179"/>
      <c r="DW234" s="179"/>
      <c r="DX234" s="179"/>
      <c r="DY234" s="179"/>
      <c r="DZ234" s="179"/>
      <c r="EA234" s="179"/>
      <c r="EB234" s="179"/>
      <c r="EC234" s="179"/>
      <c r="ED234" s="179"/>
      <c r="EE234" s="179"/>
      <c r="EF234" s="179"/>
      <c r="EG234" s="179"/>
      <c r="EH234" s="179"/>
      <c r="EI234" s="179"/>
      <c r="EJ234" s="179"/>
      <c r="EK234" s="179"/>
      <c r="EL234" s="179"/>
      <c r="EM234" s="179"/>
      <c r="EN234" s="179"/>
      <c r="EO234" s="179"/>
      <c r="EP234" s="179"/>
      <c r="EQ234" s="179"/>
      <c r="ER234" s="179"/>
    </row>
    <row r="235" ht="15.75" customHeight="1">
      <c r="A235" s="171"/>
      <c r="B235" s="180"/>
      <c r="C235" s="181"/>
      <c r="D235" s="182"/>
      <c r="E235" s="180"/>
      <c r="F235" s="180"/>
      <c r="G235" s="183"/>
      <c r="H235" s="180"/>
      <c r="I235" s="180"/>
      <c r="J235" s="180"/>
      <c r="K235" s="184"/>
      <c r="L235" s="180"/>
      <c r="M235" s="180"/>
      <c r="N235" s="180"/>
      <c r="O235" s="180"/>
      <c r="P235" s="180"/>
      <c r="Q235" s="180"/>
      <c r="R235" s="180"/>
      <c r="S235" s="172"/>
      <c r="T235" s="179"/>
      <c r="U235" s="179"/>
      <c r="V235" s="179"/>
      <c r="W235" s="179"/>
      <c r="X235" s="179"/>
      <c r="Y235" s="179"/>
      <c r="Z235" s="179"/>
      <c r="AA235" s="179"/>
      <c r="AB235" s="179"/>
      <c r="AC235" s="179"/>
      <c r="AD235" s="179"/>
      <c r="AE235" s="179"/>
      <c r="AF235" s="179"/>
      <c r="AG235" s="179"/>
      <c r="AH235" s="179"/>
      <c r="AI235" s="179"/>
      <c r="AJ235" s="179"/>
      <c r="AK235" s="179"/>
      <c r="AL235" s="179"/>
      <c r="AM235" s="179"/>
      <c r="AN235" s="179"/>
      <c r="AO235" s="179"/>
      <c r="AP235" s="179"/>
      <c r="AQ235" s="179"/>
      <c r="AR235" s="179"/>
      <c r="AS235" s="179"/>
      <c r="AT235" s="179"/>
      <c r="AU235" s="179"/>
      <c r="AV235" s="179"/>
      <c r="AW235" s="179"/>
      <c r="AX235" s="179"/>
      <c r="AY235" s="179"/>
      <c r="AZ235" s="179"/>
      <c r="BA235" s="179"/>
      <c r="BB235" s="179"/>
      <c r="BC235" s="179"/>
      <c r="BD235" s="179"/>
      <c r="BE235" s="179"/>
      <c r="BF235" s="179"/>
      <c r="BG235" s="179"/>
      <c r="BH235" s="179"/>
      <c r="BI235" s="179"/>
      <c r="BJ235" s="179"/>
      <c r="BK235" s="179"/>
      <c r="BL235" s="179"/>
      <c r="BM235" s="179"/>
      <c r="BN235" s="179"/>
      <c r="BO235" s="179"/>
      <c r="BP235" s="179"/>
      <c r="BQ235" s="179"/>
      <c r="BR235" s="179"/>
      <c r="BS235" s="179"/>
      <c r="BT235" s="179"/>
      <c r="BU235" s="179"/>
      <c r="BV235" s="179"/>
      <c r="BW235" s="179"/>
      <c r="BX235" s="179"/>
      <c r="BY235" s="179"/>
      <c r="BZ235" s="179"/>
      <c r="CA235" s="179"/>
      <c r="CB235" s="179"/>
      <c r="CC235" s="179"/>
      <c r="CD235" s="179"/>
      <c r="CE235" s="179"/>
      <c r="CF235" s="179"/>
      <c r="CG235" s="179"/>
      <c r="CH235" s="179"/>
      <c r="CI235" s="179"/>
      <c r="CJ235" s="179"/>
      <c r="CK235" s="179"/>
      <c r="CL235" s="179"/>
      <c r="CM235" s="179"/>
      <c r="CN235" s="179"/>
      <c r="CO235" s="179"/>
      <c r="CP235" s="179"/>
      <c r="CQ235" s="179"/>
      <c r="CR235" s="179"/>
      <c r="CS235" s="179"/>
      <c r="CT235" s="179"/>
      <c r="CU235" s="179"/>
      <c r="CV235" s="179"/>
      <c r="CW235" s="179"/>
      <c r="CX235" s="179"/>
      <c r="CY235" s="179"/>
      <c r="CZ235" s="179"/>
      <c r="DA235" s="179"/>
      <c r="DB235" s="179"/>
      <c r="DC235" s="179"/>
      <c r="DD235" s="179"/>
      <c r="DE235" s="179"/>
      <c r="DF235" s="179"/>
      <c r="DG235" s="179"/>
      <c r="DH235" s="179"/>
      <c r="DI235" s="179"/>
      <c r="DJ235" s="179"/>
      <c r="DK235" s="179"/>
      <c r="DL235" s="179"/>
      <c r="DM235" s="179"/>
      <c r="DN235" s="179"/>
      <c r="DO235" s="179"/>
      <c r="DP235" s="179"/>
      <c r="DQ235" s="179"/>
      <c r="DR235" s="179"/>
      <c r="DS235" s="179"/>
      <c r="DT235" s="179"/>
      <c r="DU235" s="179"/>
      <c r="DV235" s="179"/>
      <c r="DW235" s="179"/>
      <c r="DX235" s="179"/>
      <c r="DY235" s="179"/>
      <c r="DZ235" s="179"/>
      <c r="EA235" s="179"/>
      <c r="EB235" s="179"/>
      <c r="EC235" s="179"/>
      <c r="ED235" s="179"/>
      <c r="EE235" s="179"/>
      <c r="EF235" s="179"/>
      <c r="EG235" s="179"/>
      <c r="EH235" s="179"/>
      <c r="EI235" s="179"/>
      <c r="EJ235" s="179"/>
      <c r="EK235" s="179"/>
      <c r="EL235" s="179"/>
      <c r="EM235" s="179"/>
      <c r="EN235" s="179"/>
      <c r="EO235" s="179"/>
      <c r="EP235" s="179"/>
      <c r="EQ235" s="179"/>
      <c r="ER235" s="179"/>
    </row>
    <row r="236" ht="15.75" customHeight="1">
      <c r="A236" s="171"/>
      <c r="B236" s="180"/>
      <c r="C236" s="181"/>
      <c r="D236" s="182"/>
      <c r="E236" s="180"/>
      <c r="F236" s="180"/>
      <c r="G236" s="183"/>
      <c r="H236" s="180"/>
      <c r="I236" s="180"/>
      <c r="J236" s="180"/>
      <c r="K236" s="184"/>
      <c r="L236" s="180"/>
      <c r="M236" s="180"/>
      <c r="N236" s="180"/>
      <c r="O236" s="180"/>
      <c r="P236" s="180"/>
      <c r="Q236" s="180"/>
      <c r="R236" s="180"/>
      <c r="S236" s="172"/>
      <c r="T236" s="179"/>
      <c r="U236" s="179"/>
      <c r="V236" s="179"/>
      <c r="W236" s="179"/>
      <c r="X236" s="179"/>
      <c r="Y236" s="179"/>
      <c r="Z236" s="179"/>
      <c r="AA236" s="179"/>
      <c r="AB236" s="179"/>
      <c r="AC236" s="179"/>
      <c r="AD236" s="179"/>
      <c r="AE236" s="179"/>
      <c r="AF236" s="179"/>
      <c r="AG236" s="179"/>
      <c r="AH236" s="179"/>
      <c r="AI236" s="179"/>
      <c r="AJ236" s="179"/>
      <c r="AK236" s="179"/>
      <c r="AL236" s="179"/>
      <c r="AM236" s="179"/>
      <c r="AN236" s="179"/>
      <c r="AO236" s="179"/>
      <c r="AP236" s="179"/>
      <c r="AQ236" s="179"/>
      <c r="AR236" s="179"/>
      <c r="AS236" s="179"/>
      <c r="AT236" s="179"/>
      <c r="AU236" s="179"/>
      <c r="AV236" s="179"/>
      <c r="AW236" s="179"/>
      <c r="AX236" s="179"/>
      <c r="AY236" s="179"/>
      <c r="AZ236" s="179"/>
      <c r="BA236" s="179"/>
      <c r="BB236" s="179"/>
      <c r="BC236" s="179"/>
      <c r="BD236" s="179"/>
      <c r="BE236" s="179"/>
      <c r="BF236" s="179"/>
      <c r="BG236" s="179"/>
      <c r="BH236" s="179"/>
      <c r="BI236" s="179"/>
      <c r="BJ236" s="179"/>
      <c r="BK236" s="179"/>
      <c r="BL236" s="179"/>
      <c r="BM236" s="179"/>
      <c r="BN236" s="179"/>
      <c r="BO236" s="179"/>
      <c r="BP236" s="179"/>
      <c r="BQ236" s="179"/>
      <c r="BR236" s="179"/>
      <c r="BS236" s="179"/>
      <c r="BT236" s="179"/>
      <c r="BU236" s="179"/>
      <c r="BV236" s="179"/>
      <c r="BW236" s="179"/>
      <c r="BX236" s="179"/>
      <c r="BY236" s="179"/>
      <c r="BZ236" s="179"/>
      <c r="CA236" s="179"/>
      <c r="CB236" s="179"/>
      <c r="CC236" s="179"/>
      <c r="CD236" s="179"/>
      <c r="CE236" s="179"/>
      <c r="CF236" s="179"/>
      <c r="CG236" s="179"/>
      <c r="CH236" s="179"/>
      <c r="CI236" s="179"/>
      <c r="CJ236" s="179"/>
      <c r="CK236" s="179"/>
      <c r="CL236" s="179"/>
      <c r="CM236" s="179"/>
      <c r="CN236" s="179"/>
      <c r="CO236" s="179"/>
      <c r="CP236" s="179"/>
      <c r="CQ236" s="179"/>
      <c r="CR236" s="179"/>
      <c r="CS236" s="179"/>
      <c r="CT236" s="179"/>
      <c r="CU236" s="179"/>
      <c r="CV236" s="179"/>
      <c r="CW236" s="179"/>
      <c r="CX236" s="179"/>
      <c r="CY236" s="179"/>
      <c r="CZ236" s="179"/>
      <c r="DA236" s="179"/>
      <c r="DB236" s="179"/>
      <c r="DC236" s="179"/>
      <c r="DD236" s="179"/>
      <c r="DE236" s="179"/>
      <c r="DF236" s="179"/>
      <c r="DG236" s="179"/>
      <c r="DH236" s="179"/>
      <c r="DI236" s="179"/>
      <c r="DJ236" s="179"/>
      <c r="DK236" s="179"/>
      <c r="DL236" s="179"/>
      <c r="DM236" s="179"/>
      <c r="DN236" s="179"/>
      <c r="DO236" s="179"/>
      <c r="DP236" s="179"/>
      <c r="DQ236" s="179"/>
      <c r="DR236" s="179"/>
      <c r="DS236" s="179"/>
      <c r="DT236" s="179"/>
      <c r="DU236" s="179"/>
      <c r="DV236" s="179"/>
      <c r="DW236" s="179"/>
      <c r="DX236" s="179"/>
      <c r="DY236" s="179"/>
      <c r="DZ236" s="179"/>
      <c r="EA236" s="179"/>
      <c r="EB236" s="179"/>
      <c r="EC236" s="179"/>
      <c r="ED236" s="179"/>
      <c r="EE236" s="179"/>
      <c r="EF236" s="179"/>
      <c r="EG236" s="179"/>
      <c r="EH236" s="179"/>
      <c r="EI236" s="179"/>
      <c r="EJ236" s="179"/>
      <c r="EK236" s="179"/>
      <c r="EL236" s="179"/>
      <c r="EM236" s="179"/>
      <c r="EN236" s="179"/>
      <c r="EO236" s="179"/>
      <c r="EP236" s="179"/>
      <c r="EQ236" s="179"/>
      <c r="ER236" s="179"/>
    </row>
    <row r="237" ht="15.75" customHeight="1">
      <c r="A237" s="171"/>
      <c r="B237" s="180"/>
      <c r="C237" s="181"/>
      <c r="D237" s="182"/>
      <c r="E237" s="180"/>
      <c r="F237" s="180"/>
      <c r="G237" s="183"/>
      <c r="H237" s="180"/>
      <c r="I237" s="180"/>
      <c r="J237" s="180"/>
      <c r="K237" s="184"/>
      <c r="L237" s="180"/>
      <c r="M237" s="180"/>
      <c r="N237" s="180"/>
      <c r="O237" s="180"/>
      <c r="P237" s="180"/>
      <c r="Q237" s="180"/>
      <c r="R237" s="180"/>
      <c r="S237" s="172"/>
      <c r="T237" s="179"/>
      <c r="U237" s="179"/>
      <c r="V237" s="179"/>
      <c r="W237" s="179"/>
      <c r="X237" s="179"/>
      <c r="Y237" s="179"/>
      <c r="Z237" s="179"/>
      <c r="AA237" s="179"/>
      <c r="AB237" s="179"/>
      <c r="AC237" s="179"/>
      <c r="AD237" s="179"/>
      <c r="AE237" s="179"/>
      <c r="AF237" s="179"/>
      <c r="AG237" s="179"/>
      <c r="AH237" s="179"/>
      <c r="AI237" s="179"/>
      <c r="AJ237" s="179"/>
      <c r="AK237" s="179"/>
      <c r="AL237" s="179"/>
      <c r="AM237" s="179"/>
      <c r="AN237" s="179"/>
      <c r="AO237" s="179"/>
      <c r="AP237" s="179"/>
      <c r="AQ237" s="179"/>
      <c r="AR237" s="179"/>
      <c r="AS237" s="179"/>
      <c r="AT237" s="179"/>
      <c r="AU237" s="179"/>
      <c r="AV237" s="179"/>
      <c r="AW237" s="179"/>
      <c r="AX237" s="179"/>
      <c r="AY237" s="179"/>
      <c r="AZ237" s="179"/>
      <c r="BA237" s="179"/>
      <c r="BB237" s="179"/>
      <c r="BC237" s="179"/>
      <c r="BD237" s="179"/>
      <c r="BE237" s="179"/>
      <c r="BF237" s="179"/>
      <c r="BG237" s="179"/>
      <c r="BH237" s="179"/>
      <c r="BI237" s="179"/>
      <c r="BJ237" s="179"/>
      <c r="BK237" s="179"/>
      <c r="BL237" s="179"/>
      <c r="BM237" s="179"/>
      <c r="BN237" s="179"/>
      <c r="BO237" s="179"/>
      <c r="BP237" s="179"/>
      <c r="BQ237" s="179"/>
      <c r="BR237" s="179"/>
      <c r="BS237" s="179"/>
      <c r="BT237" s="179"/>
      <c r="BU237" s="179"/>
      <c r="BV237" s="179"/>
      <c r="BW237" s="179"/>
      <c r="BX237" s="179"/>
      <c r="BY237" s="179"/>
      <c r="BZ237" s="179"/>
      <c r="CA237" s="179"/>
      <c r="CB237" s="179"/>
      <c r="CC237" s="179"/>
      <c r="CD237" s="179"/>
      <c r="CE237" s="179"/>
      <c r="CF237" s="179"/>
      <c r="CG237" s="179"/>
      <c r="CH237" s="179"/>
      <c r="CI237" s="179"/>
      <c r="CJ237" s="179"/>
      <c r="CK237" s="179"/>
      <c r="CL237" s="179"/>
      <c r="CM237" s="179"/>
      <c r="CN237" s="179"/>
      <c r="CO237" s="179"/>
      <c r="CP237" s="179"/>
      <c r="CQ237" s="179"/>
      <c r="CR237" s="179"/>
      <c r="CS237" s="179"/>
      <c r="CT237" s="179"/>
      <c r="CU237" s="179"/>
      <c r="CV237" s="179"/>
      <c r="CW237" s="179"/>
      <c r="CX237" s="179"/>
      <c r="CY237" s="179"/>
      <c r="CZ237" s="179"/>
      <c r="DA237" s="179"/>
      <c r="DB237" s="179"/>
      <c r="DC237" s="179"/>
      <c r="DD237" s="179"/>
      <c r="DE237" s="179"/>
      <c r="DF237" s="179"/>
      <c r="DG237" s="179"/>
      <c r="DH237" s="179"/>
      <c r="DI237" s="179"/>
      <c r="DJ237" s="179"/>
      <c r="DK237" s="179"/>
      <c r="DL237" s="179"/>
      <c r="DM237" s="179"/>
      <c r="DN237" s="179"/>
      <c r="DO237" s="179"/>
      <c r="DP237" s="179"/>
      <c r="DQ237" s="179"/>
      <c r="DR237" s="179"/>
      <c r="DS237" s="179"/>
      <c r="DT237" s="179"/>
      <c r="DU237" s="179"/>
      <c r="DV237" s="179"/>
      <c r="DW237" s="179"/>
      <c r="DX237" s="179"/>
      <c r="DY237" s="179"/>
      <c r="DZ237" s="179"/>
      <c r="EA237" s="179"/>
      <c r="EB237" s="179"/>
      <c r="EC237" s="179"/>
      <c r="ED237" s="179"/>
      <c r="EE237" s="179"/>
      <c r="EF237" s="179"/>
      <c r="EG237" s="179"/>
      <c r="EH237" s="179"/>
      <c r="EI237" s="179"/>
      <c r="EJ237" s="179"/>
      <c r="EK237" s="179"/>
      <c r="EL237" s="179"/>
      <c r="EM237" s="179"/>
      <c r="EN237" s="179"/>
      <c r="EO237" s="179"/>
      <c r="EP237" s="179"/>
      <c r="EQ237" s="179"/>
      <c r="ER237" s="179"/>
    </row>
    <row r="238" ht="15.75" customHeight="1">
      <c r="A238" s="171"/>
      <c r="B238" s="180"/>
      <c r="C238" s="181"/>
      <c r="D238" s="182"/>
      <c r="E238" s="180"/>
      <c r="F238" s="180"/>
      <c r="G238" s="183"/>
      <c r="H238" s="180"/>
      <c r="I238" s="180"/>
      <c r="J238" s="180"/>
      <c r="K238" s="184"/>
      <c r="L238" s="180"/>
      <c r="M238" s="180"/>
      <c r="N238" s="180"/>
      <c r="O238" s="180"/>
      <c r="P238" s="180"/>
      <c r="Q238" s="180"/>
      <c r="R238" s="180"/>
      <c r="S238" s="172"/>
      <c r="T238" s="179"/>
      <c r="U238" s="179"/>
      <c r="V238" s="179"/>
      <c r="W238" s="179"/>
      <c r="X238" s="179"/>
      <c r="Y238" s="179"/>
      <c r="Z238" s="179"/>
      <c r="AA238" s="179"/>
      <c r="AB238" s="179"/>
      <c r="AC238" s="179"/>
      <c r="AD238" s="179"/>
      <c r="AE238" s="179"/>
      <c r="AF238" s="179"/>
      <c r="AG238" s="179"/>
      <c r="AH238" s="179"/>
      <c r="AI238" s="179"/>
      <c r="AJ238" s="179"/>
      <c r="AK238" s="179"/>
      <c r="AL238" s="179"/>
      <c r="AM238" s="179"/>
      <c r="AN238" s="179"/>
      <c r="AO238" s="179"/>
      <c r="AP238" s="179"/>
      <c r="AQ238" s="179"/>
      <c r="AR238" s="179"/>
      <c r="AS238" s="179"/>
      <c r="AT238" s="179"/>
      <c r="AU238" s="179"/>
      <c r="AV238" s="179"/>
      <c r="AW238" s="179"/>
      <c r="AX238" s="179"/>
      <c r="AY238" s="179"/>
      <c r="AZ238" s="179"/>
      <c r="BA238" s="179"/>
      <c r="BB238" s="179"/>
      <c r="BC238" s="179"/>
      <c r="BD238" s="179"/>
      <c r="BE238" s="179"/>
      <c r="BF238" s="179"/>
      <c r="BG238" s="179"/>
      <c r="BH238" s="179"/>
      <c r="BI238" s="179"/>
      <c r="BJ238" s="179"/>
      <c r="BK238" s="179"/>
      <c r="BL238" s="179"/>
      <c r="BM238" s="179"/>
      <c r="BN238" s="179"/>
      <c r="BO238" s="179"/>
      <c r="BP238" s="179"/>
      <c r="BQ238" s="179"/>
      <c r="BR238" s="179"/>
      <c r="BS238" s="179"/>
      <c r="BT238" s="179"/>
      <c r="BU238" s="179"/>
      <c r="BV238" s="179"/>
      <c r="BW238" s="179"/>
      <c r="BX238" s="179"/>
      <c r="BY238" s="179"/>
      <c r="BZ238" s="179"/>
      <c r="CA238" s="179"/>
      <c r="CB238" s="179"/>
      <c r="CC238" s="179"/>
      <c r="CD238" s="179"/>
      <c r="CE238" s="179"/>
      <c r="CF238" s="179"/>
      <c r="CG238" s="179"/>
      <c r="CH238" s="179"/>
      <c r="CI238" s="179"/>
      <c r="CJ238" s="179"/>
      <c r="CK238" s="179"/>
      <c r="CL238" s="179"/>
      <c r="CM238" s="179"/>
      <c r="CN238" s="179"/>
      <c r="CO238" s="179"/>
      <c r="CP238" s="179"/>
      <c r="CQ238" s="179"/>
      <c r="CR238" s="179"/>
      <c r="CS238" s="179"/>
      <c r="CT238" s="179"/>
      <c r="CU238" s="179"/>
      <c r="CV238" s="179"/>
      <c r="CW238" s="179"/>
      <c r="CX238" s="179"/>
      <c r="CY238" s="179"/>
      <c r="CZ238" s="179"/>
      <c r="DA238" s="179"/>
      <c r="DB238" s="179"/>
      <c r="DC238" s="179"/>
      <c r="DD238" s="179"/>
      <c r="DE238" s="179"/>
      <c r="DF238" s="179"/>
      <c r="DG238" s="179"/>
      <c r="DH238" s="179"/>
      <c r="DI238" s="179"/>
      <c r="DJ238" s="179"/>
      <c r="DK238" s="179"/>
      <c r="DL238" s="179"/>
      <c r="DM238" s="179"/>
      <c r="DN238" s="179"/>
      <c r="DO238" s="179"/>
      <c r="DP238" s="179"/>
      <c r="DQ238" s="179"/>
      <c r="DR238" s="179"/>
      <c r="DS238" s="179"/>
      <c r="DT238" s="179"/>
      <c r="DU238" s="179"/>
      <c r="DV238" s="179"/>
      <c r="DW238" s="179"/>
      <c r="DX238" s="179"/>
      <c r="DY238" s="179"/>
      <c r="DZ238" s="179"/>
      <c r="EA238" s="179"/>
      <c r="EB238" s="179"/>
      <c r="EC238" s="179"/>
      <c r="ED238" s="179"/>
      <c r="EE238" s="179"/>
      <c r="EF238" s="179"/>
      <c r="EG238" s="179"/>
      <c r="EH238" s="179"/>
      <c r="EI238" s="179"/>
      <c r="EJ238" s="179"/>
      <c r="EK238" s="179"/>
      <c r="EL238" s="179"/>
      <c r="EM238" s="179"/>
      <c r="EN238" s="179"/>
      <c r="EO238" s="179"/>
      <c r="EP238" s="179"/>
      <c r="EQ238" s="179"/>
      <c r="ER238" s="179"/>
    </row>
    <row r="239" ht="15.75" customHeight="1">
      <c r="A239" s="171"/>
      <c r="B239" s="180"/>
      <c r="C239" s="181"/>
      <c r="D239" s="182"/>
      <c r="E239" s="180"/>
      <c r="F239" s="180"/>
      <c r="G239" s="183"/>
      <c r="H239" s="180"/>
      <c r="I239" s="180"/>
      <c r="J239" s="180"/>
      <c r="K239" s="184"/>
      <c r="L239" s="180"/>
      <c r="M239" s="180"/>
      <c r="N239" s="180"/>
      <c r="O239" s="180"/>
      <c r="P239" s="180"/>
      <c r="Q239" s="180"/>
      <c r="R239" s="180"/>
      <c r="S239" s="172"/>
      <c r="T239" s="179"/>
      <c r="U239" s="179"/>
      <c r="V239" s="179"/>
      <c r="W239" s="179"/>
      <c r="X239" s="179"/>
      <c r="Y239" s="179"/>
      <c r="Z239" s="179"/>
      <c r="AA239" s="179"/>
      <c r="AB239" s="179"/>
      <c r="AC239" s="179"/>
      <c r="AD239" s="179"/>
      <c r="AE239" s="179"/>
      <c r="AF239" s="179"/>
      <c r="AG239" s="179"/>
      <c r="AH239" s="179"/>
      <c r="AI239" s="179"/>
      <c r="AJ239" s="179"/>
      <c r="AK239" s="179"/>
      <c r="AL239" s="179"/>
      <c r="AM239" s="179"/>
      <c r="AN239" s="179"/>
      <c r="AO239" s="179"/>
      <c r="AP239" s="179"/>
      <c r="AQ239" s="179"/>
      <c r="AR239" s="179"/>
      <c r="AS239" s="179"/>
      <c r="AT239" s="179"/>
      <c r="AU239" s="179"/>
      <c r="AV239" s="179"/>
      <c r="AW239" s="179"/>
      <c r="AX239" s="179"/>
      <c r="AY239" s="179"/>
      <c r="AZ239" s="179"/>
      <c r="BA239" s="179"/>
      <c r="BB239" s="179"/>
      <c r="BC239" s="179"/>
      <c r="BD239" s="179"/>
      <c r="BE239" s="179"/>
      <c r="BF239" s="179"/>
      <c r="BG239" s="179"/>
      <c r="BH239" s="179"/>
      <c r="BI239" s="179"/>
      <c r="BJ239" s="179"/>
      <c r="BK239" s="179"/>
      <c r="BL239" s="179"/>
      <c r="BM239" s="179"/>
      <c r="BN239" s="179"/>
      <c r="BO239" s="179"/>
      <c r="BP239" s="179"/>
      <c r="BQ239" s="179"/>
      <c r="BR239" s="179"/>
      <c r="BS239" s="179"/>
      <c r="BT239" s="179"/>
      <c r="BU239" s="179"/>
      <c r="BV239" s="179"/>
      <c r="BW239" s="179"/>
      <c r="BX239" s="179"/>
      <c r="BY239" s="179"/>
      <c r="BZ239" s="179"/>
      <c r="CA239" s="179"/>
      <c r="CB239" s="179"/>
      <c r="CC239" s="179"/>
      <c r="CD239" s="179"/>
      <c r="CE239" s="179"/>
      <c r="CF239" s="179"/>
      <c r="CG239" s="179"/>
      <c r="CH239" s="179"/>
      <c r="CI239" s="179"/>
      <c r="CJ239" s="179"/>
      <c r="CK239" s="179"/>
      <c r="CL239" s="179"/>
      <c r="CM239" s="179"/>
      <c r="CN239" s="179"/>
      <c r="CO239" s="179"/>
      <c r="CP239" s="179"/>
      <c r="CQ239" s="179"/>
      <c r="CR239" s="179"/>
      <c r="CS239" s="179"/>
      <c r="CT239" s="179"/>
      <c r="CU239" s="179"/>
      <c r="CV239" s="179"/>
      <c r="CW239" s="179"/>
      <c r="CX239" s="179"/>
      <c r="CY239" s="179"/>
      <c r="CZ239" s="179"/>
      <c r="DA239" s="179"/>
      <c r="DB239" s="179"/>
      <c r="DC239" s="179"/>
      <c r="DD239" s="179"/>
      <c r="DE239" s="179"/>
      <c r="DF239" s="179"/>
      <c r="DG239" s="179"/>
      <c r="DH239" s="179"/>
      <c r="DI239" s="179"/>
      <c r="DJ239" s="179"/>
      <c r="DK239" s="179"/>
      <c r="DL239" s="179"/>
      <c r="DM239" s="179"/>
      <c r="DN239" s="179"/>
      <c r="DO239" s="179"/>
      <c r="DP239" s="179"/>
      <c r="DQ239" s="179"/>
      <c r="DR239" s="179"/>
      <c r="DS239" s="179"/>
      <c r="DT239" s="179"/>
      <c r="DU239" s="179"/>
      <c r="DV239" s="179"/>
      <c r="DW239" s="179"/>
      <c r="DX239" s="179"/>
      <c r="DY239" s="179"/>
      <c r="DZ239" s="179"/>
      <c r="EA239" s="179"/>
      <c r="EB239" s="179"/>
      <c r="EC239" s="179"/>
      <c r="ED239" s="179"/>
      <c r="EE239" s="179"/>
      <c r="EF239" s="179"/>
      <c r="EG239" s="179"/>
      <c r="EH239" s="179"/>
      <c r="EI239" s="179"/>
      <c r="EJ239" s="179"/>
      <c r="EK239" s="179"/>
      <c r="EL239" s="179"/>
      <c r="EM239" s="179"/>
      <c r="EN239" s="179"/>
      <c r="EO239" s="179"/>
      <c r="EP239" s="179"/>
      <c r="EQ239" s="179"/>
      <c r="ER239" s="179"/>
    </row>
    <row r="240" ht="15.75" customHeight="1">
      <c r="A240" s="171"/>
      <c r="B240" s="180"/>
      <c r="C240" s="181"/>
      <c r="D240" s="182"/>
      <c r="E240" s="180"/>
      <c r="F240" s="180"/>
      <c r="G240" s="183"/>
      <c r="H240" s="180"/>
      <c r="I240" s="180"/>
      <c r="J240" s="180"/>
      <c r="K240" s="184"/>
      <c r="L240" s="180"/>
      <c r="M240" s="180"/>
      <c r="N240" s="180"/>
      <c r="O240" s="180"/>
      <c r="P240" s="180"/>
      <c r="Q240" s="180"/>
      <c r="R240" s="180"/>
      <c r="S240" s="172"/>
      <c r="T240" s="179"/>
      <c r="U240" s="179"/>
      <c r="V240" s="179"/>
      <c r="W240" s="179"/>
      <c r="X240" s="179"/>
      <c r="Y240" s="179"/>
      <c r="Z240" s="179"/>
      <c r="AA240" s="179"/>
      <c r="AB240" s="179"/>
      <c r="AC240" s="179"/>
      <c r="AD240" s="179"/>
      <c r="AE240" s="179"/>
      <c r="AF240" s="179"/>
      <c r="AG240" s="179"/>
      <c r="AH240" s="179"/>
      <c r="AI240" s="179"/>
      <c r="AJ240" s="179"/>
      <c r="AK240" s="179"/>
      <c r="AL240" s="179"/>
      <c r="AM240" s="179"/>
      <c r="AN240" s="179"/>
      <c r="AO240" s="179"/>
      <c r="AP240" s="179"/>
      <c r="AQ240" s="179"/>
      <c r="AR240" s="179"/>
      <c r="AS240" s="179"/>
      <c r="AT240" s="179"/>
      <c r="AU240" s="179"/>
      <c r="AV240" s="179"/>
      <c r="AW240" s="179"/>
      <c r="AX240" s="179"/>
      <c r="AY240" s="179"/>
      <c r="AZ240" s="179"/>
      <c r="BA240" s="179"/>
      <c r="BB240" s="179"/>
      <c r="BC240" s="179"/>
      <c r="BD240" s="179"/>
      <c r="BE240" s="179"/>
      <c r="BF240" s="179"/>
      <c r="BG240" s="179"/>
      <c r="BH240" s="179"/>
      <c r="BI240" s="179"/>
      <c r="BJ240" s="179"/>
      <c r="BK240" s="179"/>
      <c r="BL240" s="179"/>
      <c r="BM240" s="179"/>
      <c r="BN240" s="179"/>
      <c r="BO240" s="179"/>
      <c r="BP240" s="179"/>
      <c r="BQ240" s="179"/>
      <c r="BR240" s="179"/>
      <c r="BS240" s="179"/>
      <c r="BT240" s="179"/>
      <c r="BU240" s="179"/>
      <c r="BV240" s="179"/>
      <c r="BW240" s="179"/>
      <c r="BX240" s="179"/>
      <c r="BY240" s="179"/>
      <c r="BZ240" s="179"/>
      <c r="CA240" s="179"/>
      <c r="CB240" s="179"/>
      <c r="CC240" s="179"/>
      <c r="CD240" s="179"/>
      <c r="CE240" s="179"/>
      <c r="CF240" s="179"/>
      <c r="CG240" s="179"/>
      <c r="CH240" s="179"/>
      <c r="CI240" s="179"/>
      <c r="CJ240" s="179"/>
      <c r="CK240" s="179"/>
      <c r="CL240" s="179"/>
      <c r="CM240" s="179"/>
      <c r="CN240" s="179"/>
      <c r="CO240" s="179"/>
      <c r="CP240" s="179"/>
      <c r="CQ240" s="179"/>
      <c r="CR240" s="179"/>
      <c r="CS240" s="179"/>
      <c r="CT240" s="179"/>
      <c r="CU240" s="179"/>
      <c r="CV240" s="179"/>
      <c r="CW240" s="179"/>
      <c r="CX240" s="179"/>
      <c r="CY240" s="179"/>
      <c r="CZ240" s="179"/>
      <c r="DA240" s="179"/>
      <c r="DB240" s="179"/>
      <c r="DC240" s="179"/>
      <c r="DD240" s="179"/>
      <c r="DE240" s="179"/>
      <c r="DF240" s="179"/>
      <c r="DG240" s="179"/>
      <c r="DH240" s="179"/>
      <c r="DI240" s="179"/>
      <c r="DJ240" s="179"/>
      <c r="DK240" s="179"/>
      <c r="DL240" s="179"/>
      <c r="DM240" s="179"/>
      <c r="DN240" s="179"/>
      <c r="DO240" s="179"/>
      <c r="DP240" s="179"/>
      <c r="DQ240" s="179"/>
      <c r="DR240" s="179"/>
      <c r="DS240" s="179"/>
      <c r="DT240" s="179"/>
      <c r="DU240" s="179"/>
      <c r="DV240" s="179"/>
      <c r="DW240" s="179"/>
      <c r="DX240" s="179"/>
      <c r="DY240" s="179"/>
      <c r="DZ240" s="179"/>
      <c r="EA240" s="179"/>
      <c r="EB240" s="179"/>
      <c r="EC240" s="179"/>
      <c r="ED240" s="179"/>
      <c r="EE240" s="179"/>
      <c r="EF240" s="179"/>
      <c r="EG240" s="179"/>
      <c r="EH240" s="179"/>
      <c r="EI240" s="179"/>
      <c r="EJ240" s="179"/>
      <c r="EK240" s="179"/>
      <c r="EL240" s="179"/>
      <c r="EM240" s="179"/>
      <c r="EN240" s="179"/>
      <c r="EO240" s="179"/>
      <c r="EP240" s="179"/>
      <c r="EQ240" s="179"/>
      <c r="ER240" s="179"/>
    </row>
    <row r="241" ht="15.75" customHeight="1">
      <c r="A241" s="171"/>
      <c r="B241" s="180"/>
      <c r="C241" s="181"/>
      <c r="D241" s="182"/>
      <c r="E241" s="180"/>
      <c r="F241" s="180"/>
      <c r="G241" s="183"/>
      <c r="H241" s="180"/>
      <c r="I241" s="180"/>
      <c r="J241" s="180"/>
      <c r="K241" s="184"/>
      <c r="L241" s="180"/>
      <c r="M241" s="180"/>
      <c r="N241" s="180"/>
      <c r="O241" s="180"/>
      <c r="P241" s="180"/>
      <c r="Q241" s="180"/>
      <c r="R241" s="180"/>
      <c r="S241" s="172"/>
      <c r="T241" s="179"/>
      <c r="U241" s="179"/>
      <c r="V241" s="179"/>
      <c r="W241" s="179"/>
      <c r="X241" s="179"/>
      <c r="Y241" s="179"/>
      <c r="Z241" s="179"/>
      <c r="AA241" s="179"/>
      <c r="AB241" s="179"/>
      <c r="AC241" s="179"/>
      <c r="AD241" s="179"/>
      <c r="AE241" s="179"/>
      <c r="AF241" s="179"/>
      <c r="AG241" s="179"/>
      <c r="AH241" s="179"/>
      <c r="AI241" s="179"/>
      <c r="AJ241" s="179"/>
      <c r="AK241" s="179"/>
      <c r="AL241" s="179"/>
      <c r="AM241" s="179"/>
      <c r="AN241" s="179"/>
      <c r="AO241" s="179"/>
      <c r="AP241" s="179"/>
      <c r="AQ241" s="179"/>
      <c r="AR241" s="179"/>
      <c r="AS241" s="179"/>
      <c r="AT241" s="179"/>
      <c r="AU241" s="179"/>
      <c r="AV241" s="179"/>
      <c r="AW241" s="179"/>
      <c r="AX241" s="179"/>
      <c r="AY241" s="179"/>
      <c r="AZ241" s="179"/>
      <c r="BA241" s="179"/>
      <c r="BB241" s="179"/>
      <c r="BC241" s="179"/>
      <c r="BD241" s="179"/>
      <c r="BE241" s="179"/>
      <c r="BF241" s="179"/>
      <c r="BG241" s="179"/>
      <c r="BH241" s="179"/>
      <c r="BI241" s="179"/>
      <c r="BJ241" s="179"/>
      <c r="BK241" s="179"/>
      <c r="BL241" s="179"/>
      <c r="BM241" s="179"/>
      <c r="BN241" s="179"/>
      <c r="BO241" s="179"/>
      <c r="BP241" s="179"/>
      <c r="BQ241" s="179"/>
      <c r="BR241" s="179"/>
      <c r="BS241" s="179"/>
      <c r="BT241" s="179"/>
      <c r="BU241" s="179"/>
      <c r="BV241" s="179"/>
      <c r="BW241" s="179"/>
      <c r="BX241" s="179"/>
      <c r="BY241" s="179"/>
      <c r="BZ241" s="179"/>
      <c r="CA241" s="179"/>
      <c r="CB241" s="179"/>
      <c r="CC241" s="179"/>
      <c r="CD241" s="179"/>
      <c r="CE241" s="179"/>
      <c r="CF241" s="179"/>
      <c r="CG241" s="179"/>
      <c r="CH241" s="179"/>
      <c r="CI241" s="179"/>
      <c r="CJ241" s="179"/>
      <c r="CK241" s="179"/>
      <c r="CL241" s="179"/>
      <c r="CM241" s="179"/>
      <c r="CN241" s="179"/>
      <c r="CO241" s="179"/>
      <c r="CP241" s="179"/>
      <c r="CQ241" s="179"/>
      <c r="CR241" s="179"/>
      <c r="CS241" s="179"/>
      <c r="CT241" s="179"/>
      <c r="CU241" s="179"/>
      <c r="CV241" s="179"/>
      <c r="CW241" s="179"/>
      <c r="CX241" s="179"/>
      <c r="CY241" s="179"/>
      <c r="CZ241" s="179"/>
      <c r="DA241" s="179"/>
      <c r="DB241" s="179"/>
      <c r="DC241" s="179"/>
      <c r="DD241" s="179"/>
      <c r="DE241" s="179"/>
      <c r="DF241" s="179"/>
      <c r="DG241" s="179"/>
      <c r="DH241" s="179"/>
      <c r="DI241" s="179"/>
      <c r="DJ241" s="179"/>
      <c r="DK241" s="179"/>
      <c r="DL241" s="179"/>
      <c r="DM241" s="179"/>
      <c r="DN241" s="179"/>
      <c r="DO241" s="179"/>
      <c r="DP241" s="179"/>
      <c r="DQ241" s="179"/>
      <c r="DR241" s="179"/>
      <c r="DS241" s="179"/>
      <c r="DT241" s="179"/>
      <c r="DU241" s="179"/>
      <c r="DV241" s="179"/>
      <c r="DW241" s="179"/>
      <c r="DX241" s="179"/>
      <c r="DY241" s="179"/>
      <c r="DZ241" s="179"/>
      <c r="EA241" s="179"/>
      <c r="EB241" s="179"/>
      <c r="EC241" s="179"/>
      <c r="ED241" s="179"/>
      <c r="EE241" s="179"/>
      <c r="EF241" s="179"/>
      <c r="EG241" s="179"/>
      <c r="EH241" s="179"/>
      <c r="EI241" s="179"/>
      <c r="EJ241" s="179"/>
      <c r="EK241" s="179"/>
      <c r="EL241" s="179"/>
      <c r="EM241" s="179"/>
      <c r="EN241" s="179"/>
      <c r="EO241" s="179"/>
      <c r="EP241" s="179"/>
      <c r="EQ241" s="179"/>
      <c r="ER241" s="179"/>
    </row>
    <row r="242" ht="15.75" customHeight="1">
      <c r="A242" s="171"/>
      <c r="B242" s="180"/>
      <c r="C242" s="181"/>
      <c r="D242" s="182"/>
      <c r="E242" s="180"/>
      <c r="F242" s="180"/>
      <c r="G242" s="183"/>
      <c r="H242" s="180"/>
      <c r="I242" s="180"/>
      <c r="J242" s="180"/>
      <c r="K242" s="184"/>
      <c r="L242" s="180"/>
      <c r="M242" s="180"/>
      <c r="N242" s="180"/>
      <c r="O242" s="180"/>
      <c r="P242" s="180"/>
      <c r="Q242" s="180"/>
      <c r="R242" s="180"/>
      <c r="S242" s="172"/>
      <c r="T242" s="179"/>
      <c r="U242" s="179"/>
      <c r="V242" s="179"/>
      <c r="W242" s="179"/>
      <c r="X242" s="179"/>
      <c r="Y242" s="179"/>
      <c r="Z242" s="179"/>
      <c r="AA242" s="179"/>
      <c r="AB242" s="179"/>
      <c r="AC242" s="179"/>
      <c r="AD242" s="179"/>
      <c r="AE242" s="179"/>
      <c r="AF242" s="179"/>
      <c r="AG242" s="179"/>
      <c r="AH242" s="179"/>
      <c r="AI242" s="179"/>
      <c r="AJ242" s="179"/>
      <c r="AK242" s="179"/>
      <c r="AL242" s="179"/>
      <c r="AM242" s="179"/>
      <c r="AN242" s="179"/>
      <c r="AO242" s="179"/>
      <c r="AP242" s="179"/>
      <c r="AQ242" s="179"/>
      <c r="AR242" s="179"/>
      <c r="AS242" s="179"/>
      <c r="AT242" s="179"/>
      <c r="AU242" s="179"/>
      <c r="AV242" s="179"/>
      <c r="AW242" s="179"/>
      <c r="AX242" s="179"/>
      <c r="AY242" s="179"/>
      <c r="AZ242" s="179"/>
      <c r="BA242" s="179"/>
      <c r="BB242" s="179"/>
      <c r="BC242" s="179"/>
      <c r="BD242" s="179"/>
      <c r="BE242" s="179"/>
      <c r="BF242" s="179"/>
      <c r="BG242" s="179"/>
      <c r="BH242" s="179"/>
      <c r="BI242" s="179"/>
      <c r="BJ242" s="179"/>
      <c r="BK242" s="179"/>
      <c r="BL242" s="179"/>
      <c r="BM242" s="179"/>
      <c r="BN242" s="179"/>
      <c r="BO242" s="179"/>
      <c r="BP242" s="179"/>
      <c r="BQ242" s="179"/>
      <c r="BR242" s="179"/>
      <c r="BS242" s="179"/>
      <c r="BT242" s="179"/>
      <c r="BU242" s="179"/>
      <c r="BV242" s="179"/>
      <c r="BW242" s="179"/>
      <c r="BX242" s="179"/>
      <c r="BY242" s="179"/>
      <c r="BZ242" s="179"/>
      <c r="CA242" s="179"/>
      <c r="CB242" s="179"/>
      <c r="CC242" s="179"/>
      <c r="CD242" s="179"/>
      <c r="CE242" s="179"/>
      <c r="CF242" s="179"/>
      <c r="CG242" s="179"/>
      <c r="CH242" s="179"/>
      <c r="CI242" s="179"/>
      <c r="CJ242" s="179"/>
      <c r="CK242" s="179"/>
      <c r="CL242" s="179"/>
      <c r="CM242" s="179"/>
      <c r="CN242" s="179"/>
      <c r="CO242" s="179"/>
      <c r="CP242" s="179"/>
      <c r="CQ242" s="179"/>
      <c r="CR242" s="179"/>
      <c r="CS242" s="179"/>
      <c r="CT242" s="179"/>
      <c r="CU242" s="179"/>
      <c r="CV242" s="179"/>
      <c r="CW242" s="179"/>
      <c r="CX242" s="179"/>
      <c r="CY242" s="179"/>
      <c r="CZ242" s="179"/>
      <c r="DA242" s="179"/>
      <c r="DB242" s="179"/>
      <c r="DC242" s="179"/>
      <c r="DD242" s="179"/>
      <c r="DE242" s="179"/>
      <c r="DF242" s="179"/>
      <c r="DG242" s="179"/>
      <c r="DH242" s="179"/>
      <c r="DI242" s="179"/>
      <c r="DJ242" s="179"/>
      <c r="DK242" s="179"/>
      <c r="DL242" s="179"/>
      <c r="DM242" s="179"/>
      <c r="DN242" s="179"/>
      <c r="DO242" s="179"/>
      <c r="DP242" s="179"/>
      <c r="DQ242" s="179"/>
      <c r="DR242" s="179"/>
      <c r="DS242" s="179"/>
      <c r="DT242" s="179"/>
      <c r="DU242" s="179"/>
      <c r="DV242" s="179"/>
      <c r="DW242" s="179"/>
      <c r="DX242" s="179"/>
      <c r="DY242" s="179"/>
      <c r="DZ242" s="179"/>
      <c r="EA242" s="179"/>
      <c r="EB242" s="179"/>
      <c r="EC242" s="179"/>
      <c r="ED242" s="179"/>
      <c r="EE242" s="179"/>
      <c r="EF242" s="179"/>
      <c r="EG242" s="179"/>
      <c r="EH242" s="179"/>
      <c r="EI242" s="179"/>
      <c r="EJ242" s="179"/>
      <c r="EK242" s="179"/>
      <c r="EL242" s="179"/>
      <c r="EM242" s="179"/>
      <c r="EN242" s="179"/>
      <c r="EO242" s="179"/>
      <c r="EP242" s="179"/>
      <c r="EQ242" s="179"/>
      <c r="ER242" s="179"/>
    </row>
    <row r="243" ht="15.75" customHeight="1">
      <c r="A243" s="171"/>
      <c r="B243" s="180"/>
      <c r="C243" s="181"/>
      <c r="D243" s="182"/>
      <c r="E243" s="180"/>
      <c r="F243" s="180"/>
      <c r="G243" s="183"/>
      <c r="H243" s="180"/>
      <c r="I243" s="180"/>
      <c r="J243" s="180"/>
      <c r="K243" s="184"/>
      <c r="L243" s="180"/>
      <c r="M243" s="180"/>
      <c r="N243" s="180"/>
      <c r="O243" s="180"/>
      <c r="P243" s="180"/>
      <c r="Q243" s="180"/>
      <c r="R243" s="180"/>
      <c r="S243" s="172"/>
      <c r="T243" s="179"/>
      <c r="U243" s="179"/>
      <c r="V243" s="179"/>
      <c r="W243" s="179"/>
      <c r="X243" s="179"/>
      <c r="Y243" s="179"/>
      <c r="Z243" s="179"/>
      <c r="AA243" s="179"/>
      <c r="AB243" s="179"/>
      <c r="AC243" s="179"/>
      <c r="AD243" s="179"/>
      <c r="AE243" s="179"/>
      <c r="AF243" s="179"/>
      <c r="AG243" s="179"/>
      <c r="AH243" s="179"/>
      <c r="AI243" s="179"/>
      <c r="AJ243" s="179"/>
      <c r="AK243" s="179"/>
      <c r="AL243" s="179"/>
      <c r="AM243" s="179"/>
      <c r="AN243" s="179"/>
      <c r="AO243" s="179"/>
      <c r="AP243" s="179"/>
      <c r="AQ243" s="179"/>
      <c r="AR243" s="179"/>
      <c r="AS243" s="179"/>
      <c r="AT243" s="179"/>
      <c r="AU243" s="179"/>
      <c r="AV243" s="179"/>
      <c r="AW243" s="179"/>
      <c r="AX243" s="179"/>
      <c r="AY243" s="179"/>
      <c r="AZ243" s="179"/>
      <c r="BA243" s="179"/>
      <c r="BB243" s="179"/>
      <c r="BC243" s="179"/>
      <c r="BD243" s="179"/>
      <c r="BE243" s="179"/>
      <c r="BF243" s="179"/>
      <c r="BG243" s="179"/>
      <c r="BH243" s="179"/>
      <c r="BI243" s="179"/>
      <c r="BJ243" s="179"/>
      <c r="BK243" s="179"/>
      <c r="BL243" s="179"/>
      <c r="BM243" s="179"/>
      <c r="BN243" s="179"/>
      <c r="BO243" s="179"/>
      <c r="BP243" s="179"/>
      <c r="BQ243" s="179"/>
      <c r="BR243" s="179"/>
      <c r="BS243" s="179"/>
      <c r="BT243" s="179"/>
      <c r="BU243" s="179"/>
      <c r="BV243" s="179"/>
      <c r="BW243" s="179"/>
      <c r="BX243" s="179"/>
      <c r="BY243" s="179"/>
      <c r="BZ243" s="179"/>
      <c r="CA243" s="179"/>
      <c r="CB243" s="179"/>
      <c r="CC243" s="179"/>
      <c r="CD243" s="179"/>
      <c r="CE243" s="179"/>
      <c r="CF243" s="179"/>
      <c r="CG243" s="179"/>
      <c r="CH243" s="179"/>
      <c r="CI243" s="179"/>
      <c r="CJ243" s="179"/>
      <c r="CK243" s="179"/>
      <c r="CL243" s="179"/>
      <c r="CM243" s="179"/>
      <c r="CN243" s="179"/>
      <c r="CO243" s="179"/>
      <c r="CP243" s="179"/>
      <c r="CQ243" s="179"/>
      <c r="CR243" s="179"/>
      <c r="CS243" s="179"/>
      <c r="CT243" s="179"/>
      <c r="CU243" s="179"/>
      <c r="CV243" s="179"/>
      <c r="CW243" s="179"/>
      <c r="CX243" s="179"/>
      <c r="CY243" s="179"/>
      <c r="CZ243" s="179"/>
      <c r="DA243" s="179"/>
      <c r="DB243" s="179"/>
      <c r="DC243" s="179"/>
      <c r="DD243" s="179"/>
      <c r="DE243" s="179"/>
      <c r="DF243" s="179"/>
      <c r="DG243" s="179"/>
      <c r="DH243" s="179"/>
      <c r="DI243" s="179"/>
      <c r="DJ243" s="179"/>
      <c r="DK243" s="179"/>
      <c r="DL243" s="179"/>
      <c r="DM243" s="179"/>
      <c r="DN243" s="179"/>
      <c r="DO243" s="179"/>
      <c r="DP243" s="179"/>
      <c r="DQ243" s="179"/>
      <c r="DR243" s="179"/>
      <c r="DS243" s="179"/>
      <c r="DT243" s="179"/>
      <c r="DU243" s="179"/>
      <c r="DV243" s="179"/>
      <c r="DW243" s="179"/>
      <c r="DX243" s="179"/>
      <c r="DY243" s="179"/>
      <c r="DZ243" s="179"/>
      <c r="EA243" s="179"/>
      <c r="EB243" s="179"/>
      <c r="EC243" s="179"/>
      <c r="ED243" s="179"/>
      <c r="EE243" s="179"/>
      <c r="EF243" s="179"/>
      <c r="EG243" s="179"/>
      <c r="EH243" s="179"/>
      <c r="EI243" s="179"/>
      <c r="EJ243" s="179"/>
      <c r="EK243" s="179"/>
      <c r="EL243" s="179"/>
      <c r="EM243" s="179"/>
      <c r="EN243" s="179"/>
      <c r="EO243" s="179"/>
      <c r="EP243" s="179"/>
      <c r="EQ243" s="179"/>
      <c r="ER243" s="179"/>
    </row>
    <row r="244" ht="15.75" customHeight="1">
      <c r="A244" s="171"/>
      <c r="B244" s="180"/>
      <c r="C244" s="181"/>
      <c r="D244" s="182"/>
      <c r="E244" s="180"/>
      <c r="F244" s="180"/>
      <c r="G244" s="183"/>
      <c r="H244" s="180"/>
      <c r="I244" s="180"/>
      <c r="J244" s="180"/>
      <c r="K244" s="184"/>
      <c r="L244" s="180"/>
      <c r="M244" s="180"/>
      <c r="N244" s="180"/>
      <c r="O244" s="180"/>
      <c r="P244" s="180"/>
      <c r="Q244" s="180"/>
      <c r="R244" s="180"/>
      <c r="S244" s="172"/>
      <c r="T244" s="179"/>
      <c r="U244" s="179"/>
      <c r="V244" s="179"/>
      <c r="W244" s="179"/>
      <c r="X244" s="179"/>
      <c r="Y244" s="179"/>
      <c r="Z244" s="179"/>
      <c r="AA244" s="179"/>
      <c r="AB244" s="179"/>
      <c r="AC244" s="179"/>
      <c r="AD244" s="179"/>
      <c r="AE244" s="179"/>
      <c r="AF244" s="179"/>
      <c r="AG244" s="179"/>
      <c r="AH244" s="179"/>
      <c r="AI244" s="179"/>
      <c r="AJ244" s="179"/>
      <c r="AK244" s="179"/>
      <c r="AL244" s="179"/>
      <c r="AM244" s="179"/>
      <c r="AN244" s="179"/>
      <c r="AO244" s="179"/>
      <c r="AP244" s="179"/>
      <c r="AQ244" s="179"/>
      <c r="AR244" s="179"/>
      <c r="AS244" s="179"/>
      <c r="AT244" s="179"/>
      <c r="AU244" s="179"/>
      <c r="AV244" s="179"/>
      <c r="AW244" s="179"/>
      <c r="AX244" s="179"/>
      <c r="AY244" s="179"/>
      <c r="AZ244" s="179"/>
      <c r="BA244" s="179"/>
      <c r="BB244" s="179"/>
      <c r="BC244" s="179"/>
      <c r="BD244" s="179"/>
      <c r="BE244" s="179"/>
      <c r="BF244" s="179"/>
      <c r="BG244" s="179"/>
      <c r="BH244" s="179"/>
      <c r="BI244" s="179"/>
      <c r="BJ244" s="179"/>
      <c r="BK244" s="179"/>
      <c r="BL244" s="179"/>
      <c r="BM244" s="179"/>
      <c r="BN244" s="179"/>
      <c r="BO244" s="179"/>
      <c r="BP244" s="179"/>
      <c r="BQ244" s="179"/>
      <c r="BR244" s="179"/>
      <c r="BS244" s="179"/>
      <c r="BT244" s="179"/>
      <c r="BU244" s="179"/>
      <c r="BV244" s="179"/>
      <c r="BW244" s="179"/>
      <c r="BX244" s="179"/>
      <c r="BY244" s="179"/>
      <c r="BZ244" s="179"/>
      <c r="CA244" s="179"/>
      <c r="CB244" s="179"/>
      <c r="CC244" s="179"/>
      <c r="CD244" s="179"/>
      <c r="CE244" s="179"/>
      <c r="CF244" s="179"/>
      <c r="CG244" s="179"/>
      <c r="CH244" s="179"/>
      <c r="CI244" s="179"/>
      <c r="CJ244" s="179"/>
      <c r="CK244" s="179"/>
      <c r="CL244" s="179"/>
      <c r="CM244" s="179"/>
      <c r="CN244" s="179"/>
      <c r="CO244" s="179"/>
      <c r="CP244" s="179"/>
      <c r="CQ244" s="179"/>
      <c r="CR244" s="179"/>
      <c r="CS244" s="179"/>
      <c r="CT244" s="179"/>
      <c r="CU244" s="179"/>
      <c r="CV244" s="179"/>
      <c r="CW244" s="179"/>
      <c r="CX244" s="179"/>
      <c r="CY244" s="179"/>
      <c r="CZ244" s="179"/>
      <c r="DA244" s="179"/>
      <c r="DB244" s="179"/>
      <c r="DC244" s="179"/>
      <c r="DD244" s="179"/>
      <c r="DE244" s="179"/>
      <c r="DF244" s="179"/>
      <c r="DG244" s="179"/>
      <c r="DH244" s="179"/>
      <c r="DI244" s="179"/>
      <c r="DJ244" s="179"/>
      <c r="DK244" s="179"/>
      <c r="DL244" s="179"/>
      <c r="DM244" s="179"/>
      <c r="DN244" s="179"/>
      <c r="DO244" s="179"/>
      <c r="DP244" s="179"/>
      <c r="DQ244" s="179"/>
      <c r="DR244" s="179"/>
      <c r="DS244" s="179"/>
      <c r="DT244" s="179"/>
      <c r="DU244" s="179"/>
      <c r="DV244" s="179"/>
      <c r="DW244" s="179"/>
      <c r="DX244" s="179"/>
      <c r="DY244" s="179"/>
      <c r="DZ244" s="179"/>
      <c r="EA244" s="179"/>
      <c r="EB244" s="179"/>
      <c r="EC244" s="179"/>
      <c r="ED244" s="179"/>
      <c r="EE244" s="179"/>
      <c r="EF244" s="179"/>
      <c r="EG244" s="179"/>
      <c r="EH244" s="179"/>
      <c r="EI244" s="179"/>
      <c r="EJ244" s="179"/>
      <c r="EK244" s="179"/>
      <c r="EL244" s="179"/>
      <c r="EM244" s="179"/>
      <c r="EN244" s="179"/>
      <c r="EO244" s="179"/>
      <c r="EP244" s="179"/>
      <c r="EQ244" s="179"/>
      <c r="ER244" s="179"/>
    </row>
    <row r="245" ht="15.75" customHeight="1">
      <c r="A245" s="171"/>
      <c r="B245" s="180"/>
      <c r="C245" s="181"/>
      <c r="D245" s="182"/>
      <c r="E245" s="180"/>
      <c r="F245" s="180"/>
      <c r="G245" s="183"/>
      <c r="H245" s="180"/>
      <c r="I245" s="180"/>
      <c r="J245" s="180"/>
      <c r="K245" s="184"/>
      <c r="L245" s="180"/>
      <c r="M245" s="180"/>
      <c r="N245" s="180"/>
      <c r="O245" s="180"/>
      <c r="P245" s="180"/>
      <c r="Q245" s="180"/>
      <c r="R245" s="180"/>
      <c r="S245" s="172"/>
      <c r="T245" s="179"/>
      <c r="U245" s="179"/>
      <c r="V245" s="179"/>
      <c r="W245" s="179"/>
      <c r="X245" s="179"/>
      <c r="Y245" s="179"/>
      <c r="Z245" s="179"/>
      <c r="AA245" s="179"/>
      <c r="AB245" s="179"/>
      <c r="AC245" s="179"/>
      <c r="AD245" s="179"/>
      <c r="AE245" s="179"/>
      <c r="AF245" s="179"/>
      <c r="AG245" s="179"/>
      <c r="AH245" s="179"/>
      <c r="AI245" s="179"/>
      <c r="AJ245" s="179"/>
      <c r="AK245" s="179"/>
      <c r="AL245" s="179"/>
      <c r="AM245" s="179"/>
      <c r="AN245" s="179"/>
      <c r="AO245" s="179"/>
      <c r="AP245" s="179"/>
      <c r="AQ245" s="179"/>
      <c r="AR245" s="179"/>
      <c r="AS245" s="179"/>
      <c r="AT245" s="179"/>
      <c r="AU245" s="179"/>
      <c r="AV245" s="179"/>
      <c r="AW245" s="179"/>
      <c r="AX245" s="179"/>
      <c r="AY245" s="179"/>
      <c r="AZ245" s="179"/>
      <c r="BA245" s="179"/>
      <c r="BB245" s="179"/>
      <c r="BC245" s="179"/>
      <c r="BD245" s="179"/>
      <c r="BE245" s="179"/>
      <c r="BF245" s="179"/>
      <c r="BG245" s="179"/>
      <c r="BH245" s="179"/>
      <c r="BI245" s="179"/>
      <c r="BJ245" s="179"/>
      <c r="BK245" s="179"/>
      <c r="BL245" s="179"/>
      <c r="BM245" s="179"/>
      <c r="BN245" s="179"/>
      <c r="BO245" s="179"/>
      <c r="BP245" s="179"/>
      <c r="BQ245" s="179"/>
      <c r="BR245" s="179"/>
      <c r="BS245" s="179"/>
      <c r="BT245" s="179"/>
      <c r="BU245" s="179"/>
      <c r="BV245" s="179"/>
      <c r="BW245" s="179"/>
      <c r="BX245" s="179"/>
      <c r="BY245" s="179"/>
      <c r="BZ245" s="179"/>
      <c r="CA245" s="179"/>
      <c r="CB245" s="179"/>
      <c r="CC245" s="179"/>
      <c r="CD245" s="179"/>
      <c r="CE245" s="179"/>
      <c r="CF245" s="179"/>
      <c r="CG245" s="179"/>
      <c r="CH245" s="179"/>
      <c r="CI245" s="179"/>
      <c r="CJ245" s="179"/>
      <c r="CK245" s="179"/>
      <c r="CL245" s="179"/>
      <c r="CM245" s="179"/>
      <c r="CN245" s="179"/>
      <c r="CO245" s="179"/>
      <c r="CP245" s="179"/>
      <c r="CQ245" s="179"/>
      <c r="CR245" s="179"/>
      <c r="CS245" s="179"/>
      <c r="CT245" s="179"/>
      <c r="CU245" s="179"/>
      <c r="CV245" s="179"/>
      <c r="CW245" s="179"/>
      <c r="CX245" s="179"/>
      <c r="CY245" s="179"/>
      <c r="CZ245" s="179"/>
      <c r="DA245" s="179"/>
      <c r="DB245" s="179"/>
      <c r="DC245" s="179"/>
      <c r="DD245" s="179"/>
      <c r="DE245" s="179"/>
      <c r="DF245" s="179"/>
      <c r="DG245" s="179"/>
      <c r="DH245" s="179"/>
      <c r="DI245" s="179"/>
      <c r="DJ245" s="179"/>
      <c r="DK245" s="179"/>
      <c r="DL245" s="179"/>
      <c r="DM245" s="179"/>
      <c r="DN245" s="179"/>
      <c r="DO245" s="179"/>
      <c r="DP245" s="179"/>
      <c r="DQ245" s="179"/>
      <c r="DR245" s="179"/>
      <c r="DS245" s="179"/>
      <c r="DT245" s="179"/>
      <c r="DU245" s="179"/>
      <c r="DV245" s="179"/>
      <c r="DW245" s="179"/>
      <c r="DX245" s="179"/>
      <c r="DY245" s="179"/>
      <c r="DZ245" s="179"/>
      <c r="EA245" s="179"/>
      <c r="EB245" s="179"/>
      <c r="EC245" s="179"/>
      <c r="ED245" s="179"/>
      <c r="EE245" s="179"/>
      <c r="EF245" s="179"/>
      <c r="EG245" s="179"/>
      <c r="EH245" s="179"/>
      <c r="EI245" s="179"/>
      <c r="EJ245" s="179"/>
      <c r="EK245" s="179"/>
      <c r="EL245" s="179"/>
      <c r="EM245" s="179"/>
      <c r="EN245" s="179"/>
      <c r="EO245" s="179"/>
      <c r="EP245" s="179"/>
      <c r="EQ245" s="179"/>
      <c r="ER245" s="179"/>
    </row>
    <row r="246" ht="15.75" customHeight="1">
      <c r="A246" s="171"/>
      <c r="B246" s="180"/>
      <c r="C246" s="181"/>
      <c r="D246" s="182"/>
      <c r="E246" s="180"/>
      <c r="F246" s="180"/>
      <c r="G246" s="183"/>
      <c r="H246" s="180"/>
      <c r="I246" s="180"/>
      <c r="J246" s="180"/>
      <c r="K246" s="184"/>
      <c r="L246" s="180"/>
      <c r="M246" s="180"/>
      <c r="N246" s="180"/>
      <c r="O246" s="180"/>
      <c r="P246" s="180"/>
      <c r="Q246" s="180"/>
      <c r="R246" s="180"/>
      <c r="S246" s="172"/>
      <c r="T246" s="179"/>
      <c r="U246" s="179"/>
      <c r="V246" s="179"/>
      <c r="W246" s="179"/>
      <c r="X246" s="179"/>
      <c r="Y246" s="179"/>
      <c r="Z246" s="179"/>
      <c r="AA246" s="179"/>
      <c r="AB246" s="179"/>
      <c r="AC246" s="179"/>
      <c r="AD246" s="179"/>
      <c r="AE246" s="179"/>
      <c r="AF246" s="179"/>
      <c r="AG246" s="179"/>
      <c r="AH246" s="179"/>
      <c r="AI246" s="179"/>
      <c r="AJ246" s="179"/>
      <c r="AK246" s="179"/>
      <c r="AL246" s="179"/>
      <c r="AM246" s="179"/>
      <c r="AN246" s="179"/>
      <c r="AO246" s="179"/>
      <c r="AP246" s="179"/>
      <c r="AQ246" s="179"/>
      <c r="AR246" s="179"/>
      <c r="AS246" s="179"/>
      <c r="AT246" s="179"/>
      <c r="AU246" s="179"/>
      <c r="AV246" s="179"/>
      <c r="AW246" s="179"/>
      <c r="AX246" s="179"/>
      <c r="AY246" s="179"/>
      <c r="AZ246" s="179"/>
      <c r="BA246" s="179"/>
      <c r="BB246" s="179"/>
      <c r="BC246" s="179"/>
      <c r="BD246" s="179"/>
      <c r="BE246" s="179"/>
      <c r="BF246" s="179"/>
      <c r="BG246" s="179"/>
      <c r="BH246" s="179"/>
      <c r="BI246" s="179"/>
      <c r="BJ246" s="179"/>
      <c r="BK246" s="179"/>
      <c r="BL246" s="179"/>
      <c r="BM246" s="179"/>
      <c r="BN246" s="179"/>
      <c r="BO246" s="179"/>
      <c r="BP246" s="179"/>
      <c r="BQ246" s="179"/>
      <c r="BR246" s="179"/>
      <c r="BS246" s="179"/>
      <c r="BT246" s="179"/>
      <c r="BU246" s="179"/>
      <c r="BV246" s="179"/>
      <c r="BW246" s="179"/>
      <c r="BX246" s="179"/>
      <c r="BY246" s="179"/>
      <c r="BZ246" s="179"/>
      <c r="CA246" s="179"/>
      <c r="CB246" s="179"/>
      <c r="CC246" s="179"/>
      <c r="CD246" s="179"/>
      <c r="CE246" s="179"/>
      <c r="CF246" s="179"/>
      <c r="CG246" s="179"/>
      <c r="CH246" s="179"/>
      <c r="CI246" s="179"/>
      <c r="CJ246" s="179"/>
      <c r="CK246" s="179"/>
      <c r="CL246" s="179"/>
      <c r="CM246" s="179"/>
      <c r="CN246" s="179"/>
      <c r="CO246" s="179"/>
      <c r="CP246" s="179"/>
      <c r="CQ246" s="179"/>
      <c r="CR246" s="179"/>
      <c r="CS246" s="179"/>
      <c r="CT246" s="179"/>
      <c r="CU246" s="179"/>
      <c r="CV246" s="179"/>
      <c r="CW246" s="179"/>
      <c r="CX246" s="179"/>
      <c r="CY246" s="179"/>
      <c r="CZ246" s="179"/>
      <c r="DA246" s="179"/>
      <c r="DB246" s="179"/>
      <c r="DC246" s="179"/>
      <c r="DD246" s="179"/>
      <c r="DE246" s="179"/>
      <c r="DF246" s="179"/>
      <c r="DG246" s="179"/>
      <c r="DH246" s="179"/>
      <c r="DI246" s="179"/>
      <c r="DJ246" s="179"/>
      <c r="DK246" s="179"/>
      <c r="DL246" s="179"/>
      <c r="DM246" s="179"/>
      <c r="DN246" s="179"/>
      <c r="DO246" s="179"/>
      <c r="DP246" s="179"/>
      <c r="DQ246" s="179"/>
      <c r="DR246" s="179"/>
      <c r="DS246" s="179"/>
      <c r="DT246" s="179"/>
      <c r="DU246" s="179"/>
      <c r="DV246" s="179"/>
      <c r="DW246" s="179"/>
      <c r="DX246" s="179"/>
      <c r="DY246" s="179"/>
      <c r="DZ246" s="179"/>
      <c r="EA246" s="179"/>
      <c r="EB246" s="179"/>
      <c r="EC246" s="179"/>
      <c r="ED246" s="179"/>
      <c r="EE246" s="179"/>
      <c r="EF246" s="179"/>
      <c r="EG246" s="179"/>
      <c r="EH246" s="179"/>
      <c r="EI246" s="179"/>
      <c r="EJ246" s="179"/>
      <c r="EK246" s="179"/>
      <c r="EL246" s="179"/>
      <c r="EM246" s="179"/>
      <c r="EN246" s="179"/>
      <c r="EO246" s="179"/>
      <c r="EP246" s="179"/>
      <c r="EQ246" s="179"/>
      <c r="ER246" s="179"/>
    </row>
    <row r="247" ht="15.75" customHeight="1">
      <c r="A247" s="171"/>
      <c r="B247" s="180"/>
      <c r="C247" s="181"/>
      <c r="D247" s="182"/>
      <c r="E247" s="180"/>
      <c r="F247" s="180"/>
      <c r="G247" s="183"/>
      <c r="H247" s="180"/>
      <c r="I247" s="180"/>
      <c r="J247" s="180"/>
      <c r="K247" s="184"/>
      <c r="L247" s="180"/>
      <c r="M247" s="180"/>
      <c r="N247" s="180"/>
      <c r="O247" s="180"/>
      <c r="P247" s="180"/>
      <c r="Q247" s="180"/>
      <c r="R247" s="180"/>
      <c r="S247" s="172"/>
      <c r="T247" s="179"/>
      <c r="U247" s="179"/>
      <c r="V247" s="179"/>
      <c r="W247" s="179"/>
      <c r="X247" s="179"/>
      <c r="Y247" s="179"/>
      <c r="Z247" s="179"/>
      <c r="AA247" s="179"/>
      <c r="AB247" s="179"/>
      <c r="AC247" s="179"/>
      <c r="AD247" s="179"/>
      <c r="AE247" s="179"/>
      <c r="AF247" s="179"/>
      <c r="AG247" s="179"/>
      <c r="AH247" s="179"/>
      <c r="AI247" s="179"/>
      <c r="AJ247" s="179"/>
      <c r="AK247" s="179"/>
      <c r="AL247" s="179"/>
      <c r="AM247" s="179"/>
      <c r="AN247" s="179"/>
      <c r="AO247" s="179"/>
      <c r="AP247" s="179"/>
      <c r="AQ247" s="179"/>
      <c r="AR247" s="179"/>
      <c r="AS247" s="179"/>
      <c r="AT247" s="179"/>
      <c r="AU247" s="179"/>
      <c r="AV247" s="179"/>
      <c r="AW247" s="179"/>
      <c r="AX247" s="179"/>
      <c r="AY247" s="179"/>
      <c r="AZ247" s="179"/>
      <c r="BA247" s="179"/>
      <c r="BB247" s="179"/>
      <c r="BC247" s="179"/>
      <c r="BD247" s="179"/>
      <c r="BE247" s="179"/>
      <c r="BF247" s="179"/>
      <c r="BG247" s="179"/>
      <c r="BH247" s="179"/>
      <c r="BI247" s="179"/>
      <c r="BJ247" s="179"/>
      <c r="BK247" s="179"/>
      <c r="BL247" s="179"/>
      <c r="BM247" s="179"/>
      <c r="BN247" s="179"/>
      <c r="BO247" s="179"/>
      <c r="BP247" s="179"/>
      <c r="BQ247" s="179"/>
      <c r="BR247" s="179"/>
      <c r="BS247" s="179"/>
      <c r="BT247" s="179"/>
      <c r="BU247" s="179"/>
      <c r="BV247" s="179"/>
      <c r="BW247" s="179"/>
      <c r="BX247" s="179"/>
      <c r="BY247" s="179"/>
      <c r="BZ247" s="179"/>
      <c r="CA247" s="179"/>
      <c r="CB247" s="179"/>
      <c r="CC247" s="179"/>
      <c r="CD247" s="179"/>
      <c r="CE247" s="179"/>
      <c r="CF247" s="179"/>
      <c r="CG247" s="179"/>
      <c r="CH247" s="179"/>
      <c r="CI247" s="179"/>
      <c r="CJ247" s="179"/>
      <c r="CK247" s="179"/>
      <c r="CL247" s="179"/>
      <c r="CM247" s="179"/>
      <c r="CN247" s="179"/>
      <c r="CO247" s="179"/>
      <c r="CP247" s="179"/>
      <c r="CQ247" s="179"/>
      <c r="CR247" s="179"/>
      <c r="CS247" s="179"/>
      <c r="CT247" s="179"/>
      <c r="CU247" s="179"/>
      <c r="CV247" s="179"/>
      <c r="CW247" s="179"/>
      <c r="CX247" s="179"/>
      <c r="CY247" s="179"/>
      <c r="CZ247" s="179"/>
      <c r="DA247" s="179"/>
      <c r="DB247" s="179"/>
      <c r="DC247" s="179"/>
      <c r="DD247" s="179"/>
      <c r="DE247" s="179"/>
      <c r="DF247" s="179"/>
      <c r="DG247" s="179"/>
      <c r="DH247" s="179"/>
      <c r="DI247" s="179"/>
      <c r="DJ247" s="179"/>
      <c r="DK247" s="179"/>
      <c r="DL247" s="179"/>
      <c r="DM247" s="179"/>
      <c r="DN247" s="179"/>
      <c r="DO247" s="179"/>
      <c r="DP247" s="179"/>
      <c r="DQ247" s="179"/>
      <c r="DR247" s="179"/>
      <c r="DS247" s="179"/>
      <c r="DT247" s="179"/>
      <c r="DU247" s="179"/>
      <c r="DV247" s="179"/>
      <c r="DW247" s="179"/>
      <c r="DX247" s="179"/>
      <c r="DY247" s="179"/>
      <c r="DZ247" s="179"/>
      <c r="EA247" s="179"/>
      <c r="EB247" s="179"/>
      <c r="EC247" s="179"/>
      <c r="ED247" s="179"/>
      <c r="EE247" s="179"/>
      <c r="EF247" s="179"/>
      <c r="EG247" s="179"/>
      <c r="EH247" s="179"/>
      <c r="EI247" s="179"/>
      <c r="EJ247" s="179"/>
      <c r="EK247" s="179"/>
      <c r="EL247" s="179"/>
      <c r="EM247" s="179"/>
      <c r="EN247" s="179"/>
      <c r="EO247" s="179"/>
      <c r="EP247" s="179"/>
      <c r="EQ247" s="179"/>
      <c r="ER247" s="179"/>
    </row>
    <row r="248" ht="15.75" customHeight="1">
      <c r="A248" s="171"/>
      <c r="B248" s="180"/>
      <c r="C248" s="181"/>
      <c r="D248" s="182"/>
      <c r="E248" s="180"/>
      <c r="F248" s="180"/>
      <c r="G248" s="183"/>
      <c r="H248" s="180"/>
      <c r="I248" s="180"/>
      <c r="J248" s="180"/>
      <c r="K248" s="184"/>
      <c r="L248" s="180"/>
      <c r="M248" s="180"/>
      <c r="N248" s="180"/>
      <c r="O248" s="180"/>
      <c r="P248" s="180"/>
      <c r="Q248" s="180"/>
      <c r="R248" s="180"/>
      <c r="S248" s="172"/>
      <c r="T248" s="179"/>
      <c r="U248" s="179"/>
      <c r="V248" s="179"/>
      <c r="W248" s="179"/>
      <c r="X248" s="179"/>
      <c r="Y248" s="179"/>
      <c r="Z248" s="179"/>
      <c r="AA248" s="179"/>
      <c r="AB248" s="179"/>
      <c r="AC248" s="179"/>
      <c r="AD248" s="179"/>
      <c r="AE248" s="179"/>
      <c r="AF248" s="179"/>
      <c r="AG248" s="179"/>
      <c r="AH248" s="179"/>
      <c r="AI248" s="179"/>
      <c r="AJ248" s="179"/>
      <c r="AK248" s="179"/>
      <c r="AL248" s="179"/>
      <c r="AM248" s="179"/>
      <c r="AN248" s="179"/>
      <c r="AO248" s="179"/>
      <c r="AP248" s="179"/>
      <c r="AQ248" s="179"/>
      <c r="AR248" s="179"/>
      <c r="AS248" s="179"/>
      <c r="AT248" s="179"/>
      <c r="AU248" s="179"/>
      <c r="AV248" s="179"/>
      <c r="AW248" s="179"/>
      <c r="AX248" s="179"/>
      <c r="AY248" s="179"/>
      <c r="AZ248" s="179"/>
      <c r="BA248" s="179"/>
      <c r="BB248" s="179"/>
      <c r="BC248" s="179"/>
      <c r="BD248" s="179"/>
      <c r="BE248" s="179"/>
      <c r="BF248" s="179"/>
      <c r="BG248" s="179"/>
      <c r="BH248" s="179"/>
      <c r="BI248" s="179"/>
      <c r="BJ248" s="179"/>
      <c r="BK248" s="179"/>
      <c r="BL248" s="179"/>
      <c r="BM248" s="179"/>
      <c r="BN248" s="179"/>
      <c r="BO248" s="179"/>
      <c r="BP248" s="179"/>
      <c r="BQ248" s="179"/>
      <c r="BR248" s="179"/>
      <c r="BS248" s="179"/>
      <c r="BT248" s="179"/>
      <c r="BU248" s="179"/>
      <c r="BV248" s="179"/>
      <c r="BW248" s="179"/>
      <c r="BX248" s="179"/>
      <c r="BY248" s="179"/>
      <c r="BZ248" s="179"/>
      <c r="CA248" s="179"/>
      <c r="CB248" s="179"/>
      <c r="CC248" s="179"/>
      <c r="CD248" s="179"/>
      <c r="CE248" s="179"/>
      <c r="CF248" s="179"/>
      <c r="CG248" s="179"/>
      <c r="CH248" s="179"/>
      <c r="CI248" s="179"/>
      <c r="CJ248" s="179"/>
      <c r="CK248" s="179"/>
      <c r="CL248" s="179"/>
      <c r="CM248" s="179"/>
      <c r="CN248" s="179"/>
      <c r="CO248" s="179"/>
      <c r="CP248" s="179"/>
      <c r="CQ248" s="179"/>
      <c r="CR248" s="179"/>
      <c r="CS248" s="179"/>
      <c r="CT248" s="179"/>
      <c r="CU248" s="179"/>
      <c r="CV248" s="179"/>
      <c r="CW248" s="179"/>
      <c r="CX248" s="179"/>
      <c r="CY248" s="179"/>
      <c r="CZ248" s="179"/>
      <c r="DA248" s="179"/>
      <c r="DB248" s="179"/>
      <c r="DC248" s="179"/>
      <c r="DD248" s="179"/>
      <c r="DE248" s="179"/>
      <c r="DF248" s="179"/>
      <c r="DG248" s="179"/>
      <c r="DH248" s="179"/>
      <c r="DI248" s="179"/>
      <c r="DJ248" s="179"/>
      <c r="DK248" s="179"/>
      <c r="DL248" s="179"/>
      <c r="DM248" s="179"/>
      <c r="DN248" s="179"/>
      <c r="DO248" s="179"/>
      <c r="DP248" s="179"/>
      <c r="DQ248" s="179"/>
      <c r="DR248" s="179"/>
      <c r="DS248" s="179"/>
      <c r="DT248" s="179"/>
      <c r="DU248" s="179"/>
      <c r="DV248" s="179"/>
      <c r="DW248" s="179"/>
      <c r="DX248" s="179"/>
      <c r="DY248" s="179"/>
      <c r="DZ248" s="179"/>
      <c r="EA248" s="179"/>
      <c r="EB248" s="179"/>
      <c r="EC248" s="179"/>
      <c r="ED248" s="179"/>
      <c r="EE248" s="179"/>
      <c r="EF248" s="179"/>
      <c r="EG248" s="179"/>
      <c r="EH248" s="179"/>
      <c r="EI248" s="179"/>
      <c r="EJ248" s="179"/>
      <c r="EK248" s="179"/>
      <c r="EL248" s="179"/>
      <c r="EM248" s="179"/>
      <c r="EN248" s="179"/>
      <c r="EO248" s="179"/>
      <c r="EP248" s="179"/>
      <c r="EQ248" s="179"/>
      <c r="ER248" s="179"/>
    </row>
    <row r="249" ht="15.75" customHeight="1">
      <c r="A249" s="171"/>
      <c r="B249" s="180"/>
      <c r="C249" s="181"/>
      <c r="D249" s="182"/>
      <c r="E249" s="180"/>
      <c r="F249" s="180"/>
      <c r="G249" s="183"/>
      <c r="H249" s="180"/>
      <c r="I249" s="180"/>
      <c r="J249" s="180"/>
      <c r="K249" s="184"/>
      <c r="L249" s="180"/>
      <c r="M249" s="180"/>
      <c r="N249" s="180"/>
      <c r="O249" s="180"/>
      <c r="P249" s="180"/>
      <c r="Q249" s="180"/>
      <c r="R249" s="180"/>
      <c r="S249" s="172"/>
      <c r="T249" s="179"/>
      <c r="U249" s="179"/>
      <c r="V249" s="179"/>
      <c r="W249" s="179"/>
      <c r="X249" s="179"/>
      <c r="Y249" s="179"/>
      <c r="Z249" s="179"/>
      <c r="AA249" s="179"/>
      <c r="AB249" s="179"/>
      <c r="AC249" s="179"/>
      <c r="AD249" s="179"/>
      <c r="AE249" s="179"/>
      <c r="AF249" s="179"/>
      <c r="AG249" s="179"/>
      <c r="AH249" s="179"/>
      <c r="AI249" s="179"/>
      <c r="AJ249" s="179"/>
      <c r="AK249" s="179"/>
      <c r="AL249" s="179"/>
      <c r="AM249" s="179"/>
      <c r="AN249" s="179"/>
      <c r="AO249" s="179"/>
      <c r="AP249" s="179"/>
      <c r="AQ249" s="179"/>
      <c r="AR249" s="179"/>
      <c r="AS249" s="179"/>
      <c r="AT249" s="179"/>
      <c r="AU249" s="179"/>
      <c r="AV249" s="179"/>
      <c r="AW249" s="179"/>
      <c r="AX249" s="179"/>
      <c r="AY249" s="179"/>
      <c r="AZ249" s="179"/>
      <c r="BA249" s="179"/>
      <c r="BB249" s="179"/>
      <c r="BC249" s="179"/>
      <c r="BD249" s="179"/>
      <c r="BE249" s="179"/>
      <c r="BF249" s="179"/>
      <c r="BG249" s="179"/>
      <c r="BH249" s="179"/>
      <c r="BI249" s="179"/>
      <c r="BJ249" s="179"/>
      <c r="BK249" s="179"/>
      <c r="BL249" s="179"/>
      <c r="BM249" s="179"/>
      <c r="BN249" s="179"/>
      <c r="BO249" s="179"/>
      <c r="BP249" s="179"/>
      <c r="BQ249" s="179"/>
      <c r="BR249" s="179"/>
      <c r="BS249" s="179"/>
      <c r="BT249" s="179"/>
      <c r="BU249" s="179"/>
      <c r="BV249" s="179"/>
      <c r="BW249" s="179"/>
      <c r="BX249" s="179"/>
      <c r="BY249" s="179"/>
      <c r="BZ249" s="179"/>
      <c r="CA249" s="179"/>
      <c r="CB249" s="179"/>
      <c r="CC249" s="179"/>
      <c r="CD249" s="179"/>
      <c r="CE249" s="179"/>
      <c r="CF249" s="179"/>
      <c r="CG249" s="179"/>
      <c r="CH249" s="179"/>
      <c r="CI249" s="179"/>
      <c r="CJ249" s="179"/>
      <c r="CK249" s="179"/>
      <c r="CL249" s="179"/>
      <c r="CM249" s="179"/>
      <c r="CN249" s="179"/>
      <c r="CO249" s="179"/>
      <c r="CP249" s="179"/>
      <c r="CQ249" s="179"/>
      <c r="CR249" s="179"/>
      <c r="CS249" s="179"/>
      <c r="CT249" s="179"/>
      <c r="CU249" s="179"/>
      <c r="CV249" s="179"/>
      <c r="CW249" s="179"/>
      <c r="CX249" s="179"/>
      <c r="CY249" s="179"/>
      <c r="CZ249" s="179"/>
      <c r="DA249" s="179"/>
      <c r="DB249" s="179"/>
      <c r="DC249" s="179"/>
      <c r="DD249" s="179"/>
      <c r="DE249" s="179"/>
      <c r="DF249" s="179"/>
      <c r="DG249" s="179"/>
      <c r="DH249" s="179"/>
      <c r="DI249" s="179"/>
      <c r="DJ249" s="179"/>
      <c r="DK249" s="179"/>
      <c r="DL249" s="179"/>
      <c r="DM249" s="179"/>
      <c r="DN249" s="179"/>
      <c r="DO249" s="179"/>
      <c r="DP249" s="179"/>
      <c r="DQ249" s="179"/>
      <c r="DR249" s="179"/>
      <c r="DS249" s="179"/>
      <c r="DT249" s="179"/>
      <c r="DU249" s="179"/>
      <c r="DV249" s="179"/>
      <c r="DW249" s="179"/>
      <c r="DX249" s="179"/>
      <c r="DY249" s="179"/>
      <c r="DZ249" s="179"/>
      <c r="EA249" s="179"/>
      <c r="EB249" s="179"/>
      <c r="EC249" s="179"/>
      <c r="ED249" s="179"/>
      <c r="EE249" s="179"/>
      <c r="EF249" s="179"/>
      <c r="EG249" s="179"/>
      <c r="EH249" s="179"/>
      <c r="EI249" s="179"/>
      <c r="EJ249" s="179"/>
      <c r="EK249" s="179"/>
      <c r="EL249" s="179"/>
      <c r="EM249" s="179"/>
      <c r="EN249" s="179"/>
      <c r="EO249" s="179"/>
      <c r="EP249" s="179"/>
      <c r="EQ249" s="179"/>
      <c r="ER249" s="179"/>
    </row>
    <row r="250" ht="15.75" customHeight="1">
      <c r="A250" s="171"/>
      <c r="B250" s="180"/>
      <c r="C250" s="181"/>
      <c r="D250" s="182"/>
      <c r="E250" s="180"/>
      <c r="F250" s="180"/>
      <c r="G250" s="183"/>
      <c r="H250" s="180"/>
      <c r="I250" s="180"/>
      <c r="J250" s="180"/>
      <c r="K250" s="184"/>
      <c r="L250" s="180"/>
      <c r="M250" s="180"/>
      <c r="N250" s="180"/>
      <c r="O250" s="180"/>
      <c r="P250" s="180"/>
      <c r="Q250" s="180"/>
      <c r="R250" s="180"/>
      <c r="S250" s="172"/>
      <c r="T250" s="179"/>
      <c r="U250" s="179"/>
      <c r="V250" s="179"/>
      <c r="W250" s="179"/>
      <c r="X250" s="179"/>
      <c r="Y250" s="179"/>
      <c r="Z250" s="179"/>
      <c r="AA250" s="179"/>
      <c r="AB250" s="179"/>
      <c r="AC250" s="179"/>
      <c r="AD250" s="179"/>
      <c r="AE250" s="179"/>
      <c r="AF250" s="179"/>
      <c r="AG250" s="179"/>
      <c r="AH250" s="179"/>
      <c r="AI250" s="179"/>
      <c r="AJ250" s="179"/>
      <c r="AK250" s="179"/>
      <c r="AL250" s="179"/>
      <c r="AM250" s="179"/>
      <c r="AN250" s="179"/>
      <c r="AO250" s="179"/>
      <c r="AP250" s="179"/>
      <c r="AQ250" s="179"/>
      <c r="AR250" s="179"/>
      <c r="AS250" s="179"/>
      <c r="AT250" s="179"/>
      <c r="AU250" s="179"/>
      <c r="AV250" s="179"/>
      <c r="AW250" s="179"/>
      <c r="AX250" s="179"/>
      <c r="AY250" s="179"/>
      <c r="AZ250" s="179"/>
      <c r="BA250" s="179"/>
      <c r="BB250" s="179"/>
      <c r="BC250" s="179"/>
      <c r="BD250" s="179"/>
      <c r="BE250" s="179"/>
      <c r="BF250" s="179"/>
      <c r="BG250" s="179"/>
      <c r="BH250" s="179"/>
      <c r="BI250" s="179"/>
      <c r="BJ250" s="179"/>
      <c r="BK250" s="179"/>
      <c r="BL250" s="179"/>
      <c r="BM250" s="179"/>
      <c r="BN250" s="179"/>
      <c r="BO250" s="179"/>
      <c r="BP250" s="179"/>
      <c r="BQ250" s="179"/>
      <c r="BR250" s="179"/>
      <c r="BS250" s="179"/>
      <c r="BT250" s="179"/>
      <c r="BU250" s="179"/>
      <c r="BV250" s="179"/>
      <c r="BW250" s="179"/>
      <c r="BX250" s="179"/>
      <c r="BY250" s="179"/>
      <c r="BZ250" s="179"/>
      <c r="CA250" s="179"/>
      <c r="CB250" s="179"/>
      <c r="CC250" s="179"/>
      <c r="CD250" s="179"/>
      <c r="CE250" s="179"/>
      <c r="CF250" s="179"/>
      <c r="CG250" s="179"/>
      <c r="CH250" s="179"/>
      <c r="CI250" s="179"/>
      <c r="CJ250" s="179"/>
      <c r="CK250" s="179"/>
      <c r="CL250" s="179"/>
      <c r="CM250" s="179"/>
      <c r="CN250" s="179"/>
      <c r="CO250" s="179"/>
      <c r="CP250" s="179"/>
      <c r="CQ250" s="179"/>
      <c r="CR250" s="179"/>
      <c r="CS250" s="179"/>
      <c r="CT250" s="179"/>
      <c r="CU250" s="179"/>
      <c r="CV250" s="179"/>
      <c r="CW250" s="179"/>
      <c r="CX250" s="179"/>
      <c r="CY250" s="179"/>
      <c r="CZ250" s="179"/>
      <c r="DA250" s="179"/>
      <c r="DB250" s="179"/>
      <c r="DC250" s="179"/>
      <c r="DD250" s="179"/>
      <c r="DE250" s="179"/>
      <c r="DF250" s="179"/>
      <c r="DG250" s="179"/>
      <c r="DH250" s="179"/>
      <c r="DI250" s="179"/>
      <c r="DJ250" s="179"/>
      <c r="DK250" s="179"/>
      <c r="DL250" s="179"/>
      <c r="DM250" s="179"/>
      <c r="DN250" s="179"/>
      <c r="DO250" s="179"/>
      <c r="DP250" s="179"/>
      <c r="DQ250" s="179"/>
      <c r="DR250" s="179"/>
      <c r="DS250" s="179"/>
      <c r="DT250" s="179"/>
      <c r="DU250" s="179"/>
      <c r="DV250" s="179"/>
      <c r="DW250" s="179"/>
      <c r="DX250" s="179"/>
      <c r="DY250" s="179"/>
      <c r="DZ250" s="179"/>
      <c r="EA250" s="179"/>
      <c r="EB250" s="179"/>
      <c r="EC250" s="179"/>
      <c r="ED250" s="179"/>
      <c r="EE250" s="179"/>
      <c r="EF250" s="179"/>
      <c r="EG250" s="179"/>
      <c r="EH250" s="179"/>
      <c r="EI250" s="179"/>
      <c r="EJ250" s="179"/>
      <c r="EK250" s="179"/>
      <c r="EL250" s="179"/>
      <c r="EM250" s="179"/>
      <c r="EN250" s="179"/>
      <c r="EO250" s="179"/>
      <c r="EP250" s="179"/>
      <c r="EQ250" s="179"/>
      <c r="ER250" s="179"/>
    </row>
    <row r="251" ht="15.75" customHeight="1">
      <c r="A251" s="171"/>
      <c r="B251" s="180"/>
      <c r="C251" s="181"/>
      <c r="D251" s="182"/>
      <c r="E251" s="180"/>
      <c r="F251" s="180"/>
      <c r="G251" s="183"/>
      <c r="H251" s="180"/>
      <c r="I251" s="180"/>
      <c r="J251" s="180"/>
      <c r="K251" s="184"/>
      <c r="L251" s="180"/>
      <c r="M251" s="180"/>
      <c r="N251" s="180"/>
      <c r="O251" s="180"/>
      <c r="P251" s="180"/>
      <c r="Q251" s="180"/>
      <c r="R251" s="180"/>
      <c r="S251" s="172"/>
      <c r="T251" s="179"/>
      <c r="U251" s="179"/>
      <c r="V251" s="179"/>
      <c r="W251" s="179"/>
      <c r="X251" s="179"/>
      <c r="Y251" s="179"/>
      <c r="Z251" s="179"/>
      <c r="AA251" s="179"/>
      <c r="AB251" s="179"/>
      <c r="AC251" s="179"/>
      <c r="AD251" s="179"/>
      <c r="AE251" s="179"/>
      <c r="AF251" s="179"/>
      <c r="AG251" s="179"/>
      <c r="AH251" s="179"/>
      <c r="AI251" s="179"/>
      <c r="AJ251" s="179"/>
      <c r="AK251" s="179"/>
      <c r="AL251" s="179"/>
      <c r="AM251" s="179"/>
      <c r="AN251" s="179"/>
      <c r="AO251" s="179"/>
      <c r="AP251" s="179"/>
      <c r="AQ251" s="179"/>
      <c r="AR251" s="179"/>
      <c r="AS251" s="179"/>
      <c r="AT251" s="179"/>
      <c r="AU251" s="179"/>
      <c r="AV251" s="179"/>
      <c r="AW251" s="179"/>
      <c r="AX251" s="179"/>
      <c r="AY251" s="179"/>
      <c r="AZ251" s="179"/>
      <c r="BA251" s="179"/>
      <c r="BB251" s="179"/>
      <c r="BC251" s="179"/>
      <c r="BD251" s="179"/>
      <c r="BE251" s="179"/>
      <c r="BF251" s="179"/>
      <c r="BG251" s="179"/>
      <c r="BH251" s="179"/>
      <c r="BI251" s="179"/>
      <c r="BJ251" s="179"/>
      <c r="BK251" s="179"/>
      <c r="BL251" s="179"/>
      <c r="BM251" s="179"/>
      <c r="BN251" s="179"/>
      <c r="BO251" s="179"/>
      <c r="BP251" s="179"/>
      <c r="BQ251" s="179"/>
      <c r="BR251" s="179"/>
      <c r="BS251" s="179"/>
      <c r="BT251" s="179"/>
      <c r="BU251" s="179"/>
      <c r="BV251" s="179"/>
      <c r="BW251" s="179"/>
      <c r="BX251" s="179"/>
      <c r="BY251" s="179"/>
      <c r="BZ251" s="179"/>
      <c r="CA251" s="179"/>
      <c r="CB251" s="179"/>
      <c r="CC251" s="179"/>
      <c r="CD251" s="179"/>
      <c r="CE251" s="179"/>
      <c r="CF251" s="179"/>
      <c r="CG251" s="179"/>
      <c r="CH251" s="179"/>
      <c r="CI251" s="179"/>
      <c r="CJ251" s="179"/>
      <c r="CK251" s="179"/>
      <c r="CL251" s="179"/>
      <c r="CM251" s="179"/>
      <c r="CN251" s="179"/>
      <c r="CO251" s="179"/>
      <c r="CP251" s="179"/>
      <c r="CQ251" s="179"/>
      <c r="CR251" s="179"/>
      <c r="CS251" s="179"/>
      <c r="CT251" s="179"/>
      <c r="CU251" s="179"/>
      <c r="CV251" s="179"/>
      <c r="CW251" s="179"/>
      <c r="CX251" s="179"/>
      <c r="CY251" s="179"/>
      <c r="CZ251" s="179"/>
      <c r="DA251" s="179"/>
      <c r="DB251" s="179"/>
      <c r="DC251" s="179"/>
      <c r="DD251" s="179"/>
      <c r="DE251" s="179"/>
      <c r="DF251" s="179"/>
      <c r="DG251" s="179"/>
      <c r="DH251" s="179"/>
      <c r="DI251" s="179"/>
      <c r="DJ251" s="179"/>
      <c r="DK251" s="179"/>
      <c r="DL251" s="179"/>
      <c r="DM251" s="179"/>
      <c r="DN251" s="179"/>
      <c r="DO251" s="179"/>
      <c r="DP251" s="179"/>
      <c r="DQ251" s="179"/>
      <c r="DR251" s="179"/>
      <c r="DS251" s="179"/>
      <c r="DT251" s="179"/>
      <c r="DU251" s="179"/>
      <c r="DV251" s="179"/>
      <c r="DW251" s="179"/>
      <c r="DX251" s="179"/>
      <c r="DY251" s="179"/>
      <c r="DZ251" s="179"/>
      <c r="EA251" s="179"/>
      <c r="EB251" s="179"/>
      <c r="EC251" s="179"/>
      <c r="ED251" s="179"/>
      <c r="EE251" s="179"/>
      <c r="EF251" s="179"/>
      <c r="EG251" s="179"/>
      <c r="EH251" s="179"/>
      <c r="EI251" s="179"/>
      <c r="EJ251" s="179"/>
      <c r="EK251" s="179"/>
      <c r="EL251" s="179"/>
      <c r="EM251" s="179"/>
      <c r="EN251" s="179"/>
      <c r="EO251" s="179"/>
      <c r="EP251" s="179"/>
      <c r="EQ251" s="179"/>
      <c r="ER251" s="179"/>
    </row>
    <row r="252" ht="15.75" customHeight="1">
      <c r="A252" s="171"/>
      <c r="B252" s="180"/>
      <c r="C252" s="181"/>
      <c r="D252" s="182"/>
      <c r="E252" s="180"/>
      <c r="F252" s="180"/>
      <c r="G252" s="183"/>
      <c r="H252" s="180"/>
      <c r="I252" s="180"/>
      <c r="J252" s="180"/>
      <c r="K252" s="184"/>
      <c r="L252" s="180"/>
      <c r="M252" s="180"/>
      <c r="N252" s="180"/>
      <c r="O252" s="180"/>
      <c r="P252" s="180"/>
      <c r="Q252" s="180"/>
      <c r="R252" s="180"/>
      <c r="S252" s="172"/>
      <c r="T252" s="179"/>
      <c r="U252" s="179"/>
      <c r="V252" s="179"/>
      <c r="W252" s="179"/>
      <c r="X252" s="179"/>
      <c r="Y252" s="179"/>
      <c r="Z252" s="179"/>
      <c r="AA252" s="179"/>
      <c r="AB252" s="179"/>
      <c r="AC252" s="179"/>
      <c r="AD252" s="179"/>
      <c r="AE252" s="179"/>
      <c r="AF252" s="179"/>
      <c r="AG252" s="179"/>
      <c r="AH252" s="179"/>
      <c r="AI252" s="179"/>
      <c r="AJ252" s="179"/>
      <c r="AK252" s="179"/>
      <c r="AL252" s="179"/>
      <c r="AM252" s="179"/>
      <c r="AN252" s="179"/>
      <c r="AO252" s="179"/>
      <c r="AP252" s="179"/>
      <c r="AQ252" s="179"/>
      <c r="AR252" s="179"/>
      <c r="AS252" s="179"/>
      <c r="AT252" s="179"/>
      <c r="AU252" s="179"/>
      <c r="AV252" s="179"/>
      <c r="AW252" s="179"/>
      <c r="AX252" s="179"/>
      <c r="AY252" s="179"/>
      <c r="AZ252" s="179"/>
      <c r="BA252" s="179"/>
      <c r="BB252" s="179"/>
      <c r="BC252" s="179"/>
      <c r="BD252" s="179"/>
      <c r="BE252" s="179"/>
      <c r="BF252" s="179"/>
      <c r="BG252" s="179"/>
      <c r="BH252" s="179"/>
      <c r="BI252" s="179"/>
      <c r="BJ252" s="179"/>
      <c r="BK252" s="179"/>
      <c r="BL252" s="179"/>
      <c r="BM252" s="179"/>
      <c r="BN252" s="179"/>
      <c r="BO252" s="179"/>
      <c r="BP252" s="179"/>
      <c r="BQ252" s="179"/>
      <c r="BR252" s="179"/>
      <c r="BS252" s="179"/>
      <c r="BT252" s="179"/>
      <c r="BU252" s="179"/>
      <c r="BV252" s="179"/>
      <c r="BW252" s="179"/>
      <c r="BX252" s="179"/>
      <c r="BY252" s="179"/>
      <c r="BZ252" s="179"/>
      <c r="CA252" s="179"/>
      <c r="CB252" s="179"/>
      <c r="CC252" s="179"/>
      <c r="CD252" s="179"/>
      <c r="CE252" s="179"/>
      <c r="CF252" s="179"/>
      <c r="CG252" s="179"/>
      <c r="CH252" s="179"/>
      <c r="CI252" s="179"/>
      <c r="CJ252" s="179"/>
      <c r="CK252" s="179"/>
      <c r="CL252" s="179"/>
      <c r="CM252" s="179"/>
      <c r="CN252" s="179"/>
      <c r="CO252" s="179"/>
      <c r="CP252" s="179"/>
      <c r="CQ252" s="179"/>
      <c r="CR252" s="179"/>
      <c r="CS252" s="179"/>
      <c r="CT252" s="179"/>
      <c r="CU252" s="179"/>
      <c r="CV252" s="179"/>
      <c r="CW252" s="179"/>
      <c r="CX252" s="179"/>
      <c r="CY252" s="179"/>
      <c r="CZ252" s="179"/>
      <c r="DA252" s="179"/>
      <c r="DB252" s="179"/>
      <c r="DC252" s="179"/>
      <c r="DD252" s="179"/>
      <c r="DE252" s="179"/>
      <c r="DF252" s="179"/>
      <c r="DG252" s="179"/>
      <c r="DH252" s="179"/>
      <c r="DI252" s="179"/>
      <c r="DJ252" s="179"/>
      <c r="DK252" s="179"/>
      <c r="DL252" s="179"/>
      <c r="DM252" s="179"/>
      <c r="DN252" s="179"/>
      <c r="DO252" s="179"/>
      <c r="DP252" s="179"/>
      <c r="DQ252" s="179"/>
      <c r="DR252" s="179"/>
      <c r="DS252" s="179"/>
      <c r="DT252" s="179"/>
      <c r="DU252" s="179"/>
      <c r="DV252" s="179"/>
      <c r="DW252" s="179"/>
      <c r="DX252" s="179"/>
      <c r="DY252" s="179"/>
      <c r="DZ252" s="179"/>
      <c r="EA252" s="179"/>
      <c r="EB252" s="179"/>
      <c r="EC252" s="179"/>
      <c r="ED252" s="179"/>
      <c r="EE252" s="179"/>
      <c r="EF252" s="179"/>
      <c r="EG252" s="179"/>
      <c r="EH252" s="179"/>
      <c r="EI252" s="179"/>
      <c r="EJ252" s="179"/>
      <c r="EK252" s="179"/>
      <c r="EL252" s="179"/>
      <c r="EM252" s="179"/>
      <c r="EN252" s="179"/>
      <c r="EO252" s="179"/>
      <c r="EP252" s="179"/>
      <c r="EQ252" s="179"/>
      <c r="ER252" s="179"/>
    </row>
    <row r="253" ht="15.75" customHeight="1">
      <c r="A253" s="171"/>
      <c r="B253" s="180"/>
      <c r="C253" s="181"/>
      <c r="D253" s="182"/>
      <c r="E253" s="180"/>
      <c r="F253" s="180"/>
      <c r="G253" s="183"/>
      <c r="H253" s="180"/>
      <c r="I253" s="180"/>
      <c r="J253" s="180"/>
      <c r="K253" s="184"/>
      <c r="L253" s="180"/>
      <c r="M253" s="180"/>
      <c r="N253" s="180"/>
      <c r="O253" s="180"/>
      <c r="P253" s="180"/>
      <c r="Q253" s="180"/>
      <c r="R253" s="180"/>
      <c r="S253" s="172"/>
      <c r="T253" s="179"/>
      <c r="U253" s="179"/>
      <c r="V253" s="179"/>
      <c r="W253" s="179"/>
      <c r="X253" s="179"/>
      <c r="Y253" s="179"/>
      <c r="Z253" s="179"/>
      <c r="AA253" s="179"/>
      <c r="AB253" s="179"/>
      <c r="AC253" s="179"/>
      <c r="AD253" s="179"/>
      <c r="AE253" s="179"/>
      <c r="AF253" s="179"/>
      <c r="AG253" s="179"/>
      <c r="AH253" s="179"/>
      <c r="AI253" s="179"/>
      <c r="AJ253" s="179"/>
      <c r="AK253" s="179"/>
      <c r="AL253" s="179"/>
      <c r="AM253" s="179"/>
      <c r="AN253" s="179"/>
      <c r="AO253" s="179"/>
      <c r="AP253" s="179"/>
      <c r="AQ253" s="179"/>
      <c r="AR253" s="179"/>
      <c r="AS253" s="179"/>
      <c r="AT253" s="179"/>
      <c r="AU253" s="179"/>
      <c r="AV253" s="179"/>
      <c r="AW253" s="179"/>
      <c r="AX253" s="179"/>
      <c r="AY253" s="179"/>
      <c r="AZ253" s="179"/>
      <c r="BA253" s="179"/>
      <c r="BB253" s="179"/>
      <c r="BC253" s="179"/>
      <c r="BD253" s="179"/>
      <c r="BE253" s="179"/>
      <c r="BF253" s="179"/>
      <c r="BG253" s="179"/>
      <c r="BH253" s="179"/>
      <c r="BI253" s="179"/>
      <c r="BJ253" s="179"/>
      <c r="BK253" s="179"/>
      <c r="BL253" s="179"/>
      <c r="BM253" s="179"/>
      <c r="BN253" s="179"/>
      <c r="BO253" s="179"/>
      <c r="BP253" s="179"/>
      <c r="BQ253" s="179"/>
      <c r="BR253" s="179"/>
      <c r="BS253" s="179"/>
      <c r="BT253" s="179"/>
      <c r="BU253" s="179"/>
      <c r="BV253" s="179"/>
      <c r="BW253" s="179"/>
      <c r="BX253" s="179"/>
      <c r="BY253" s="179"/>
      <c r="BZ253" s="179"/>
      <c r="CA253" s="179"/>
      <c r="CB253" s="179"/>
      <c r="CC253" s="179"/>
      <c r="CD253" s="179"/>
      <c r="CE253" s="179"/>
      <c r="CF253" s="179"/>
      <c r="CG253" s="179"/>
      <c r="CH253" s="179"/>
      <c r="CI253" s="179"/>
      <c r="CJ253" s="179"/>
      <c r="CK253" s="179"/>
      <c r="CL253" s="179"/>
      <c r="CM253" s="179"/>
      <c r="CN253" s="179"/>
      <c r="CO253" s="179"/>
      <c r="CP253" s="179"/>
      <c r="CQ253" s="179"/>
      <c r="CR253" s="179"/>
      <c r="CS253" s="179"/>
      <c r="CT253" s="179"/>
      <c r="CU253" s="179"/>
      <c r="CV253" s="179"/>
      <c r="CW253" s="179"/>
      <c r="CX253" s="179"/>
      <c r="CY253" s="179"/>
      <c r="CZ253" s="179"/>
      <c r="DA253" s="179"/>
      <c r="DB253" s="179"/>
      <c r="DC253" s="179"/>
      <c r="DD253" s="179"/>
      <c r="DE253" s="179"/>
      <c r="DF253" s="179"/>
      <c r="DG253" s="179"/>
      <c r="DH253" s="179"/>
      <c r="DI253" s="179"/>
      <c r="DJ253" s="179"/>
      <c r="DK253" s="179"/>
      <c r="DL253" s="179"/>
      <c r="DM253" s="179"/>
      <c r="DN253" s="179"/>
      <c r="DO253" s="179"/>
      <c r="DP253" s="179"/>
      <c r="DQ253" s="179"/>
      <c r="DR253" s="179"/>
      <c r="DS253" s="179"/>
      <c r="DT253" s="179"/>
      <c r="DU253" s="179"/>
      <c r="DV253" s="179"/>
      <c r="DW253" s="179"/>
      <c r="DX253" s="179"/>
      <c r="DY253" s="179"/>
      <c r="DZ253" s="179"/>
      <c r="EA253" s="179"/>
      <c r="EB253" s="179"/>
      <c r="EC253" s="179"/>
      <c r="ED253" s="179"/>
      <c r="EE253" s="179"/>
      <c r="EF253" s="179"/>
      <c r="EG253" s="179"/>
      <c r="EH253" s="179"/>
      <c r="EI253" s="179"/>
      <c r="EJ253" s="179"/>
      <c r="EK253" s="179"/>
      <c r="EL253" s="179"/>
      <c r="EM253" s="179"/>
      <c r="EN253" s="179"/>
      <c r="EO253" s="179"/>
      <c r="EP253" s="179"/>
      <c r="EQ253" s="179"/>
      <c r="ER253" s="179"/>
    </row>
    <row r="254" ht="15.75" customHeight="1">
      <c r="A254" s="171"/>
      <c r="B254" s="180"/>
      <c r="C254" s="181"/>
      <c r="D254" s="182"/>
      <c r="E254" s="180"/>
      <c r="F254" s="180"/>
      <c r="G254" s="183"/>
      <c r="H254" s="180"/>
      <c r="I254" s="180"/>
      <c r="J254" s="180"/>
      <c r="K254" s="184"/>
      <c r="L254" s="180"/>
      <c r="M254" s="180"/>
      <c r="N254" s="180"/>
      <c r="O254" s="180"/>
      <c r="P254" s="180"/>
      <c r="Q254" s="180"/>
      <c r="R254" s="180"/>
      <c r="S254" s="172"/>
      <c r="T254" s="179"/>
      <c r="U254" s="179"/>
      <c r="V254" s="179"/>
      <c r="W254" s="179"/>
      <c r="X254" s="179"/>
      <c r="Y254" s="179"/>
      <c r="Z254" s="179"/>
      <c r="AA254" s="179"/>
      <c r="AB254" s="179"/>
      <c r="AC254" s="179"/>
      <c r="AD254" s="179"/>
      <c r="AE254" s="179"/>
      <c r="AF254" s="179"/>
      <c r="AG254" s="179"/>
      <c r="AH254" s="179"/>
      <c r="AI254" s="179"/>
      <c r="AJ254" s="179"/>
      <c r="AK254" s="179"/>
      <c r="AL254" s="179"/>
      <c r="AM254" s="179"/>
      <c r="AN254" s="179"/>
      <c r="AO254" s="179"/>
      <c r="AP254" s="179"/>
      <c r="AQ254" s="179"/>
      <c r="AR254" s="179"/>
      <c r="AS254" s="179"/>
      <c r="AT254" s="179"/>
      <c r="AU254" s="179"/>
      <c r="AV254" s="179"/>
      <c r="AW254" s="179"/>
      <c r="AX254" s="179"/>
      <c r="AY254" s="179"/>
      <c r="AZ254" s="179"/>
      <c r="BA254" s="179"/>
      <c r="BB254" s="179"/>
      <c r="BC254" s="179"/>
      <c r="BD254" s="179"/>
      <c r="BE254" s="179"/>
      <c r="BF254" s="179"/>
      <c r="BG254" s="179"/>
      <c r="BH254" s="179"/>
      <c r="BI254" s="179"/>
      <c r="BJ254" s="179"/>
      <c r="BK254" s="179"/>
      <c r="BL254" s="179"/>
      <c r="BM254" s="179"/>
      <c r="BN254" s="179"/>
      <c r="BO254" s="179"/>
      <c r="BP254" s="179"/>
      <c r="BQ254" s="179"/>
      <c r="BR254" s="179"/>
      <c r="BS254" s="179"/>
      <c r="BT254" s="179"/>
      <c r="BU254" s="179"/>
      <c r="BV254" s="179"/>
      <c r="BW254" s="179"/>
      <c r="BX254" s="179"/>
      <c r="BY254" s="179"/>
      <c r="BZ254" s="179"/>
      <c r="CA254" s="179"/>
      <c r="CB254" s="179"/>
      <c r="CC254" s="179"/>
      <c r="CD254" s="179"/>
      <c r="CE254" s="179"/>
      <c r="CF254" s="179"/>
      <c r="CG254" s="179"/>
      <c r="CH254" s="179"/>
      <c r="CI254" s="179"/>
      <c r="CJ254" s="179"/>
      <c r="CK254" s="179"/>
      <c r="CL254" s="179"/>
      <c r="CM254" s="179"/>
      <c r="CN254" s="179"/>
      <c r="CO254" s="179"/>
      <c r="CP254" s="179"/>
      <c r="CQ254" s="179"/>
      <c r="CR254" s="179"/>
      <c r="CS254" s="179"/>
      <c r="CT254" s="179"/>
      <c r="CU254" s="179"/>
      <c r="CV254" s="179"/>
      <c r="CW254" s="179"/>
      <c r="CX254" s="179"/>
      <c r="CY254" s="179"/>
      <c r="CZ254" s="179"/>
      <c r="DA254" s="179"/>
      <c r="DB254" s="179"/>
      <c r="DC254" s="179"/>
      <c r="DD254" s="179"/>
      <c r="DE254" s="179"/>
      <c r="DF254" s="179"/>
      <c r="DG254" s="179"/>
      <c r="DH254" s="179"/>
      <c r="DI254" s="179"/>
      <c r="DJ254" s="179"/>
      <c r="DK254" s="179"/>
      <c r="DL254" s="179"/>
      <c r="DM254" s="179"/>
      <c r="DN254" s="179"/>
      <c r="DO254" s="179"/>
      <c r="DP254" s="179"/>
      <c r="DQ254" s="179"/>
      <c r="DR254" s="179"/>
      <c r="DS254" s="179"/>
      <c r="DT254" s="179"/>
      <c r="DU254" s="179"/>
      <c r="DV254" s="179"/>
      <c r="DW254" s="179"/>
      <c r="DX254" s="179"/>
      <c r="DY254" s="179"/>
      <c r="DZ254" s="179"/>
      <c r="EA254" s="179"/>
      <c r="EB254" s="179"/>
      <c r="EC254" s="179"/>
      <c r="ED254" s="179"/>
      <c r="EE254" s="179"/>
      <c r="EF254" s="179"/>
      <c r="EG254" s="179"/>
      <c r="EH254" s="179"/>
      <c r="EI254" s="179"/>
      <c r="EJ254" s="179"/>
      <c r="EK254" s="179"/>
      <c r="EL254" s="179"/>
      <c r="EM254" s="179"/>
      <c r="EN254" s="179"/>
      <c r="EO254" s="179"/>
      <c r="EP254" s="179"/>
      <c r="EQ254" s="179"/>
      <c r="ER254" s="179"/>
    </row>
    <row r="255" ht="15.75" customHeight="1">
      <c r="A255" s="171"/>
      <c r="B255" s="180"/>
      <c r="C255" s="181"/>
      <c r="D255" s="182"/>
      <c r="E255" s="180"/>
      <c r="F255" s="180"/>
      <c r="G255" s="183"/>
      <c r="H255" s="180"/>
      <c r="I255" s="180"/>
      <c r="J255" s="180"/>
      <c r="K255" s="184"/>
      <c r="L255" s="180"/>
      <c r="M255" s="180"/>
      <c r="N255" s="180"/>
      <c r="O255" s="180"/>
      <c r="P255" s="180"/>
      <c r="Q255" s="180"/>
      <c r="R255" s="180"/>
      <c r="S255" s="172"/>
      <c r="T255" s="179"/>
      <c r="U255" s="179"/>
      <c r="V255" s="179"/>
      <c r="W255" s="179"/>
      <c r="X255" s="179"/>
      <c r="Y255" s="179"/>
      <c r="Z255" s="179"/>
      <c r="AA255" s="179"/>
      <c r="AB255" s="179"/>
      <c r="AC255" s="179"/>
      <c r="AD255" s="179"/>
      <c r="AE255" s="179"/>
      <c r="AF255" s="179"/>
      <c r="AG255" s="179"/>
      <c r="AH255" s="179"/>
      <c r="AI255" s="179"/>
      <c r="AJ255" s="179"/>
      <c r="AK255" s="179"/>
      <c r="AL255" s="179"/>
      <c r="AM255" s="179"/>
      <c r="AN255" s="179"/>
      <c r="AO255" s="179"/>
      <c r="AP255" s="179"/>
      <c r="AQ255" s="179"/>
      <c r="AR255" s="179"/>
      <c r="AS255" s="179"/>
      <c r="AT255" s="179"/>
      <c r="AU255" s="179"/>
      <c r="AV255" s="179"/>
      <c r="AW255" s="179"/>
      <c r="AX255" s="179"/>
      <c r="AY255" s="179"/>
      <c r="AZ255" s="179"/>
      <c r="BA255" s="179"/>
      <c r="BB255" s="179"/>
      <c r="BC255" s="179"/>
      <c r="BD255" s="179"/>
      <c r="BE255" s="179"/>
      <c r="BF255" s="179"/>
      <c r="BG255" s="179"/>
      <c r="BH255" s="179"/>
      <c r="BI255" s="179"/>
      <c r="BJ255" s="179"/>
      <c r="BK255" s="179"/>
      <c r="BL255" s="179"/>
      <c r="BM255" s="179"/>
      <c r="BN255" s="179"/>
      <c r="BO255" s="179"/>
      <c r="BP255" s="179"/>
      <c r="BQ255" s="179"/>
      <c r="BR255" s="179"/>
      <c r="BS255" s="179"/>
      <c r="BT255" s="179"/>
      <c r="BU255" s="179"/>
      <c r="BV255" s="179"/>
      <c r="BW255" s="179"/>
      <c r="BX255" s="179"/>
      <c r="BY255" s="179"/>
      <c r="BZ255" s="179"/>
      <c r="CA255" s="179"/>
      <c r="CB255" s="179"/>
      <c r="CC255" s="179"/>
      <c r="CD255" s="179"/>
      <c r="CE255" s="179"/>
      <c r="CF255" s="179"/>
      <c r="CG255" s="179"/>
      <c r="CH255" s="179"/>
      <c r="CI255" s="179"/>
      <c r="CJ255" s="179"/>
      <c r="CK255" s="179"/>
      <c r="CL255" s="179"/>
      <c r="CM255" s="179"/>
      <c r="CN255" s="179"/>
      <c r="CO255" s="179"/>
      <c r="CP255" s="179"/>
      <c r="CQ255" s="179"/>
      <c r="CR255" s="179"/>
      <c r="CS255" s="179"/>
      <c r="CT255" s="179"/>
      <c r="CU255" s="179"/>
      <c r="CV255" s="179"/>
      <c r="CW255" s="179"/>
      <c r="CX255" s="179"/>
      <c r="CY255" s="179"/>
      <c r="CZ255" s="179"/>
      <c r="DA255" s="179"/>
      <c r="DB255" s="179"/>
      <c r="DC255" s="179"/>
      <c r="DD255" s="179"/>
      <c r="DE255" s="179"/>
      <c r="DF255" s="179"/>
      <c r="DG255" s="179"/>
      <c r="DH255" s="179"/>
      <c r="DI255" s="179"/>
      <c r="DJ255" s="179"/>
      <c r="DK255" s="179"/>
      <c r="DL255" s="179"/>
      <c r="DM255" s="179"/>
      <c r="DN255" s="179"/>
      <c r="DO255" s="179"/>
      <c r="DP255" s="179"/>
      <c r="DQ255" s="179"/>
      <c r="DR255" s="179"/>
      <c r="DS255" s="179"/>
      <c r="DT255" s="179"/>
      <c r="DU255" s="179"/>
      <c r="DV255" s="179"/>
      <c r="DW255" s="179"/>
      <c r="DX255" s="179"/>
      <c r="DY255" s="179"/>
      <c r="DZ255" s="179"/>
      <c r="EA255" s="179"/>
      <c r="EB255" s="179"/>
      <c r="EC255" s="179"/>
      <c r="ED255" s="179"/>
      <c r="EE255" s="179"/>
      <c r="EF255" s="179"/>
      <c r="EG255" s="179"/>
      <c r="EH255" s="179"/>
      <c r="EI255" s="179"/>
      <c r="EJ255" s="179"/>
      <c r="EK255" s="179"/>
      <c r="EL255" s="179"/>
      <c r="EM255" s="179"/>
      <c r="EN255" s="179"/>
      <c r="EO255" s="179"/>
      <c r="EP255" s="179"/>
      <c r="EQ255" s="179"/>
      <c r="ER255" s="179"/>
    </row>
    <row r="256" ht="15.75" customHeight="1">
      <c r="A256" s="171"/>
      <c r="B256" s="180"/>
      <c r="C256" s="181"/>
      <c r="D256" s="182"/>
      <c r="E256" s="180"/>
      <c r="F256" s="180"/>
      <c r="G256" s="183"/>
      <c r="H256" s="180"/>
      <c r="I256" s="180"/>
      <c r="J256" s="180"/>
      <c r="K256" s="184"/>
      <c r="L256" s="180"/>
      <c r="M256" s="180"/>
      <c r="N256" s="180"/>
      <c r="O256" s="180"/>
      <c r="P256" s="180"/>
      <c r="Q256" s="180"/>
      <c r="R256" s="180"/>
      <c r="S256" s="172"/>
      <c r="T256" s="179"/>
      <c r="U256" s="179"/>
      <c r="V256" s="179"/>
      <c r="W256" s="179"/>
      <c r="X256" s="179"/>
      <c r="Y256" s="179"/>
      <c r="Z256" s="179"/>
      <c r="AA256" s="179"/>
      <c r="AB256" s="179"/>
      <c r="AC256" s="179"/>
      <c r="AD256" s="179"/>
      <c r="AE256" s="179"/>
      <c r="AF256" s="179"/>
      <c r="AG256" s="179"/>
      <c r="AH256" s="179"/>
      <c r="AI256" s="179"/>
      <c r="AJ256" s="179"/>
      <c r="AK256" s="179"/>
      <c r="AL256" s="179"/>
      <c r="AM256" s="179"/>
      <c r="AN256" s="179"/>
      <c r="AO256" s="179"/>
      <c r="AP256" s="179"/>
      <c r="AQ256" s="179"/>
      <c r="AR256" s="179"/>
      <c r="AS256" s="179"/>
      <c r="AT256" s="179"/>
      <c r="AU256" s="179"/>
      <c r="AV256" s="179"/>
      <c r="AW256" s="179"/>
      <c r="AX256" s="179"/>
      <c r="AY256" s="179"/>
      <c r="AZ256" s="179"/>
      <c r="BA256" s="179"/>
      <c r="BB256" s="179"/>
      <c r="BC256" s="179"/>
      <c r="BD256" s="179"/>
      <c r="BE256" s="179"/>
      <c r="BF256" s="179"/>
      <c r="BG256" s="179"/>
      <c r="BH256" s="179"/>
      <c r="BI256" s="179"/>
      <c r="BJ256" s="179"/>
      <c r="BK256" s="179"/>
      <c r="BL256" s="179"/>
      <c r="BM256" s="179"/>
      <c r="BN256" s="179"/>
      <c r="BO256" s="179"/>
      <c r="BP256" s="179"/>
      <c r="BQ256" s="179"/>
      <c r="BR256" s="179"/>
      <c r="BS256" s="179"/>
      <c r="BT256" s="179"/>
      <c r="BU256" s="179"/>
      <c r="BV256" s="179"/>
      <c r="BW256" s="179"/>
      <c r="BX256" s="179"/>
      <c r="BY256" s="179"/>
      <c r="BZ256" s="179"/>
      <c r="CA256" s="179"/>
      <c r="CB256" s="179"/>
      <c r="CC256" s="179"/>
      <c r="CD256" s="179"/>
      <c r="CE256" s="179"/>
      <c r="CF256" s="179"/>
      <c r="CG256" s="179"/>
      <c r="CH256" s="179"/>
      <c r="CI256" s="179"/>
      <c r="CJ256" s="179"/>
      <c r="CK256" s="179"/>
      <c r="CL256" s="179"/>
      <c r="CM256" s="179"/>
      <c r="CN256" s="179"/>
      <c r="CO256" s="179"/>
      <c r="CP256" s="179"/>
      <c r="CQ256" s="179"/>
      <c r="CR256" s="179"/>
      <c r="CS256" s="179"/>
      <c r="CT256" s="179"/>
      <c r="CU256" s="179"/>
      <c r="CV256" s="179"/>
      <c r="CW256" s="179"/>
      <c r="CX256" s="179"/>
      <c r="CY256" s="179"/>
      <c r="CZ256" s="179"/>
      <c r="DA256" s="179"/>
      <c r="DB256" s="179"/>
      <c r="DC256" s="179"/>
      <c r="DD256" s="179"/>
      <c r="DE256" s="179"/>
      <c r="DF256" s="179"/>
      <c r="DG256" s="179"/>
      <c r="DH256" s="179"/>
      <c r="DI256" s="179"/>
      <c r="DJ256" s="179"/>
      <c r="DK256" s="179"/>
      <c r="DL256" s="179"/>
      <c r="DM256" s="179"/>
      <c r="DN256" s="179"/>
      <c r="DO256" s="179"/>
      <c r="DP256" s="179"/>
      <c r="DQ256" s="179"/>
      <c r="DR256" s="179"/>
      <c r="DS256" s="179"/>
      <c r="DT256" s="179"/>
      <c r="DU256" s="179"/>
      <c r="DV256" s="179"/>
      <c r="DW256" s="179"/>
      <c r="DX256" s="179"/>
      <c r="DY256" s="179"/>
      <c r="DZ256" s="179"/>
      <c r="EA256" s="179"/>
      <c r="EB256" s="179"/>
      <c r="EC256" s="179"/>
      <c r="ED256" s="179"/>
      <c r="EE256" s="179"/>
      <c r="EF256" s="179"/>
      <c r="EG256" s="179"/>
      <c r="EH256" s="179"/>
      <c r="EI256" s="179"/>
      <c r="EJ256" s="179"/>
      <c r="EK256" s="179"/>
      <c r="EL256" s="179"/>
      <c r="EM256" s="179"/>
      <c r="EN256" s="179"/>
      <c r="EO256" s="179"/>
      <c r="EP256" s="179"/>
      <c r="EQ256" s="179"/>
      <c r="ER256" s="179"/>
    </row>
    <row r="257" ht="15.75" customHeight="1">
      <c r="A257" s="171"/>
      <c r="B257" s="180"/>
      <c r="C257" s="181"/>
      <c r="D257" s="182"/>
      <c r="E257" s="180"/>
      <c r="F257" s="180"/>
      <c r="G257" s="183"/>
      <c r="H257" s="180"/>
      <c r="I257" s="180"/>
      <c r="J257" s="180"/>
      <c r="K257" s="184"/>
      <c r="L257" s="180"/>
      <c r="M257" s="180"/>
      <c r="N257" s="180"/>
      <c r="O257" s="180"/>
      <c r="P257" s="180"/>
      <c r="Q257" s="180"/>
      <c r="R257" s="180"/>
      <c r="S257" s="172"/>
      <c r="T257" s="179"/>
      <c r="U257" s="179"/>
      <c r="V257" s="179"/>
      <c r="W257" s="179"/>
      <c r="X257" s="179"/>
      <c r="Y257" s="179"/>
      <c r="Z257" s="179"/>
      <c r="AA257" s="179"/>
      <c r="AB257" s="179"/>
      <c r="AC257" s="179"/>
      <c r="AD257" s="179"/>
      <c r="AE257" s="179"/>
      <c r="AF257" s="179"/>
      <c r="AG257" s="179"/>
      <c r="AH257" s="179"/>
      <c r="AI257" s="179"/>
      <c r="AJ257" s="179"/>
      <c r="AK257" s="179"/>
      <c r="AL257" s="179"/>
      <c r="AM257" s="179"/>
      <c r="AN257" s="179"/>
      <c r="AO257" s="179"/>
      <c r="AP257" s="179"/>
      <c r="AQ257" s="179"/>
      <c r="AR257" s="179"/>
      <c r="AS257" s="179"/>
      <c r="AT257" s="179"/>
      <c r="AU257" s="179"/>
      <c r="AV257" s="179"/>
      <c r="AW257" s="179"/>
      <c r="AX257" s="179"/>
      <c r="AY257" s="179"/>
      <c r="AZ257" s="179"/>
      <c r="BA257" s="179"/>
      <c r="BB257" s="179"/>
      <c r="BC257" s="179"/>
      <c r="BD257" s="179"/>
      <c r="BE257" s="179"/>
      <c r="BF257" s="179"/>
      <c r="BG257" s="179"/>
      <c r="BH257" s="179"/>
      <c r="BI257" s="179"/>
      <c r="BJ257" s="179"/>
      <c r="BK257" s="179"/>
      <c r="BL257" s="179"/>
      <c r="BM257" s="179"/>
      <c r="BN257" s="179"/>
      <c r="BO257" s="179"/>
      <c r="BP257" s="179"/>
      <c r="BQ257" s="179"/>
      <c r="BR257" s="179"/>
      <c r="BS257" s="179"/>
      <c r="BT257" s="179"/>
      <c r="BU257" s="179"/>
      <c r="BV257" s="179"/>
      <c r="BW257" s="179"/>
      <c r="BX257" s="179"/>
      <c r="BY257" s="179"/>
      <c r="BZ257" s="179"/>
      <c r="CA257" s="179"/>
      <c r="CB257" s="179"/>
      <c r="CC257" s="179"/>
      <c r="CD257" s="179"/>
      <c r="CE257" s="179"/>
      <c r="CF257" s="179"/>
      <c r="CG257" s="179"/>
      <c r="CH257" s="179"/>
      <c r="CI257" s="179"/>
      <c r="CJ257" s="179"/>
      <c r="CK257" s="179"/>
      <c r="CL257" s="179"/>
      <c r="CM257" s="179"/>
      <c r="CN257" s="179"/>
      <c r="CO257" s="179"/>
      <c r="CP257" s="179"/>
      <c r="CQ257" s="179"/>
      <c r="CR257" s="179"/>
      <c r="CS257" s="179"/>
      <c r="CT257" s="179"/>
      <c r="CU257" s="179"/>
      <c r="CV257" s="179"/>
      <c r="CW257" s="179"/>
      <c r="CX257" s="179"/>
      <c r="CY257" s="179"/>
      <c r="CZ257" s="179"/>
      <c r="DA257" s="179"/>
      <c r="DB257" s="179"/>
      <c r="DC257" s="179"/>
      <c r="DD257" s="179"/>
      <c r="DE257" s="179"/>
      <c r="DF257" s="179"/>
      <c r="DG257" s="179"/>
      <c r="DH257" s="179"/>
      <c r="DI257" s="179"/>
      <c r="DJ257" s="179"/>
      <c r="DK257" s="179"/>
      <c r="DL257" s="179"/>
      <c r="DM257" s="179"/>
      <c r="DN257" s="179"/>
      <c r="DO257" s="179"/>
      <c r="DP257" s="179"/>
      <c r="DQ257" s="179"/>
      <c r="DR257" s="179"/>
      <c r="DS257" s="179"/>
      <c r="DT257" s="179"/>
      <c r="DU257" s="179"/>
      <c r="DV257" s="179"/>
      <c r="DW257" s="179"/>
      <c r="DX257" s="179"/>
      <c r="DY257" s="179"/>
      <c r="DZ257" s="179"/>
      <c r="EA257" s="179"/>
      <c r="EB257" s="179"/>
      <c r="EC257" s="179"/>
      <c r="ED257" s="179"/>
      <c r="EE257" s="179"/>
      <c r="EF257" s="179"/>
      <c r="EG257" s="179"/>
      <c r="EH257" s="179"/>
      <c r="EI257" s="179"/>
      <c r="EJ257" s="179"/>
      <c r="EK257" s="179"/>
      <c r="EL257" s="179"/>
      <c r="EM257" s="179"/>
      <c r="EN257" s="179"/>
      <c r="EO257" s="179"/>
      <c r="EP257" s="179"/>
      <c r="EQ257" s="179"/>
      <c r="ER257" s="179"/>
    </row>
    <row r="258" ht="15.75" customHeight="1">
      <c r="A258" s="171"/>
      <c r="B258" s="180"/>
      <c r="C258" s="181"/>
      <c r="D258" s="182"/>
      <c r="E258" s="180"/>
      <c r="F258" s="180"/>
      <c r="G258" s="183"/>
      <c r="H258" s="180"/>
      <c r="I258" s="180"/>
      <c r="J258" s="180"/>
      <c r="K258" s="184"/>
      <c r="L258" s="180"/>
      <c r="M258" s="180"/>
      <c r="N258" s="180"/>
      <c r="O258" s="180"/>
      <c r="P258" s="180"/>
      <c r="Q258" s="180"/>
      <c r="R258" s="180"/>
      <c r="S258" s="172"/>
      <c r="T258" s="179"/>
      <c r="U258" s="179"/>
      <c r="V258" s="179"/>
      <c r="W258" s="179"/>
      <c r="X258" s="179"/>
      <c r="Y258" s="179"/>
      <c r="Z258" s="179"/>
      <c r="AA258" s="179"/>
      <c r="AB258" s="179"/>
      <c r="AC258" s="179"/>
      <c r="AD258" s="179"/>
      <c r="AE258" s="179"/>
      <c r="AF258" s="179"/>
      <c r="AG258" s="179"/>
      <c r="AH258" s="179"/>
      <c r="AI258" s="179"/>
      <c r="AJ258" s="179"/>
      <c r="AK258" s="179"/>
      <c r="AL258" s="179"/>
      <c r="AM258" s="179"/>
      <c r="AN258" s="179"/>
      <c r="AO258" s="179"/>
      <c r="AP258" s="179"/>
      <c r="AQ258" s="179"/>
      <c r="AR258" s="179"/>
      <c r="AS258" s="179"/>
      <c r="AT258" s="179"/>
      <c r="AU258" s="179"/>
      <c r="AV258" s="179"/>
      <c r="AW258" s="179"/>
      <c r="AX258" s="179"/>
      <c r="AY258" s="179"/>
      <c r="AZ258" s="179"/>
      <c r="BA258" s="179"/>
      <c r="BB258" s="179"/>
      <c r="BC258" s="179"/>
      <c r="BD258" s="179"/>
      <c r="BE258" s="179"/>
      <c r="BF258" s="179"/>
      <c r="BG258" s="179"/>
      <c r="BH258" s="179"/>
      <c r="BI258" s="179"/>
      <c r="BJ258" s="179"/>
      <c r="BK258" s="179"/>
      <c r="BL258" s="179"/>
      <c r="BM258" s="179"/>
      <c r="BN258" s="179"/>
      <c r="BO258" s="179"/>
      <c r="BP258" s="179"/>
      <c r="BQ258" s="179"/>
      <c r="BR258" s="179"/>
      <c r="BS258" s="179"/>
      <c r="BT258" s="179"/>
      <c r="BU258" s="179"/>
      <c r="BV258" s="179"/>
      <c r="BW258" s="179"/>
      <c r="BX258" s="179"/>
      <c r="BY258" s="179"/>
      <c r="BZ258" s="179"/>
      <c r="CA258" s="179"/>
      <c r="CB258" s="179"/>
      <c r="CC258" s="179"/>
      <c r="CD258" s="179"/>
      <c r="CE258" s="179"/>
      <c r="CF258" s="179"/>
      <c r="CG258" s="179"/>
      <c r="CH258" s="179"/>
      <c r="CI258" s="179"/>
      <c r="CJ258" s="179"/>
      <c r="CK258" s="179"/>
      <c r="CL258" s="179"/>
      <c r="CM258" s="179"/>
      <c r="CN258" s="179"/>
      <c r="CO258" s="179"/>
      <c r="CP258" s="179"/>
      <c r="CQ258" s="179"/>
      <c r="CR258" s="179"/>
      <c r="CS258" s="179"/>
      <c r="CT258" s="179"/>
      <c r="CU258" s="179"/>
      <c r="CV258" s="179"/>
      <c r="CW258" s="179"/>
      <c r="CX258" s="179"/>
      <c r="CY258" s="179"/>
      <c r="CZ258" s="179"/>
      <c r="DA258" s="179"/>
      <c r="DB258" s="179"/>
      <c r="DC258" s="179"/>
      <c r="DD258" s="179"/>
      <c r="DE258" s="179"/>
      <c r="DF258" s="179"/>
      <c r="DG258" s="179"/>
      <c r="DH258" s="179"/>
      <c r="DI258" s="179"/>
      <c r="DJ258" s="179"/>
      <c r="DK258" s="179"/>
      <c r="DL258" s="179"/>
      <c r="DM258" s="179"/>
      <c r="DN258" s="179"/>
      <c r="DO258" s="179"/>
      <c r="DP258" s="179"/>
      <c r="DQ258" s="179"/>
      <c r="DR258" s="179"/>
      <c r="DS258" s="179"/>
      <c r="DT258" s="179"/>
      <c r="DU258" s="179"/>
      <c r="DV258" s="179"/>
      <c r="DW258" s="179"/>
      <c r="DX258" s="179"/>
      <c r="DY258" s="179"/>
      <c r="DZ258" s="179"/>
      <c r="EA258" s="179"/>
      <c r="EB258" s="179"/>
      <c r="EC258" s="179"/>
      <c r="ED258" s="179"/>
      <c r="EE258" s="179"/>
      <c r="EF258" s="179"/>
      <c r="EG258" s="179"/>
      <c r="EH258" s="179"/>
      <c r="EI258" s="179"/>
      <c r="EJ258" s="179"/>
      <c r="EK258" s="179"/>
      <c r="EL258" s="179"/>
      <c r="EM258" s="179"/>
      <c r="EN258" s="179"/>
      <c r="EO258" s="179"/>
      <c r="EP258" s="179"/>
      <c r="EQ258" s="179"/>
      <c r="ER258" s="179"/>
    </row>
    <row r="259" ht="15.75" customHeight="1">
      <c r="A259" s="171"/>
      <c r="B259" s="180"/>
      <c r="C259" s="181"/>
      <c r="D259" s="182"/>
      <c r="E259" s="180"/>
      <c r="F259" s="180"/>
      <c r="G259" s="183"/>
      <c r="H259" s="180"/>
      <c r="I259" s="180"/>
      <c r="J259" s="180"/>
      <c r="K259" s="184"/>
      <c r="L259" s="180"/>
      <c r="M259" s="180"/>
      <c r="N259" s="180"/>
      <c r="O259" s="180"/>
      <c r="P259" s="180"/>
      <c r="Q259" s="180"/>
      <c r="R259" s="180"/>
      <c r="S259" s="172"/>
      <c r="T259" s="179"/>
      <c r="U259" s="179"/>
      <c r="V259" s="179"/>
      <c r="W259" s="179"/>
      <c r="X259" s="179"/>
      <c r="Y259" s="179"/>
      <c r="Z259" s="179"/>
      <c r="AA259" s="179"/>
      <c r="AB259" s="179"/>
      <c r="AC259" s="179"/>
      <c r="AD259" s="179"/>
      <c r="AE259" s="179"/>
      <c r="AF259" s="179"/>
      <c r="AG259" s="179"/>
      <c r="AH259" s="179"/>
      <c r="AI259" s="179"/>
      <c r="AJ259" s="179"/>
      <c r="AK259" s="179"/>
      <c r="AL259" s="179"/>
      <c r="AM259" s="179"/>
      <c r="AN259" s="179"/>
      <c r="AO259" s="179"/>
      <c r="AP259" s="179"/>
      <c r="AQ259" s="179"/>
      <c r="AR259" s="179"/>
      <c r="AS259" s="179"/>
      <c r="AT259" s="179"/>
      <c r="AU259" s="179"/>
      <c r="AV259" s="179"/>
      <c r="AW259" s="179"/>
      <c r="AX259" s="179"/>
      <c r="AY259" s="179"/>
      <c r="AZ259" s="179"/>
      <c r="BA259" s="179"/>
      <c r="BB259" s="179"/>
      <c r="BC259" s="179"/>
      <c r="BD259" s="179"/>
      <c r="BE259" s="179"/>
      <c r="BF259" s="179"/>
      <c r="BG259" s="179"/>
      <c r="BH259" s="179"/>
      <c r="BI259" s="179"/>
      <c r="BJ259" s="179"/>
      <c r="BK259" s="179"/>
      <c r="BL259" s="179"/>
      <c r="BM259" s="179"/>
      <c r="BN259" s="179"/>
      <c r="BO259" s="179"/>
      <c r="BP259" s="179"/>
      <c r="BQ259" s="179"/>
      <c r="BR259" s="179"/>
      <c r="BS259" s="179"/>
      <c r="BT259" s="179"/>
      <c r="BU259" s="179"/>
      <c r="BV259" s="179"/>
      <c r="BW259" s="179"/>
      <c r="BX259" s="179"/>
      <c r="BY259" s="179"/>
      <c r="BZ259" s="179"/>
      <c r="CA259" s="179"/>
      <c r="CB259" s="179"/>
      <c r="CC259" s="179"/>
      <c r="CD259" s="179"/>
      <c r="CE259" s="179"/>
      <c r="CF259" s="179"/>
      <c r="CG259" s="179"/>
      <c r="CH259" s="179"/>
      <c r="CI259" s="179"/>
      <c r="CJ259" s="179"/>
      <c r="CK259" s="179"/>
      <c r="CL259" s="179"/>
      <c r="CM259" s="179"/>
      <c r="CN259" s="179"/>
      <c r="CO259" s="179"/>
      <c r="CP259" s="179"/>
      <c r="CQ259" s="179"/>
      <c r="CR259" s="179"/>
      <c r="CS259" s="179"/>
      <c r="CT259" s="179"/>
      <c r="CU259" s="179"/>
      <c r="CV259" s="179"/>
      <c r="CW259" s="179"/>
      <c r="CX259" s="179"/>
      <c r="CY259" s="179"/>
      <c r="CZ259" s="179"/>
      <c r="DA259" s="179"/>
      <c r="DB259" s="179"/>
      <c r="DC259" s="179"/>
      <c r="DD259" s="179"/>
      <c r="DE259" s="179"/>
      <c r="DF259" s="179"/>
      <c r="DG259" s="179"/>
      <c r="DH259" s="179"/>
      <c r="DI259" s="179"/>
      <c r="DJ259" s="179"/>
      <c r="DK259" s="179"/>
      <c r="DL259" s="179"/>
      <c r="DM259" s="179"/>
      <c r="DN259" s="179"/>
      <c r="DO259" s="179"/>
      <c r="DP259" s="179"/>
      <c r="DQ259" s="179"/>
      <c r="DR259" s="179"/>
      <c r="DS259" s="179"/>
      <c r="DT259" s="179"/>
      <c r="DU259" s="179"/>
      <c r="DV259" s="179"/>
      <c r="DW259" s="179"/>
      <c r="DX259" s="179"/>
      <c r="DY259" s="179"/>
      <c r="DZ259" s="179"/>
      <c r="EA259" s="179"/>
      <c r="EB259" s="179"/>
      <c r="EC259" s="179"/>
      <c r="ED259" s="179"/>
      <c r="EE259" s="179"/>
      <c r="EF259" s="179"/>
      <c r="EG259" s="179"/>
      <c r="EH259" s="179"/>
      <c r="EI259" s="179"/>
      <c r="EJ259" s="179"/>
      <c r="EK259" s="179"/>
      <c r="EL259" s="179"/>
      <c r="EM259" s="179"/>
      <c r="EN259" s="179"/>
      <c r="EO259" s="179"/>
      <c r="EP259" s="179"/>
      <c r="EQ259" s="179"/>
      <c r="ER259" s="179"/>
    </row>
    <row r="260" ht="15.75" customHeight="1">
      <c r="A260" s="171"/>
      <c r="B260" s="180"/>
      <c r="C260" s="181"/>
      <c r="D260" s="182"/>
      <c r="E260" s="180"/>
      <c r="F260" s="180"/>
      <c r="G260" s="183"/>
      <c r="H260" s="180"/>
      <c r="I260" s="180"/>
      <c r="J260" s="180"/>
      <c r="K260" s="184"/>
      <c r="L260" s="180"/>
      <c r="M260" s="180"/>
      <c r="N260" s="180"/>
      <c r="O260" s="180"/>
      <c r="P260" s="180"/>
      <c r="Q260" s="180"/>
      <c r="R260" s="180"/>
      <c r="S260" s="172"/>
      <c r="T260" s="179"/>
      <c r="U260" s="179"/>
      <c r="V260" s="179"/>
      <c r="W260" s="179"/>
      <c r="X260" s="179"/>
      <c r="Y260" s="179"/>
      <c r="Z260" s="179"/>
      <c r="AA260" s="179"/>
      <c r="AB260" s="179"/>
      <c r="AC260" s="179"/>
      <c r="AD260" s="179"/>
      <c r="AE260" s="179"/>
      <c r="AF260" s="179"/>
      <c r="AG260" s="179"/>
      <c r="AH260" s="179"/>
      <c r="AI260" s="179"/>
      <c r="AJ260" s="179"/>
      <c r="AK260" s="179"/>
      <c r="AL260" s="179"/>
      <c r="AM260" s="179"/>
      <c r="AN260" s="179"/>
      <c r="AO260" s="179"/>
      <c r="AP260" s="179"/>
      <c r="AQ260" s="179"/>
      <c r="AR260" s="179"/>
      <c r="AS260" s="179"/>
      <c r="AT260" s="179"/>
      <c r="AU260" s="179"/>
      <c r="AV260" s="179"/>
      <c r="AW260" s="179"/>
      <c r="AX260" s="179"/>
      <c r="AY260" s="179"/>
      <c r="AZ260" s="179"/>
      <c r="BA260" s="179"/>
      <c r="BB260" s="179"/>
      <c r="BC260" s="179"/>
      <c r="BD260" s="179"/>
      <c r="BE260" s="179"/>
      <c r="BF260" s="179"/>
      <c r="BG260" s="179"/>
      <c r="BH260" s="179"/>
      <c r="BI260" s="179"/>
      <c r="BJ260" s="179"/>
      <c r="BK260" s="179"/>
      <c r="BL260" s="179"/>
      <c r="BM260" s="179"/>
      <c r="BN260" s="179"/>
      <c r="BO260" s="179"/>
      <c r="BP260" s="179"/>
      <c r="BQ260" s="179"/>
      <c r="BR260" s="179"/>
      <c r="BS260" s="179"/>
      <c r="BT260" s="179"/>
      <c r="BU260" s="179"/>
      <c r="BV260" s="179"/>
      <c r="BW260" s="179"/>
      <c r="BX260" s="179"/>
      <c r="BY260" s="179"/>
      <c r="BZ260" s="179"/>
      <c r="CA260" s="179"/>
      <c r="CB260" s="179"/>
      <c r="CC260" s="179"/>
      <c r="CD260" s="179"/>
      <c r="CE260" s="179"/>
      <c r="CF260" s="179"/>
      <c r="CG260" s="179"/>
      <c r="CH260" s="179"/>
      <c r="CI260" s="179"/>
      <c r="CJ260" s="179"/>
      <c r="CK260" s="179"/>
      <c r="CL260" s="179"/>
      <c r="CM260" s="179"/>
      <c r="CN260" s="179"/>
      <c r="CO260" s="179"/>
      <c r="CP260" s="179"/>
      <c r="CQ260" s="179"/>
      <c r="CR260" s="179"/>
      <c r="CS260" s="179"/>
      <c r="CT260" s="179"/>
      <c r="CU260" s="179"/>
      <c r="CV260" s="179"/>
      <c r="CW260" s="179"/>
      <c r="CX260" s="179"/>
      <c r="CY260" s="179"/>
      <c r="CZ260" s="179"/>
      <c r="DA260" s="179"/>
      <c r="DB260" s="179"/>
      <c r="DC260" s="179"/>
      <c r="DD260" s="179"/>
      <c r="DE260" s="179"/>
      <c r="DF260" s="179"/>
      <c r="DG260" s="179"/>
      <c r="DH260" s="179"/>
      <c r="DI260" s="179"/>
      <c r="DJ260" s="179"/>
      <c r="DK260" s="179"/>
      <c r="DL260" s="179"/>
      <c r="DM260" s="179"/>
      <c r="DN260" s="179"/>
      <c r="DO260" s="179"/>
      <c r="DP260" s="179"/>
      <c r="DQ260" s="179"/>
      <c r="DR260" s="179"/>
      <c r="DS260" s="179"/>
      <c r="DT260" s="179"/>
      <c r="DU260" s="179"/>
      <c r="DV260" s="179"/>
      <c r="DW260" s="179"/>
      <c r="DX260" s="179"/>
      <c r="DY260" s="179"/>
      <c r="DZ260" s="179"/>
      <c r="EA260" s="179"/>
      <c r="EB260" s="179"/>
      <c r="EC260" s="179"/>
      <c r="ED260" s="179"/>
      <c r="EE260" s="179"/>
      <c r="EF260" s="179"/>
      <c r="EG260" s="179"/>
      <c r="EH260" s="179"/>
      <c r="EI260" s="179"/>
      <c r="EJ260" s="179"/>
      <c r="EK260" s="179"/>
      <c r="EL260" s="179"/>
      <c r="EM260" s="179"/>
      <c r="EN260" s="179"/>
      <c r="EO260" s="179"/>
      <c r="EP260" s="179"/>
      <c r="EQ260" s="179"/>
      <c r="ER260" s="179"/>
    </row>
    <row r="261" ht="15.75" customHeight="1">
      <c r="A261" s="171"/>
      <c r="B261" s="180"/>
      <c r="C261" s="181"/>
      <c r="D261" s="182"/>
      <c r="E261" s="180"/>
      <c r="F261" s="180"/>
      <c r="G261" s="183"/>
      <c r="H261" s="180"/>
      <c r="I261" s="180"/>
      <c r="J261" s="180"/>
      <c r="K261" s="184"/>
      <c r="L261" s="180"/>
      <c r="M261" s="180"/>
      <c r="N261" s="180"/>
      <c r="O261" s="180"/>
      <c r="P261" s="180"/>
      <c r="Q261" s="180"/>
      <c r="R261" s="180"/>
      <c r="S261" s="172"/>
      <c r="T261" s="179"/>
      <c r="U261" s="179"/>
      <c r="V261" s="179"/>
      <c r="W261" s="179"/>
      <c r="X261" s="179"/>
      <c r="Y261" s="179"/>
      <c r="Z261" s="179"/>
      <c r="AA261" s="179"/>
      <c r="AB261" s="179"/>
      <c r="AC261" s="179"/>
      <c r="AD261" s="179"/>
      <c r="AE261" s="179"/>
      <c r="AF261" s="179"/>
      <c r="AG261" s="179"/>
      <c r="AH261" s="179"/>
      <c r="AI261" s="179"/>
      <c r="AJ261" s="179"/>
      <c r="AK261" s="179"/>
      <c r="AL261" s="179"/>
      <c r="AM261" s="179"/>
      <c r="AN261" s="179"/>
      <c r="AO261" s="179"/>
      <c r="AP261" s="179"/>
      <c r="AQ261" s="179"/>
      <c r="AR261" s="179"/>
      <c r="AS261" s="179"/>
      <c r="AT261" s="179"/>
      <c r="AU261" s="179"/>
      <c r="AV261" s="179"/>
      <c r="AW261" s="179"/>
      <c r="AX261" s="179"/>
      <c r="AY261" s="179"/>
      <c r="AZ261" s="179"/>
      <c r="BA261" s="179"/>
      <c r="BB261" s="179"/>
      <c r="BC261" s="179"/>
      <c r="BD261" s="179"/>
      <c r="BE261" s="179"/>
      <c r="BF261" s="179"/>
      <c r="BG261" s="179"/>
      <c r="BH261" s="179"/>
      <c r="BI261" s="179"/>
      <c r="BJ261" s="179"/>
      <c r="BK261" s="179"/>
      <c r="BL261" s="179"/>
      <c r="BM261" s="179"/>
      <c r="BN261" s="179"/>
      <c r="BO261" s="179"/>
      <c r="BP261" s="179"/>
      <c r="BQ261" s="179"/>
      <c r="BR261" s="179"/>
      <c r="BS261" s="179"/>
      <c r="BT261" s="179"/>
      <c r="BU261" s="179"/>
      <c r="BV261" s="179"/>
      <c r="BW261" s="179"/>
      <c r="BX261" s="179"/>
      <c r="BY261" s="179"/>
      <c r="BZ261" s="179"/>
      <c r="CA261" s="179"/>
      <c r="CB261" s="179"/>
      <c r="CC261" s="179"/>
      <c r="CD261" s="179"/>
      <c r="CE261" s="179"/>
      <c r="CF261" s="179"/>
      <c r="CG261" s="179"/>
      <c r="CH261" s="179"/>
      <c r="CI261" s="179"/>
      <c r="CJ261" s="179"/>
      <c r="CK261" s="179"/>
      <c r="CL261" s="179"/>
      <c r="CM261" s="179"/>
      <c r="CN261" s="179"/>
      <c r="CO261" s="179"/>
      <c r="CP261" s="179"/>
      <c r="CQ261" s="179"/>
      <c r="CR261" s="179"/>
      <c r="CS261" s="179"/>
      <c r="CT261" s="179"/>
      <c r="CU261" s="179"/>
      <c r="CV261" s="179"/>
      <c r="CW261" s="179"/>
      <c r="CX261" s="179"/>
      <c r="CY261" s="179"/>
      <c r="CZ261" s="179"/>
      <c r="DA261" s="179"/>
      <c r="DB261" s="179"/>
      <c r="DC261" s="179"/>
      <c r="DD261" s="179"/>
      <c r="DE261" s="179"/>
      <c r="DF261" s="179"/>
      <c r="DG261" s="179"/>
      <c r="DH261" s="179"/>
      <c r="DI261" s="179"/>
      <c r="DJ261" s="179"/>
      <c r="DK261" s="179"/>
      <c r="DL261" s="179"/>
      <c r="DM261" s="179"/>
      <c r="DN261" s="179"/>
      <c r="DO261" s="179"/>
      <c r="DP261" s="179"/>
      <c r="DQ261" s="179"/>
      <c r="DR261" s="179"/>
      <c r="DS261" s="179"/>
      <c r="DT261" s="179"/>
      <c r="DU261" s="179"/>
      <c r="DV261" s="179"/>
      <c r="DW261" s="179"/>
      <c r="DX261" s="179"/>
      <c r="DY261" s="179"/>
      <c r="DZ261" s="179"/>
      <c r="EA261" s="179"/>
      <c r="EB261" s="179"/>
      <c r="EC261" s="179"/>
      <c r="ED261" s="179"/>
      <c r="EE261" s="179"/>
      <c r="EF261" s="179"/>
      <c r="EG261" s="179"/>
      <c r="EH261" s="179"/>
      <c r="EI261" s="179"/>
      <c r="EJ261" s="179"/>
      <c r="EK261" s="179"/>
      <c r="EL261" s="179"/>
      <c r="EM261" s="179"/>
      <c r="EN261" s="179"/>
      <c r="EO261" s="179"/>
      <c r="EP261" s="179"/>
      <c r="EQ261" s="179"/>
      <c r="ER261" s="179"/>
    </row>
    <row r="262" ht="15.75" customHeight="1">
      <c r="A262" s="171"/>
      <c r="B262" s="180"/>
      <c r="C262" s="181"/>
      <c r="D262" s="182"/>
      <c r="E262" s="180"/>
      <c r="F262" s="180"/>
      <c r="G262" s="183"/>
      <c r="H262" s="180"/>
      <c r="I262" s="180"/>
      <c r="J262" s="180"/>
      <c r="K262" s="184"/>
      <c r="L262" s="180"/>
      <c r="M262" s="180"/>
      <c r="N262" s="180"/>
      <c r="O262" s="180"/>
      <c r="P262" s="180"/>
      <c r="Q262" s="180"/>
      <c r="R262" s="180"/>
      <c r="S262" s="172"/>
      <c r="T262" s="179"/>
      <c r="U262" s="179"/>
      <c r="V262" s="179"/>
      <c r="W262" s="179"/>
      <c r="X262" s="179"/>
      <c r="Y262" s="179"/>
      <c r="Z262" s="179"/>
      <c r="AA262" s="179"/>
      <c r="AB262" s="179"/>
      <c r="AC262" s="179"/>
      <c r="AD262" s="179"/>
      <c r="AE262" s="179"/>
      <c r="AF262" s="179"/>
      <c r="AG262" s="179"/>
      <c r="AH262" s="179"/>
      <c r="AI262" s="179"/>
      <c r="AJ262" s="179"/>
      <c r="AK262" s="179"/>
      <c r="AL262" s="179"/>
      <c r="AM262" s="179"/>
      <c r="AN262" s="179"/>
      <c r="AO262" s="179"/>
      <c r="AP262" s="179"/>
      <c r="AQ262" s="179"/>
      <c r="AR262" s="179"/>
      <c r="AS262" s="179"/>
      <c r="AT262" s="179"/>
      <c r="AU262" s="179"/>
      <c r="AV262" s="179"/>
      <c r="AW262" s="179"/>
      <c r="AX262" s="179"/>
      <c r="AY262" s="179"/>
      <c r="AZ262" s="179"/>
      <c r="BA262" s="179"/>
      <c r="BB262" s="179"/>
      <c r="BC262" s="179"/>
      <c r="BD262" s="179"/>
      <c r="BE262" s="179"/>
      <c r="BF262" s="179"/>
      <c r="BG262" s="179"/>
      <c r="BH262" s="179"/>
      <c r="BI262" s="179"/>
      <c r="BJ262" s="179"/>
      <c r="BK262" s="179"/>
      <c r="BL262" s="179"/>
      <c r="BM262" s="179"/>
      <c r="BN262" s="179"/>
      <c r="BO262" s="179"/>
      <c r="BP262" s="179"/>
      <c r="BQ262" s="179"/>
      <c r="BR262" s="179"/>
      <c r="BS262" s="179"/>
      <c r="BT262" s="179"/>
      <c r="BU262" s="179"/>
      <c r="BV262" s="179"/>
      <c r="BW262" s="179"/>
      <c r="BX262" s="179"/>
      <c r="BY262" s="179"/>
      <c r="BZ262" s="179"/>
      <c r="CA262" s="179"/>
      <c r="CB262" s="179"/>
      <c r="CC262" s="179"/>
      <c r="CD262" s="179"/>
      <c r="CE262" s="179"/>
      <c r="CF262" s="179"/>
      <c r="CG262" s="179"/>
      <c r="CH262" s="179"/>
      <c r="CI262" s="179"/>
      <c r="CJ262" s="179"/>
      <c r="CK262" s="179"/>
      <c r="CL262" s="179"/>
      <c r="CM262" s="179"/>
      <c r="CN262" s="179"/>
      <c r="CO262" s="179"/>
      <c r="CP262" s="179"/>
      <c r="CQ262" s="179"/>
      <c r="CR262" s="179"/>
      <c r="CS262" s="179"/>
      <c r="CT262" s="179"/>
      <c r="CU262" s="179"/>
      <c r="CV262" s="179"/>
      <c r="CW262" s="179"/>
      <c r="CX262" s="179"/>
      <c r="CY262" s="179"/>
      <c r="CZ262" s="179"/>
      <c r="DA262" s="179"/>
      <c r="DB262" s="179"/>
      <c r="DC262" s="179"/>
      <c r="DD262" s="179"/>
      <c r="DE262" s="179"/>
      <c r="DF262" s="179"/>
      <c r="DG262" s="179"/>
      <c r="DH262" s="179"/>
      <c r="DI262" s="179"/>
      <c r="DJ262" s="179"/>
      <c r="DK262" s="179"/>
      <c r="DL262" s="179"/>
      <c r="DM262" s="179"/>
      <c r="DN262" s="179"/>
      <c r="DO262" s="179"/>
      <c r="DP262" s="179"/>
      <c r="DQ262" s="179"/>
      <c r="DR262" s="179"/>
      <c r="DS262" s="179"/>
      <c r="DT262" s="179"/>
      <c r="DU262" s="179"/>
      <c r="DV262" s="179"/>
      <c r="DW262" s="179"/>
      <c r="DX262" s="179"/>
      <c r="DY262" s="179"/>
      <c r="DZ262" s="179"/>
      <c r="EA262" s="179"/>
      <c r="EB262" s="179"/>
      <c r="EC262" s="179"/>
      <c r="ED262" s="179"/>
      <c r="EE262" s="179"/>
      <c r="EF262" s="179"/>
      <c r="EG262" s="179"/>
      <c r="EH262" s="179"/>
      <c r="EI262" s="179"/>
      <c r="EJ262" s="179"/>
      <c r="EK262" s="179"/>
      <c r="EL262" s="179"/>
      <c r="EM262" s="179"/>
      <c r="EN262" s="179"/>
      <c r="EO262" s="179"/>
      <c r="EP262" s="179"/>
      <c r="EQ262" s="179"/>
      <c r="ER262" s="179"/>
    </row>
    <row r="263" ht="15.75" customHeight="1">
      <c r="A263" s="171"/>
      <c r="B263" s="180"/>
      <c r="C263" s="181"/>
      <c r="D263" s="182"/>
      <c r="E263" s="180"/>
      <c r="F263" s="180"/>
      <c r="G263" s="183"/>
      <c r="H263" s="180"/>
      <c r="I263" s="180"/>
      <c r="J263" s="180"/>
      <c r="K263" s="184"/>
      <c r="L263" s="180"/>
      <c r="M263" s="180"/>
      <c r="N263" s="180"/>
      <c r="O263" s="180"/>
      <c r="P263" s="180"/>
      <c r="Q263" s="180"/>
      <c r="R263" s="180"/>
      <c r="S263" s="172"/>
      <c r="T263" s="179"/>
      <c r="U263" s="179"/>
      <c r="V263" s="179"/>
      <c r="W263" s="179"/>
      <c r="X263" s="179"/>
      <c r="Y263" s="179"/>
      <c r="Z263" s="179"/>
      <c r="AA263" s="179"/>
      <c r="AB263" s="179"/>
      <c r="AC263" s="179"/>
      <c r="AD263" s="179"/>
      <c r="AE263" s="179"/>
      <c r="AF263" s="179"/>
      <c r="AG263" s="179"/>
      <c r="AH263" s="179"/>
      <c r="AI263" s="179"/>
      <c r="AJ263" s="179"/>
      <c r="AK263" s="179"/>
      <c r="AL263" s="179"/>
      <c r="AM263" s="179"/>
      <c r="AN263" s="179"/>
      <c r="AO263" s="179"/>
      <c r="AP263" s="179"/>
      <c r="AQ263" s="179"/>
      <c r="AR263" s="179"/>
      <c r="AS263" s="179"/>
      <c r="AT263" s="179"/>
      <c r="AU263" s="179"/>
      <c r="AV263" s="179"/>
      <c r="AW263" s="179"/>
      <c r="AX263" s="179"/>
      <c r="AY263" s="179"/>
      <c r="AZ263" s="179"/>
      <c r="BA263" s="179"/>
      <c r="BB263" s="179"/>
      <c r="BC263" s="179"/>
      <c r="BD263" s="179"/>
      <c r="BE263" s="179"/>
      <c r="BF263" s="179"/>
      <c r="BG263" s="179"/>
      <c r="BH263" s="179"/>
      <c r="BI263" s="179"/>
      <c r="BJ263" s="179"/>
      <c r="BK263" s="179"/>
      <c r="BL263" s="179"/>
      <c r="BM263" s="179"/>
      <c r="BN263" s="179"/>
      <c r="BO263" s="179"/>
      <c r="BP263" s="179"/>
      <c r="BQ263" s="179"/>
      <c r="BR263" s="179"/>
      <c r="BS263" s="179"/>
      <c r="BT263" s="179"/>
      <c r="BU263" s="179"/>
      <c r="BV263" s="179"/>
      <c r="BW263" s="179"/>
      <c r="BX263" s="179"/>
      <c r="BY263" s="179"/>
      <c r="BZ263" s="179"/>
      <c r="CA263" s="179"/>
      <c r="CB263" s="179"/>
      <c r="CC263" s="179"/>
      <c r="CD263" s="179"/>
      <c r="CE263" s="179"/>
      <c r="CF263" s="179"/>
      <c r="CG263" s="179"/>
      <c r="CH263" s="179"/>
      <c r="CI263" s="179"/>
      <c r="CJ263" s="179"/>
      <c r="CK263" s="179"/>
      <c r="CL263" s="179"/>
      <c r="CM263" s="179"/>
      <c r="CN263" s="179"/>
      <c r="CO263" s="179"/>
      <c r="CP263" s="179"/>
      <c r="CQ263" s="179"/>
      <c r="CR263" s="179"/>
      <c r="CS263" s="179"/>
      <c r="CT263" s="179"/>
      <c r="CU263" s="179"/>
      <c r="CV263" s="179"/>
      <c r="CW263" s="179"/>
      <c r="CX263" s="179"/>
      <c r="CY263" s="179"/>
      <c r="CZ263" s="179"/>
      <c r="DA263" s="179"/>
      <c r="DB263" s="179"/>
      <c r="DC263" s="179"/>
      <c r="DD263" s="179"/>
      <c r="DE263" s="179"/>
      <c r="DF263" s="179"/>
      <c r="DG263" s="179"/>
      <c r="DH263" s="179"/>
      <c r="DI263" s="179"/>
      <c r="DJ263" s="179"/>
      <c r="DK263" s="179"/>
      <c r="DL263" s="179"/>
      <c r="DM263" s="179"/>
      <c r="DN263" s="179"/>
      <c r="DO263" s="179"/>
      <c r="DP263" s="179"/>
      <c r="DQ263" s="179"/>
      <c r="DR263" s="179"/>
      <c r="DS263" s="179"/>
      <c r="DT263" s="179"/>
      <c r="DU263" s="179"/>
      <c r="DV263" s="179"/>
      <c r="DW263" s="179"/>
      <c r="DX263" s="179"/>
      <c r="DY263" s="179"/>
      <c r="DZ263" s="179"/>
      <c r="EA263" s="179"/>
      <c r="EB263" s="179"/>
      <c r="EC263" s="179"/>
      <c r="ED263" s="179"/>
      <c r="EE263" s="179"/>
      <c r="EF263" s="179"/>
      <c r="EG263" s="179"/>
      <c r="EH263" s="179"/>
      <c r="EI263" s="179"/>
      <c r="EJ263" s="179"/>
      <c r="EK263" s="179"/>
      <c r="EL263" s="179"/>
      <c r="EM263" s="179"/>
      <c r="EN263" s="179"/>
      <c r="EO263" s="179"/>
      <c r="EP263" s="179"/>
      <c r="EQ263" s="179"/>
      <c r="ER263" s="179"/>
    </row>
    <row r="264" ht="15.75" customHeight="1">
      <c r="A264" s="171"/>
      <c r="B264" s="180"/>
      <c r="C264" s="181"/>
      <c r="D264" s="182"/>
      <c r="E264" s="180"/>
      <c r="F264" s="180"/>
      <c r="G264" s="183"/>
      <c r="H264" s="180"/>
      <c r="I264" s="180"/>
      <c r="J264" s="180"/>
      <c r="K264" s="184"/>
      <c r="L264" s="180"/>
      <c r="M264" s="180"/>
      <c r="N264" s="180"/>
      <c r="O264" s="180"/>
      <c r="P264" s="180"/>
      <c r="Q264" s="180"/>
      <c r="R264" s="180"/>
      <c r="S264" s="172"/>
      <c r="T264" s="179"/>
      <c r="U264" s="179"/>
      <c r="V264" s="179"/>
      <c r="W264" s="179"/>
      <c r="X264" s="179"/>
      <c r="Y264" s="179"/>
      <c r="Z264" s="179"/>
      <c r="AA264" s="179"/>
      <c r="AB264" s="179"/>
      <c r="AC264" s="179"/>
      <c r="AD264" s="179"/>
      <c r="AE264" s="179"/>
      <c r="AF264" s="179"/>
      <c r="AG264" s="179"/>
      <c r="AH264" s="179"/>
      <c r="AI264" s="179"/>
      <c r="AJ264" s="179"/>
      <c r="AK264" s="179"/>
      <c r="AL264" s="179"/>
      <c r="AM264" s="179"/>
      <c r="AN264" s="179"/>
      <c r="AO264" s="179"/>
      <c r="AP264" s="179"/>
      <c r="AQ264" s="179"/>
      <c r="AR264" s="179"/>
      <c r="AS264" s="179"/>
      <c r="AT264" s="179"/>
      <c r="AU264" s="179"/>
      <c r="AV264" s="179"/>
      <c r="AW264" s="179"/>
      <c r="AX264" s="179"/>
      <c r="AY264" s="179"/>
      <c r="AZ264" s="179"/>
      <c r="BA264" s="179"/>
      <c r="BB264" s="179"/>
      <c r="BC264" s="179"/>
      <c r="BD264" s="179"/>
      <c r="BE264" s="179"/>
      <c r="BF264" s="179"/>
      <c r="BG264" s="179"/>
      <c r="BH264" s="179"/>
      <c r="BI264" s="179"/>
      <c r="BJ264" s="179"/>
      <c r="BK264" s="179"/>
      <c r="BL264" s="179"/>
      <c r="BM264" s="179"/>
      <c r="BN264" s="179"/>
      <c r="BO264" s="179"/>
      <c r="BP264" s="179"/>
      <c r="BQ264" s="179"/>
      <c r="BR264" s="179"/>
      <c r="BS264" s="179"/>
      <c r="BT264" s="179"/>
      <c r="BU264" s="179"/>
      <c r="BV264" s="179"/>
      <c r="BW264" s="179"/>
      <c r="BX264" s="179"/>
      <c r="BY264" s="179"/>
      <c r="BZ264" s="179"/>
      <c r="CA264" s="179"/>
      <c r="CB264" s="179"/>
      <c r="CC264" s="179"/>
      <c r="CD264" s="179"/>
      <c r="CE264" s="179"/>
      <c r="CF264" s="179"/>
      <c r="CG264" s="179"/>
      <c r="CH264" s="179"/>
      <c r="CI264" s="179"/>
      <c r="CJ264" s="179"/>
      <c r="CK264" s="179"/>
      <c r="CL264" s="179"/>
      <c r="CM264" s="179"/>
      <c r="CN264" s="179"/>
      <c r="CO264" s="179"/>
      <c r="CP264" s="179"/>
      <c r="CQ264" s="179"/>
      <c r="CR264" s="179"/>
      <c r="CS264" s="179"/>
      <c r="CT264" s="179"/>
      <c r="CU264" s="179"/>
      <c r="CV264" s="179"/>
      <c r="CW264" s="179"/>
      <c r="CX264" s="179"/>
      <c r="CY264" s="179"/>
      <c r="CZ264" s="179"/>
      <c r="DA264" s="179"/>
      <c r="DB264" s="179"/>
      <c r="DC264" s="179"/>
      <c r="DD264" s="179"/>
      <c r="DE264" s="179"/>
      <c r="DF264" s="179"/>
      <c r="DG264" s="179"/>
      <c r="DH264" s="179"/>
      <c r="DI264" s="179"/>
      <c r="DJ264" s="179"/>
      <c r="DK264" s="179"/>
      <c r="DL264" s="179"/>
      <c r="DM264" s="179"/>
      <c r="DN264" s="179"/>
      <c r="DO264" s="179"/>
      <c r="DP264" s="179"/>
      <c r="DQ264" s="179"/>
      <c r="DR264" s="179"/>
      <c r="DS264" s="179"/>
      <c r="DT264" s="179"/>
      <c r="DU264" s="179"/>
      <c r="DV264" s="179"/>
      <c r="DW264" s="179"/>
      <c r="DX264" s="179"/>
      <c r="DY264" s="179"/>
      <c r="DZ264" s="179"/>
      <c r="EA264" s="179"/>
      <c r="EB264" s="179"/>
      <c r="EC264" s="179"/>
      <c r="ED264" s="179"/>
      <c r="EE264" s="179"/>
      <c r="EF264" s="179"/>
      <c r="EG264" s="179"/>
      <c r="EH264" s="179"/>
      <c r="EI264" s="179"/>
      <c r="EJ264" s="179"/>
      <c r="EK264" s="179"/>
      <c r="EL264" s="179"/>
      <c r="EM264" s="179"/>
      <c r="EN264" s="179"/>
      <c r="EO264" s="179"/>
      <c r="EP264" s="179"/>
      <c r="EQ264" s="179"/>
      <c r="ER264" s="179"/>
    </row>
    <row r="265" ht="15.75" customHeight="1">
      <c r="A265" s="171"/>
      <c r="B265" s="180"/>
      <c r="C265" s="181"/>
      <c r="D265" s="182"/>
      <c r="E265" s="180"/>
      <c r="F265" s="180"/>
      <c r="G265" s="183"/>
      <c r="H265" s="180"/>
      <c r="I265" s="180"/>
      <c r="J265" s="180"/>
      <c r="K265" s="184"/>
      <c r="L265" s="180"/>
      <c r="M265" s="180"/>
      <c r="N265" s="180"/>
      <c r="O265" s="180"/>
      <c r="P265" s="180"/>
      <c r="Q265" s="180"/>
      <c r="R265" s="180"/>
      <c r="S265" s="172"/>
      <c r="T265" s="179"/>
      <c r="U265" s="179"/>
      <c r="V265" s="179"/>
      <c r="W265" s="179"/>
      <c r="X265" s="179"/>
      <c r="Y265" s="179"/>
      <c r="Z265" s="179"/>
      <c r="AA265" s="179"/>
      <c r="AB265" s="179"/>
      <c r="AC265" s="179"/>
      <c r="AD265" s="179"/>
      <c r="AE265" s="179"/>
      <c r="AF265" s="179"/>
      <c r="AG265" s="179"/>
      <c r="AH265" s="179"/>
      <c r="AI265" s="179"/>
      <c r="AJ265" s="179"/>
      <c r="AK265" s="179"/>
      <c r="AL265" s="179"/>
      <c r="AM265" s="179"/>
      <c r="AN265" s="179"/>
      <c r="AO265" s="179"/>
      <c r="AP265" s="179"/>
      <c r="AQ265" s="179"/>
      <c r="AR265" s="179"/>
      <c r="AS265" s="179"/>
      <c r="AT265" s="179"/>
      <c r="AU265" s="179"/>
      <c r="AV265" s="179"/>
      <c r="AW265" s="179"/>
      <c r="AX265" s="179"/>
      <c r="AY265" s="179"/>
      <c r="AZ265" s="179"/>
      <c r="BA265" s="179"/>
      <c r="BB265" s="179"/>
      <c r="BC265" s="179"/>
      <c r="BD265" s="179"/>
      <c r="BE265" s="179"/>
      <c r="BF265" s="179"/>
      <c r="BG265" s="179"/>
      <c r="BH265" s="179"/>
      <c r="BI265" s="179"/>
      <c r="BJ265" s="179"/>
      <c r="BK265" s="179"/>
      <c r="BL265" s="179"/>
      <c r="BM265" s="179"/>
      <c r="BN265" s="179"/>
      <c r="BO265" s="179"/>
      <c r="BP265" s="179"/>
      <c r="BQ265" s="179"/>
      <c r="BR265" s="179"/>
      <c r="BS265" s="179"/>
      <c r="BT265" s="179"/>
      <c r="BU265" s="179"/>
      <c r="BV265" s="179"/>
      <c r="BW265" s="179"/>
      <c r="BX265" s="179"/>
      <c r="BY265" s="179"/>
      <c r="BZ265" s="179"/>
      <c r="CA265" s="179"/>
      <c r="CB265" s="179"/>
      <c r="CC265" s="179"/>
      <c r="CD265" s="179"/>
      <c r="CE265" s="179"/>
      <c r="CF265" s="179"/>
      <c r="CG265" s="179"/>
      <c r="CH265" s="179"/>
      <c r="CI265" s="179"/>
      <c r="CJ265" s="179"/>
      <c r="CK265" s="179"/>
      <c r="CL265" s="179"/>
      <c r="CM265" s="179"/>
      <c r="CN265" s="179"/>
      <c r="CO265" s="179"/>
      <c r="CP265" s="179"/>
      <c r="CQ265" s="179"/>
      <c r="CR265" s="179"/>
      <c r="CS265" s="179"/>
      <c r="CT265" s="179"/>
      <c r="CU265" s="179"/>
      <c r="CV265" s="179"/>
      <c r="CW265" s="179"/>
      <c r="CX265" s="179"/>
      <c r="CY265" s="179"/>
      <c r="CZ265" s="179"/>
      <c r="DA265" s="179"/>
      <c r="DB265" s="179"/>
      <c r="DC265" s="179"/>
      <c r="DD265" s="179"/>
      <c r="DE265" s="179"/>
      <c r="DF265" s="179"/>
      <c r="DG265" s="179"/>
      <c r="DH265" s="179"/>
      <c r="DI265" s="179"/>
      <c r="DJ265" s="179"/>
      <c r="DK265" s="179"/>
      <c r="DL265" s="179"/>
      <c r="DM265" s="179"/>
      <c r="DN265" s="179"/>
      <c r="DO265" s="179"/>
      <c r="DP265" s="179"/>
      <c r="DQ265" s="179"/>
      <c r="DR265" s="179"/>
      <c r="DS265" s="179"/>
      <c r="DT265" s="179"/>
      <c r="DU265" s="179"/>
      <c r="DV265" s="179"/>
      <c r="DW265" s="179"/>
      <c r="DX265" s="179"/>
      <c r="DY265" s="179"/>
      <c r="DZ265" s="179"/>
      <c r="EA265" s="179"/>
      <c r="EB265" s="179"/>
      <c r="EC265" s="179"/>
      <c r="ED265" s="179"/>
      <c r="EE265" s="179"/>
      <c r="EF265" s="179"/>
      <c r="EG265" s="179"/>
      <c r="EH265" s="179"/>
      <c r="EI265" s="179"/>
      <c r="EJ265" s="179"/>
      <c r="EK265" s="179"/>
      <c r="EL265" s="179"/>
      <c r="EM265" s="179"/>
      <c r="EN265" s="179"/>
      <c r="EO265" s="179"/>
      <c r="EP265" s="179"/>
      <c r="EQ265" s="179"/>
      <c r="ER265" s="179"/>
    </row>
    <row r="266" ht="15.75" customHeight="1">
      <c r="A266" s="171"/>
      <c r="B266" s="180"/>
      <c r="C266" s="181"/>
      <c r="D266" s="182"/>
      <c r="E266" s="180"/>
      <c r="F266" s="180"/>
      <c r="G266" s="183"/>
      <c r="H266" s="180"/>
      <c r="I266" s="180"/>
      <c r="J266" s="180"/>
      <c r="K266" s="184"/>
      <c r="L266" s="180"/>
      <c r="M266" s="180"/>
      <c r="N266" s="180"/>
      <c r="O266" s="180"/>
      <c r="P266" s="180"/>
      <c r="Q266" s="180"/>
      <c r="R266" s="180"/>
      <c r="S266" s="172"/>
      <c r="T266" s="179"/>
      <c r="U266" s="179"/>
      <c r="V266" s="179"/>
      <c r="W266" s="179"/>
      <c r="X266" s="179"/>
      <c r="Y266" s="179"/>
      <c r="Z266" s="179"/>
      <c r="AA266" s="179"/>
      <c r="AB266" s="179"/>
      <c r="AC266" s="179"/>
      <c r="AD266" s="179"/>
      <c r="AE266" s="179"/>
      <c r="AF266" s="179"/>
      <c r="AG266" s="179"/>
      <c r="AH266" s="179"/>
      <c r="AI266" s="179"/>
      <c r="AJ266" s="179"/>
      <c r="AK266" s="179"/>
      <c r="AL266" s="179"/>
      <c r="AM266" s="179"/>
      <c r="AN266" s="179"/>
      <c r="AO266" s="179"/>
      <c r="AP266" s="179"/>
      <c r="AQ266" s="179"/>
      <c r="AR266" s="179"/>
      <c r="AS266" s="179"/>
      <c r="AT266" s="179"/>
      <c r="AU266" s="179"/>
      <c r="AV266" s="179"/>
      <c r="AW266" s="179"/>
      <c r="AX266" s="179"/>
      <c r="AY266" s="179"/>
      <c r="AZ266" s="179"/>
      <c r="BA266" s="179"/>
      <c r="BB266" s="179"/>
      <c r="BC266" s="179"/>
      <c r="BD266" s="179"/>
      <c r="BE266" s="179"/>
      <c r="BF266" s="179"/>
      <c r="BG266" s="179"/>
      <c r="BH266" s="179"/>
      <c r="BI266" s="179"/>
      <c r="BJ266" s="179"/>
      <c r="BK266" s="179"/>
      <c r="BL266" s="179"/>
      <c r="BM266" s="179"/>
      <c r="BN266" s="179"/>
      <c r="BO266" s="179"/>
      <c r="BP266" s="179"/>
      <c r="BQ266" s="179"/>
      <c r="BR266" s="179"/>
      <c r="BS266" s="179"/>
      <c r="BT266" s="179"/>
      <c r="BU266" s="179"/>
      <c r="BV266" s="179"/>
      <c r="BW266" s="179"/>
      <c r="BX266" s="179"/>
      <c r="BY266" s="179"/>
      <c r="BZ266" s="179"/>
      <c r="CA266" s="179"/>
      <c r="CB266" s="179"/>
      <c r="CC266" s="179"/>
      <c r="CD266" s="179"/>
      <c r="CE266" s="179"/>
      <c r="CF266" s="179"/>
      <c r="CG266" s="179"/>
      <c r="CH266" s="179"/>
      <c r="CI266" s="179"/>
      <c r="CJ266" s="179"/>
      <c r="CK266" s="179"/>
      <c r="CL266" s="179"/>
      <c r="CM266" s="179"/>
      <c r="CN266" s="179"/>
      <c r="CO266" s="179"/>
      <c r="CP266" s="179"/>
      <c r="CQ266" s="179"/>
      <c r="CR266" s="179"/>
      <c r="CS266" s="179"/>
      <c r="CT266" s="179"/>
      <c r="CU266" s="179"/>
      <c r="CV266" s="179"/>
      <c r="CW266" s="179"/>
      <c r="CX266" s="179"/>
      <c r="CY266" s="179"/>
      <c r="CZ266" s="179"/>
      <c r="DA266" s="179"/>
      <c r="DB266" s="179"/>
      <c r="DC266" s="179"/>
      <c r="DD266" s="179"/>
      <c r="DE266" s="179"/>
      <c r="DF266" s="179"/>
      <c r="DG266" s="179"/>
      <c r="DH266" s="179"/>
      <c r="DI266" s="179"/>
      <c r="DJ266" s="179"/>
      <c r="DK266" s="179"/>
      <c r="DL266" s="179"/>
      <c r="DM266" s="179"/>
      <c r="DN266" s="179"/>
      <c r="DO266" s="179"/>
      <c r="DP266" s="179"/>
      <c r="DQ266" s="179"/>
      <c r="DR266" s="179"/>
      <c r="DS266" s="179"/>
      <c r="DT266" s="179"/>
      <c r="DU266" s="179"/>
      <c r="DV266" s="179"/>
      <c r="DW266" s="179"/>
      <c r="DX266" s="179"/>
      <c r="DY266" s="179"/>
      <c r="DZ266" s="179"/>
      <c r="EA266" s="179"/>
      <c r="EB266" s="179"/>
      <c r="EC266" s="179"/>
      <c r="ED266" s="179"/>
      <c r="EE266" s="179"/>
      <c r="EF266" s="179"/>
      <c r="EG266" s="179"/>
      <c r="EH266" s="179"/>
      <c r="EI266" s="179"/>
      <c r="EJ266" s="179"/>
      <c r="EK266" s="179"/>
      <c r="EL266" s="179"/>
      <c r="EM266" s="179"/>
      <c r="EN266" s="179"/>
      <c r="EO266" s="179"/>
      <c r="EP266" s="179"/>
      <c r="EQ266" s="179"/>
      <c r="ER266" s="179"/>
    </row>
    <row r="267" ht="15.75" customHeight="1">
      <c r="A267" s="171"/>
      <c r="B267" s="180"/>
      <c r="C267" s="181"/>
      <c r="D267" s="182"/>
      <c r="E267" s="180"/>
      <c r="F267" s="180"/>
      <c r="G267" s="183"/>
      <c r="H267" s="180"/>
      <c r="I267" s="180"/>
      <c r="J267" s="180"/>
      <c r="K267" s="184"/>
      <c r="L267" s="180"/>
      <c r="M267" s="180"/>
      <c r="N267" s="180"/>
      <c r="O267" s="180"/>
      <c r="P267" s="180"/>
      <c r="Q267" s="180"/>
      <c r="R267" s="180"/>
      <c r="S267" s="172"/>
      <c r="T267" s="179"/>
      <c r="U267" s="179"/>
      <c r="V267" s="179"/>
      <c r="W267" s="179"/>
      <c r="X267" s="179"/>
      <c r="Y267" s="179"/>
      <c r="Z267" s="179"/>
      <c r="AA267" s="179"/>
      <c r="AB267" s="179"/>
      <c r="AC267" s="179"/>
      <c r="AD267" s="179"/>
      <c r="AE267" s="179"/>
      <c r="AF267" s="179"/>
      <c r="AG267" s="179"/>
      <c r="AH267" s="179"/>
      <c r="AI267" s="179"/>
      <c r="AJ267" s="179"/>
      <c r="AK267" s="179"/>
      <c r="AL267" s="179"/>
      <c r="AM267" s="179"/>
      <c r="AN267" s="179"/>
      <c r="AO267" s="179"/>
      <c r="AP267" s="179"/>
      <c r="AQ267" s="179"/>
      <c r="AR267" s="179"/>
      <c r="AS267" s="179"/>
      <c r="AT267" s="179"/>
      <c r="AU267" s="179"/>
      <c r="AV267" s="179"/>
      <c r="AW267" s="179"/>
      <c r="AX267" s="179"/>
      <c r="AY267" s="179"/>
      <c r="AZ267" s="179"/>
      <c r="BA267" s="179"/>
      <c r="BB267" s="179"/>
      <c r="BC267" s="179"/>
      <c r="BD267" s="179"/>
      <c r="BE267" s="179"/>
      <c r="BF267" s="179"/>
      <c r="BG267" s="179"/>
      <c r="BH267" s="179"/>
      <c r="BI267" s="179"/>
      <c r="BJ267" s="179"/>
      <c r="BK267" s="179"/>
      <c r="BL267" s="179"/>
      <c r="BM267" s="179"/>
      <c r="BN267" s="179"/>
      <c r="BO267" s="179"/>
      <c r="BP267" s="179"/>
      <c r="BQ267" s="179"/>
      <c r="BR267" s="179"/>
      <c r="BS267" s="179"/>
      <c r="BT267" s="179"/>
      <c r="BU267" s="179"/>
      <c r="BV267" s="179"/>
      <c r="BW267" s="179"/>
      <c r="BX267" s="179"/>
      <c r="BY267" s="179"/>
      <c r="BZ267" s="179"/>
      <c r="CA267" s="179"/>
      <c r="CB267" s="179"/>
      <c r="CC267" s="179"/>
      <c r="CD267" s="179"/>
      <c r="CE267" s="179"/>
      <c r="CF267" s="179"/>
      <c r="CG267" s="179"/>
      <c r="CH267" s="179"/>
      <c r="CI267" s="179"/>
      <c r="CJ267" s="179"/>
      <c r="CK267" s="179"/>
      <c r="CL267" s="179"/>
      <c r="CM267" s="179"/>
      <c r="CN267" s="179"/>
      <c r="CO267" s="179"/>
      <c r="CP267" s="179"/>
      <c r="CQ267" s="179"/>
      <c r="CR267" s="179"/>
      <c r="CS267" s="179"/>
      <c r="CT267" s="179"/>
      <c r="CU267" s="179"/>
      <c r="CV267" s="179"/>
      <c r="CW267" s="179"/>
      <c r="CX267" s="179"/>
      <c r="CY267" s="179"/>
      <c r="CZ267" s="179"/>
      <c r="DA267" s="179"/>
      <c r="DB267" s="179"/>
      <c r="DC267" s="179"/>
      <c r="DD267" s="179"/>
      <c r="DE267" s="179"/>
      <c r="DF267" s="179"/>
      <c r="DG267" s="179"/>
      <c r="DH267" s="179"/>
      <c r="DI267" s="179"/>
      <c r="DJ267" s="179"/>
      <c r="DK267" s="179"/>
      <c r="DL267" s="179"/>
      <c r="DM267" s="179"/>
      <c r="DN267" s="179"/>
      <c r="DO267" s="179"/>
      <c r="DP267" s="179"/>
      <c r="DQ267" s="179"/>
      <c r="DR267" s="179"/>
      <c r="DS267" s="179"/>
      <c r="DT267" s="179"/>
      <c r="DU267" s="179"/>
      <c r="DV267" s="179"/>
      <c r="DW267" s="179"/>
      <c r="DX267" s="179"/>
      <c r="DY267" s="179"/>
      <c r="DZ267" s="179"/>
      <c r="EA267" s="179"/>
      <c r="EB267" s="179"/>
      <c r="EC267" s="179"/>
      <c r="ED267" s="179"/>
      <c r="EE267" s="179"/>
      <c r="EF267" s="179"/>
      <c r="EG267" s="179"/>
      <c r="EH267" s="179"/>
      <c r="EI267" s="179"/>
      <c r="EJ267" s="179"/>
      <c r="EK267" s="179"/>
      <c r="EL267" s="179"/>
      <c r="EM267" s="179"/>
      <c r="EN267" s="179"/>
      <c r="EO267" s="179"/>
      <c r="EP267" s="179"/>
      <c r="EQ267" s="179"/>
      <c r="ER267" s="179"/>
    </row>
    <row r="268" ht="15.75" customHeight="1">
      <c r="A268" s="171"/>
      <c r="B268" s="180"/>
      <c r="C268" s="181"/>
      <c r="D268" s="182"/>
      <c r="E268" s="180"/>
      <c r="F268" s="180"/>
      <c r="G268" s="183"/>
      <c r="H268" s="180"/>
      <c r="I268" s="180"/>
      <c r="J268" s="180"/>
      <c r="K268" s="184"/>
      <c r="L268" s="180"/>
      <c r="M268" s="180"/>
      <c r="N268" s="180"/>
      <c r="O268" s="180"/>
      <c r="P268" s="180"/>
      <c r="Q268" s="180"/>
      <c r="R268" s="180"/>
      <c r="S268" s="172"/>
      <c r="T268" s="179"/>
      <c r="U268" s="179"/>
      <c r="V268" s="179"/>
      <c r="W268" s="179"/>
      <c r="X268" s="179"/>
      <c r="Y268" s="179"/>
      <c r="Z268" s="179"/>
      <c r="AA268" s="179"/>
      <c r="AB268" s="179"/>
      <c r="AC268" s="179"/>
      <c r="AD268" s="179"/>
      <c r="AE268" s="179"/>
      <c r="AF268" s="179"/>
      <c r="AG268" s="179"/>
      <c r="AH268" s="179"/>
      <c r="AI268" s="179"/>
      <c r="AJ268" s="179"/>
      <c r="AK268" s="179"/>
      <c r="AL268" s="179"/>
      <c r="AM268" s="179"/>
      <c r="AN268" s="179"/>
      <c r="AO268" s="179"/>
      <c r="AP268" s="179"/>
      <c r="AQ268" s="179"/>
      <c r="AR268" s="179"/>
      <c r="AS268" s="179"/>
      <c r="AT268" s="179"/>
      <c r="AU268" s="179"/>
      <c r="AV268" s="179"/>
      <c r="AW268" s="179"/>
      <c r="AX268" s="179"/>
      <c r="AY268" s="179"/>
      <c r="AZ268" s="179"/>
      <c r="BA268" s="179"/>
      <c r="BB268" s="179"/>
      <c r="BC268" s="179"/>
      <c r="BD268" s="179"/>
      <c r="BE268" s="179"/>
      <c r="BF268" s="179"/>
      <c r="BG268" s="179"/>
      <c r="BH268" s="179"/>
      <c r="BI268" s="179"/>
      <c r="BJ268" s="179"/>
      <c r="BK268" s="179"/>
      <c r="BL268" s="179"/>
      <c r="BM268" s="179"/>
      <c r="BN268" s="179"/>
      <c r="BO268" s="179"/>
      <c r="BP268" s="179"/>
      <c r="BQ268" s="179"/>
      <c r="BR268" s="179"/>
      <c r="BS268" s="179"/>
      <c r="BT268" s="179"/>
      <c r="BU268" s="179"/>
      <c r="BV268" s="179"/>
      <c r="BW268" s="179"/>
      <c r="BX268" s="179"/>
      <c r="BY268" s="179"/>
      <c r="BZ268" s="179"/>
      <c r="CA268" s="179"/>
      <c r="CB268" s="179"/>
      <c r="CC268" s="179"/>
      <c r="CD268" s="179"/>
      <c r="CE268" s="179"/>
      <c r="CF268" s="179"/>
      <c r="CG268" s="179"/>
      <c r="CH268" s="179"/>
      <c r="CI268" s="179"/>
      <c r="CJ268" s="179"/>
      <c r="CK268" s="179"/>
      <c r="CL268" s="179"/>
      <c r="CM268" s="179"/>
      <c r="CN268" s="179"/>
      <c r="CO268" s="179"/>
      <c r="CP268" s="179"/>
      <c r="CQ268" s="179"/>
      <c r="CR268" s="179"/>
      <c r="CS268" s="179"/>
      <c r="CT268" s="179"/>
      <c r="CU268" s="179"/>
      <c r="CV268" s="179"/>
      <c r="CW268" s="179"/>
      <c r="CX268" s="179"/>
      <c r="CY268" s="179"/>
      <c r="CZ268" s="179"/>
      <c r="DA268" s="179"/>
      <c r="DB268" s="179"/>
      <c r="DC268" s="179"/>
      <c r="DD268" s="179"/>
      <c r="DE268" s="179"/>
      <c r="DF268" s="179"/>
      <c r="DG268" s="179"/>
      <c r="DH268" s="179"/>
      <c r="DI268" s="179"/>
      <c r="DJ268" s="179"/>
      <c r="DK268" s="179"/>
      <c r="DL268" s="179"/>
      <c r="DM268" s="179"/>
      <c r="DN268" s="179"/>
      <c r="DO268" s="179"/>
      <c r="DP268" s="179"/>
      <c r="DQ268" s="179"/>
      <c r="DR268" s="179"/>
      <c r="DS268" s="179"/>
      <c r="DT268" s="179"/>
      <c r="DU268" s="179"/>
      <c r="DV268" s="179"/>
      <c r="DW268" s="179"/>
      <c r="DX268" s="179"/>
      <c r="DY268" s="179"/>
      <c r="DZ268" s="179"/>
      <c r="EA268" s="179"/>
      <c r="EB268" s="179"/>
      <c r="EC268" s="179"/>
      <c r="ED268" s="179"/>
      <c r="EE268" s="179"/>
      <c r="EF268" s="179"/>
      <c r="EG268" s="179"/>
      <c r="EH268" s="179"/>
      <c r="EI268" s="179"/>
      <c r="EJ268" s="179"/>
      <c r="EK268" s="179"/>
      <c r="EL268" s="179"/>
      <c r="EM268" s="179"/>
      <c r="EN268" s="179"/>
      <c r="EO268" s="179"/>
      <c r="EP268" s="179"/>
      <c r="EQ268" s="179"/>
      <c r="ER268" s="179"/>
    </row>
    <row r="269" ht="15.75" customHeight="1">
      <c r="A269" s="171"/>
      <c r="B269" s="180"/>
      <c r="C269" s="181"/>
      <c r="D269" s="182"/>
      <c r="E269" s="180"/>
      <c r="F269" s="180"/>
      <c r="G269" s="183"/>
      <c r="H269" s="180"/>
      <c r="I269" s="180"/>
      <c r="J269" s="180"/>
      <c r="K269" s="184"/>
      <c r="L269" s="180"/>
      <c r="M269" s="180"/>
      <c r="N269" s="180"/>
      <c r="O269" s="180"/>
      <c r="P269" s="180"/>
      <c r="Q269" s="180"/>
      <c r="R269" s="180"/>
      <c r="S269" s="172"/>
      <c r="T269" s="179"/>
      <c r="U269" s="179"/>
      <c r="V269" s="179"/>
      <c r="W269" s="179"/>
      <c r="X269" s="179"/>
      <c r="Y269" s="179"/>
      <c r="Z269" s="179"/>
      <c r="AA269" s="179"/>
      <c r="AB269" s="179"/>
      <c r="AC269" s="179"/>
      <c r="AD269" s="179"/>
      <c r="AE269" s="179"/>
      <c r="AF269" s="179"/>
      <c r="AG269" s="179"/>
      <c r="AH269" s="179"/>
      <c r="AI269" s="179"/>
      <c r="AJ269" s="179"/>
      <c r="AK269" s="179"/>
      <c r="AL269" s="179"/>
      <c r="AM269" s="179"/>
      <c r="AN269" s="179"/>
      <c r="AO269" s="179"/>
      <c r="AP269" s="179"/>
      <c r="AQ269" s="179"/>
      <c r="AR269" s="179"/>
      <c r="AS269" s="179"/>
      <c r="AT269" s="179"/>
      <c r="AU269" s="179"/>
      <c r="AV269" s="179"/>
      <c r="AW269" s="179"/>
      <c r="AX269" s="179"/>
      <c r="AY269" s="179"/>
      <c r="AZ269" s="179"/>
      <c r="BA269" s="179"/>
      <c r="BB269" s="179"/>
      <c r="BC269" s="179"/>
      <c r="BD269" s="179"/>
      <c r="BE269" s="179"/>
      <c r="BF269" s="179"/>
      <c r="BG269" s="179"/>
      <c r="BH269" s="179"/>
      <c r="BI269" s="179"/>
      <c r="BJ269" s="179"/>
      <c r="BK269" s="179"/>
      <c r="BL269" s="179"/>
      <c r="BM269" s="179"/>
      <c r="BN269" s="179"/>
      <c r="BO269" s="179"/>
      <c r="BP269" s="179"/>
      <c r="BQ269" s="179"/>
      <c r="BR269" s="179"/>
      <c r="BS269" s="179"/>
      <c r="BT269" s="179"/>
      <c r="BU269" s="179"/>
      <c r="BV269" s="179"/>
      <c r="BW269" s="179"/>
      <c r="BX269" s="179"/>
      <c r="BY269" s="179"/>
      <c r="BZ269" s="179"/>
      <c r="CA269" s="179"/>
      <c r="CB269" s="179"/>
      <c r="CC269" s="179"/>
      <c r="CD269" s="179"/>
      <c r="CE269" s="179"/>
      <c r="CF269" s="179"/>
      <c r="CG269" s="179"/>
      <c r="CH269" s="179"/>
      <c r="CI269" s="179"/>
      <c r="CJ269" s="179"/>
      <c r="CK269" s="179"/>
      <c r="CL269" s="179"/>
      <c r="CM269" s="179"/>
      <c r="CN269" s="179"/>
      <c r="CO269" s="179"/>
      <c r="CP269" s="179"/>
      <c r="CQ269" s="179"/>
      <c r="CR269" s="179"/>
      <c r="CS269" s="179"/>
      <c r="CT269" s="179"/>
      <c r="CU269" s="179"/>
      <c r="CV269" s="179"/>
      <c r="CW269" s="179"/>
      <c r="CX269" s="179"/>
      <c r="CY269" s="179"/>
      <c r="CZ269" s="179"/>
      <c r="DA269" s="179"/>
      <c r="DB269" s="179"/>
      <c r="DC269" s="179"/>
      <c r="DD269" s="179"/>
      <c r="DE269" s="179"/>
      <c r="DF269" s="179"/>
      <c r="DG269" s="179"/>
      <c r="DH269" s="179"/>
      <c r="DI269" s="179"/>
      <c r="DJ269" s="179"/>
      <c r="DK269" s="179"/>
      <c r="DL269" s="179"/>
      <c r="DM269" s="179"/>
      <c r="DN269" s="179"/>
      <c r="DO269" s="179"/>
      <c r="DP269" s="179"/>
      <c r="DQ269" s="179"/>
      <c r="DR269" s="179"/>
      <c r="DS269" s="179"/>
      <c r="DT269" s="179"/>
      <c r="DU269" s="179"/>
      <c r="DV269" s="179"/>
      <c r="DW269" s="179"/>
      <c r="DX269" s="179"/>
      <c r="DY269" s="179"/>
      <c r="DZ269" s="179"/>
      <c r="EA269" s="179"/>
      <c r="EB269" s="179"/>
      <c r="EC269" s="179"/>
      <c r="ED269" s="179"/>
      <c r="EE269" s="179"/>
      <c r="EF269" s="179"/>
      <c r="EG269" s="179"/>
      <c r="EH269" s="179"/>
      <c r="EI269" s="179"/>
      <c r="EJ269" s="179"/>
      <c r="EK269" s="179"/>
      <c r="EL269" s="179"/>
      <c r="EM269" s="179"/>
      <c r="EN269" s="179"/>
      <c r="EO269" s="179"/>
      <c r="EP269" s="179"/>
      <c r="EQ269" s="179"/>
      <c r="ER269" s="179"/>
    </row>
    <row r="270" ht="15.75" customHeight="1">
      <c r="A270" s="171"/>
      <c r="B270" s="180"/>
      <c r="C270" s="181"/>
      <c r="D270" s="182"/>
      <c r="E270" s="180"/>
      <c r="F270" s="180"/>
      <c r="G270" s="183"/>
      <c r="H270" s="180"/>
      <c r="I270" s="180"/>
      <c r="J270" s="180"/>
      <c r="K270" s="184"/>
      <c r="L270" s="180"/>
      <c r="M270" s="180"/>
      <c r="N270" s="180"/>
      <c r="O270" s="180"/>
      <c r="P270" s="180"/>
      <c r="Q270" s="180"/>
      <c r="R270" s="180"/>
      <c r="S270" s="172"/>
      <c r="T270" s="179"/>
      <c r="U270" s="179"/>
      <c r="V270" s="179"/>
      <c r="W270" s="179"/>
      <c r="X270" s="179"/>
      <c r="Y270" s="179"/>
      <c r="Z270" s="179"/>
      <c r="AA270" s="179"/>
      <c r="AB270" s="179"/>
      <c r="AC270" s="179"/>
      <c r="AD270" s="179"/>
      <c r="AE270" s="179"/>
      <c r="AF270" s="179"/>
      <c r="AG270" s="179"/>
      <c r="AH270" s="179"/>
      <c r="AI270" s="179"/>
      <c r="AJ270" s="179"/>
      <c r="AK270" s="179"/>
      <c r="AL270" s="179"/>
      <c r="AM270" s="179"/>
      <c r="AN270" s="179"/>
      <c r="AO270" s="179"/>
      <c r="AP270" s="179"/>
      <c r="AQ270" s="179"/>
      <c r="AR270" s="179"/>
      <c r="AS270" s="179"/>
      <c r="AT270" s="179"/>
      <c r="AU270" s="179"/>
      <c r="AV270" s="179"/>
      <c r="AW270" s="179"/>
      <c r="AX270" s="179"/>
      <c r="AY270" s="179"/>
      <c r="AZ270" s="179"/>
      <c r="BA270" s="179"/>
      <c r="BB270" s="179"/>
      <c r="BC270" s="179"/>
      <c r="BD270" s="179"/>
      <c r="BE270" s="179"/>
      <c r="BF270" s="179"/>
      <c r="BG270" s="179"/>
      <c r="BH270" s="179"/>
      <c r="BI270" s="179"/>
      <c r="BJ270" s="179"/>
      <c r="BK270" s="179"/>
      <c r="BL270" s="179"/>
      <c r="BM270" s="179"/>
      <c r="BN270" s="179"/>
      <c r="BO270" s="179"/>
      <c r="BP270" s="179"/>
      <c r="BQ270" s="179"/>
      <c r="BR270" s="179"/>
      <c r="BS270" s="179"/>
      <c r="BT270" s="179"/>
      <c r="BU270" s="179"/>
      <c r="BV270" s="179"/>
      <c r="BW270" s="179"/>
      <c r="BX270" s="179"/>
      <c r="BY270" s="179"/>
      <c r="BZ270" s="179"/>
      <c r="CA270" s="179"/>
      <c r="CB270" s="179"/>
      <c r="CC270" s="179"/>
      <c r="CD270" s="179"/>
      <c r="CE270" s="179"/>
      <c r="CF270" s="179"/>
      <c r="CG270" s="179"/>
      <c r="CH270" s="179"/>
      <c r="CI270" s="179"/>
      <c r="CJ270" s="179"/>
      <c r="CK270" s="179"/>
      <c r="CL270" s="179"/>
      <c r="CM270" s="179"/>
      <c r="CN270" s="179"/>
      <c r="CO270" s="179"/>
      <c r="CP270" s="179"/>
      <c r="CQ270" s="179"/>
      <c r="CR270" s="179"/>
      <c r="CS270" s="179"/>
      <c r="CT270" s="179"/>
      <c r="CU270" s="179"/>
      <c r="CV270" s="179"/>
      <c r="CW270" s="179"/>
      <c r="CX270" s="179"/>
      <c r="CY270" s="179"/>
      <c r="CZ270" s="179"/>
      <c r="DA270" s="179"/>
      <c r="DB270" s="179"/>
      <c r="DC270" s="179"/>
      <c r="DD270" s="179"/>
      <c r="DE270" s="179"/>
      <c r="DF270" s="179"/>
      <c r="DG270" s="179"/>
      <c r="DH270" s="179"/>
      <c r="DI270" s="179"/>
      <c r="DJ270" s="179"/>
      <c r="DK270" s="179"/>
      <c r="DL270" s="179"/>
      <c r="DM270" s="179"/>
      <c r="DN270" s="179"/>
      <c r="DO270" s="179"/>
      <c r="DP270" s="179"/>
      <c r="DQ270" s="179"/>
      <c r="DR270" s="179"/>
      <c r="DS270" s="179"/>
      <c r="DT270" s="179"/>
      <c r="DU270" s="179"/>
      <c r="DV270" s="179"/>
      <c r="DW270" s="179"/>
      <c r="DX270" s="179"/>
      <c r="DY270" s="179"/>
      <c r="DZ270" s="179"/>
      <c r="EA270" s="179"/>
      <c r="EB270" s="179"/>
      <c r="EC270" s="179"/>
      <c r="ED270" s="179"/>
      <c r="EE270" s="179"/>
      <c r="EF270" s="179"/>
      <c r="EG270" s="179"/>
      <c r="EH270" s="179"/>
      <c r="EI270" s="179"/>
      <c r="EJ270" s="179"/>
      <c r="EK270" s="179"/>
      <c r="EL270" s="179"/>
      <c r="EM270" s="179"/>
      <c r="EN270" s="179"/>
      <c r="EO270" s="179"/>
      <c r="EP270" s="179"/>
      <c r="EQ270" s="179"/>
      <c r="ER270" s="179"/>
    </row>
    <row r="271" ht="15.75" customHeight="1">
      <c r="A271" s="171"/>
      <c r="B271" s="180"/>
      <c r="C271" s="181"/>
      <c r="D271" s="182"/>
      <c r="E271" s="180"/>
      <c r="F271" s="180"/>
      <c r="G271" s="183"/>
      <c r="H271" s="180"/>
      <c r="I271" s="180"/>
      <c r="J271" s="180"/>
      <c r="K271" s="184"/>
      <c r="L271" s="180"/>
      <c r="M271" s="180"/>
      <c r="N271" s="180"/>
      <c r="O271" s="180"/>
      <c r="P271" s="180"/>
      <c r="Q271" s="180"/>
      <c r="R271" s="180"/>
      <c r="S271" s="172"/>
      <c r="T271" s="179"/>
      <c r="U271" s="179"/>
      <c r="V271" s="179"/>
      <c r="W271" s="179"/>
      <c r="X271" s="179"/>
      <c r="Y271" s="179"/>
      <c r="Z271" s="179"/>
      <c r="AA271" s="179"/>
      <c r="AB271" s="179"/>
      <c r="AC271" s="179"/>
      <c r="AD271" s="179"/>
      <c r="AE271" s="179"/>
      <c r="AF271" s="179"/>
      <c r="AG271" s="179"/>
      <c r="AH271" s="179"/>
      <c r="AI271" s="179"/>
      <c r="AJ271" s="179"/>
      <c r="AK271" s="179"/>
      <c r="AL271" s="179"/>
      <c r="AM271" s="179"/>
      <c r="AN271" s="179"/>
      <c r="AO271" s="179"/>
      <c r="AP271" s="179"/>
      <c r="AQ271" s="179"/>
      <c r="AR271" s="179"/>
      <c r="AS271" s="179"/>
      <c r="AT271" s="179"/>
      <c r="AU271" s="179"/>
      <c r="AV271" s="179"/>
      <c r="AW271" s="179"/>
      <c r="AX271" s="179"/>
      <c r="AY271" s="179"/>
      <c r="AZ271" s="179"/>
      <c r="BA271" s="179"/>
      <c r="BB271" s="179"/>
      <c r="BC271" s="179"/>
      <c r="BD271" s="179"/>
      <c r="BE271" s="179"/>
      <c r="BF271" s="179"/>
      <c r="BG271" s="179"/>
      <c r="BH271" s="179"/>
      <c r="BI271" s="179"/>
      <c r="BJ271" s="179"/>
      <c r="BK271" s="179"/>
      <c r="BL271" s="179"/>
      <c r="BM271" s="179"/>
      <c r="BN271" s="179"/>
      <c r="BO271" s="179"/>
      <c r="BP271" s="179"/>
      <c r="BQ271" s="179"/>
      <c r="BR271" s="179"/>
      <c r="BS271" s="179"/>
      <c r="BT271" s="179"/>
      <c r="BU271" s="179"/>
      <c r="BV271" s="179"/>
      <c r="BW271" s="179"/>
      <c r="BX271" s="179"/>
      <c r="BY271" s="179"/>
      <c r="BZ271" s="179"/>
      <c r="CA271" s="179"/>
      <c r="CB271" s="179"/>
      <c r="CC271" s="179"/>
      <c r="CD271" s="179"/>
      <c r="CE271" s="179"/>
      <c r="CF271" s="179"/>
      <c r="CG271" s="179"/>
      <c r="CH271" s="179"/>
      <c r="CI271" s="179"/>
      <c r="CJ271" s="179"/>
      <c r="CK271" s="179"/>
      <c r="CL271" s="179"/>
      <c r="CM271" s="179"/>
      <c r="CN271" s="179"/>
      <c r="CO271" s="179"/>
      <c r="CP271" s="179"/>
      <c r="CQ271" s="179"/>
      <c r="CR271" s="179"/>
      <c r="CS271" s="179"/>
      <c r="CT271" s="179"/>
      <c r="CU271" s="179"/>
      <c r="CV271" s="179"/>
      <c r="CW271" s="179"/>
      <c r="CX271" s="179"/>
      <c r="CY271" s="179"/>
      <c r="CZ271" s="179"/>
      <c r="DA271" s="179"/>
      <c r="DB271" s="179"/>
      <c r="DC271" s="179"/>
      <c r="DD271" s="179"/>
      <c r="DE271" s="179"/>
      <c r="DF271" s="179"/>
      <c r="DG271" s="179"/>
      <c r="DH271" s="179"/>
      <c r="DI271" s="179"/>
      <c r="DJ271" s="179"/>
      <c r="DK271" s="179"/>
      <c r="DL271" s="179"/>
      <c r="DM271" s="179"/>
      <c r="DN271" s="179"/>
      <c r="DO271" s="179"/>
      <c r="DP271" s="179"/>
      <c r="DQ271" s="179"/>
      <c r="DR271" s="179"/>
      <c r="DS271" s="179"/>
      <c r="DT271" s="179"/>
      <c r="DU271" s="179"/>
      <c r="DV271" s="179"/>
      <c r="DW271" s="179"/>
      <c r="DX271" s="179"/>
      <c r="DY271" s="179"/>
      <c r="DZ271" s="179"/>
      <c r="EA271" s="179"/>
      <c r="EB271" s="179"/>
      <c r="EC271" s="179"/>
      <c r="ED271" s="179"/>
      <c r="EE271" s="179"/>
      <c r="EF271" s="179"/>
      <c r="EG271" s="179"/>
      <c r="EH271" s="179"/>
      <c r="EI271" s="179"/>
      <c r="EJ271" s="179"/>
      <c r="EK271" s="179"/>
      <c r="EL271" s="179"/>
      <c r="EM271" s="179"/>
      <c r="EN271" s="179"/>
      <c r="EO271" s="179"/>
      <c r="EP271" s="179"/>
      <c r="EQ271" s="179"/>
      <c r="ER271" s="179"/>
    </row>
    <row r="272" ht="15.75" customHeight="1">
      <c r="A272" s="171"/>
      <c r="B272" s="180"/>
      <c r="C272" s="181"/>
      <c r="D272" s="182"/>
      <c r="E272" s="180"/>
      <c r="F272" s="180"/>
      <c r="G272" s="183"/>
      <c r="H272" s="180"/>
      <c r="I272" s="180"/>
      <c r="J272" s="180"/>
      <c r="K272" s="184"/>
      <c r="L272" s="180"/>
      <c r="M272" s="180"/>
      <c r="N272" s="180"/>
      <c r="O272" s="180"/>
      <c r="P272" s="180"/>
      <c r="Q272" s="180"/>
      <c r="R272" s="180"/>
      <c r="S272" s="172"/>
      <c r="T272" s="179"/>
      <c r="U272" s="179"/>
      <c r="V272" s="179"/>
      <c r="W272" s="179"/>
      <c r="X272" s="179"/>
      <c r="Y272" s="179"/>
      <c r="Z272" s="179"/>
      <c r="AA272" s="179"/>
      <c r="AB272" s="179"/>
      <c r="AC272" s="179"/>
      <c r="AD272" s="179"/>
      <c r="AE272" s="179"/>
      <c r="AF272" s="179"/>
      <c r="AG272" s="179"/>
      <c r="AH272" s="179"/>
      <c r="AI272" s="179"/>
      <c r="AJ272" s="179"/>
      <c r="AK272" s="179"/>
      <c r="AL272" s="179"/>
      <c r="AM272" s="179"/>
      <c r="AN272" s="179"/>
      <c r="AO272" s="179"/>
      <c r="AP272" s="179"/>
      <c r="AQ272" s="179"/>
      <c r="AR272" s="179"/>
      <c r="AS272" s="179"/>
      <c r="AT272" s="179"/>
      <c r="AU272" s="179"/>
      <c r="AV272" s="179"/>
      <c r="AW272" s="179"/>
      <c r="AX272" s="179"/>
      <c r="AY272" s="179"/>
      <c r="AZ272" s="179"/>
      <c r="BA272" s="179"/>
      <c r="BB272" s="179"/>
      <c r="BC272" s="179"/>
      <c r="BD272" s="179"/>
      <c r="BE272" s="179"/>
      <c r="BF272" s="179"/>
      <c r="BG272" s="179"/>
      <c r="BH272" s="179"/>
      <c r="BI272" s="179"/>
      <c r="BJ272" s="179"/>
      <c r="BK272" s="179"/>
      <c r="BL272" s="179"/>
      <c r="BM272" s="179"/>
      <c r="BN272" s="179"/>
      <c r="BO272" s="179"/>
      <c r="BP272" s="179"/>
      <c r="BQ272" s="179"/>
      <c r="BR272" s="179"/>
      <c r="BS272" s="179"/>
      <c r="BT272" s="179"/>
      <c r="BU272" s="179"/>
      <c r="BV272" s="179"/>
      <c r="BW272" s="179"/>
      <c r="BX272" s="179"/>
      <c r="BY272" s="179"/>
      <c r="BZ272" s="179"/>
      <c r="CA272" s="179"/>
      <c r="CB272" s="179"/>
      <c r="CC272" s="179"/>
      <c r="CD272" s="179"/>
      <c r="CE272" s="179"/>
      <c r="CF272" s="179"/>
      <c r="CG272" s="179"/>
      <c r="CH272" s="179"/>
      <c r="CI272" s="179"/>
      <c r="CJ272" s="179"/>
      <c r="CK272" s="179"/>
      <c r="CL272" s="179"/>
      <c r="CM272" s="179"/>
      <c r="CN272" s="179"/>
      <c r="CO272" s="179"/>
      <c r="CP272" s="179"/>
      <c r="CQ272" s="179"/>
      <c r="CR272" s="179"/>
      <c r="CS272" s="179"/>
      <c r="CT272" s="179"/>
      <c r="CU272" s="179"/>
      <c r="CV272" s="179"/>
      <c r="CW272" s="179"/>
      <c r="CX272" s="179"/>
      <c r="CY272" s="179"/>
      <c r="CZ272" s="179"/>
      <c r="DA272" s="179"/>
      <c r="DB272" s="179"/>
      <c r="DC272" s="179"/>
      <c r="DD272" s="179"/>
      <c r="DE272" s="179"/>
      <c r="DF272" s="179"/>
      <c r="DG272" s="179"/>
      <c r="DH272" s="179"/>
      <c r="DI272" s="179"/>
      <c r="DJ272" s="179"/>
      <c r="DK272" s="179"/>
      <c r="DL272" s="179"/>
      <c r="DM272" s="179"/>
      <c r="DN272" s="179"/>
      <c r="DO272" s="179"/>
      <c r="DP272" s="179"/>
      <c r="DQ272" s="179"/>
      <c r="DR272" s="179"/>
      <c r="DS272" s="179"/>
      <c r="DT272" s="179"/>
      <c r="DU272" s="179"/>
      <c r="DV272" s="179"/>
      <c r="DW272" s="179"/>
      <c r="DX272" s="179"/>
      <c r="DY272" s="179"/>
      <c r="DZ272" s="179"/>
      <c r="EA272" s="179"/>
      <c r="EB272" s="179"/>
      <c r="EC272" s="179"/>
      <c r="ED272" s="179"/>
      <c r="EE272" s="179"/>
      <c r="EF272" s="179"/>
      <c r="EG272" s="179"/>
      <c r="EH272" s="179"/>
      <c r="EI272" s="179"/>
      <c r="EJ272" s="179"/>
      <c r="EK272" s="179"/>
      <c r="EL272" s="179"/>
      <c r="EM272" s="179"/>
      <c r="EN272" s="179"/>
      <c r="EO272" s="179"/>
      <c r="EP272" s="179"/>
      <c r="EQ272" s="179"/>
      <c r="ER272" s="179"/>
    </row>
    <row r="273" ht="15.75" customHeight="1">
      <c r="A273" s="171"/>
      <c r="B273" s="180"/>
      <c r="C273" s="181"/>
      <c r="D273" s="182"/>
      <c r="E273" s="180"/>
      <c r="F273" s="180"/>
      <c r="G273" s="183"/>
      <c r="H273" s="180"/>
      <c r="I273" s="180"/>
      <c r="J273" s="180"/>
      <c r="K273" s="184"/>
      <c r="L273" s="180"/>
      <c r="M273" s="180"/>
      <c r="N273" s="180"/>
      <c r="O273" s="180"/>
      <c r="P273" s="180"/>
      <c r="Q273" s="180"/>
      <c r="R273" s="180"/>
      <c r="S273" s="172"/>
      <c r="T273" s="179"/>
      <c r="U273" s="179"/>
      <c r="V273" s="179"/>
      <c r="W273" s="179"/>
      <c r="X273" s="179"/>
      <c r="Y273" s="179"/>
      <c r="Z273" s="179"/>
      <c r="AA273" s="179"/>
      <c r="AB273" s="179"/>
      <c r="AC273" s="179"/>
      <c r="AD273" s="179"/>
      <c r="AE273" s="179"/>
      <c r="AF273" s="179"/>
      <c r="AG273" s="179"/>
      <c r="AH273" s="179"/>
      <c r="AI273" s="179"/>
      <c r="AJ273" s="179"/>
      <c r="AK273" s="179"/>
      <c r="AL273" s="179"/>
      <c r="AM273" s="179"/>
      <c r="AN273" s="179"/>
      <c r="AO273" s="179"/>
      <c r="AP273" s="179"/>
      <c r="AQ273" s="179"/>
      <c r="AR273" s="179"/>
      <c r="AS273" s="179"/>
      <c r="AT273" s="179"/>
      <c r="AU273" s="179"/>
      <c r="AV273" s="179"/>
      <c r="AW273" s="179"/>
      <c r="AX273" s="179"/>
      <c r="AY273" s="179"/>
      <c r="AZ273" s="179"/>
      <c r="BA273" s="179"/>
      <c r="BB273" s="179"/>
      <c r="BC273" s="179"/>
      <c r="BD273" s="179"/>
      <c r="BE273" s="179"/>
      <c r="BF273" s="179"/>
      <c r="BG273" s="179"/>
      <c r="BH273" s="179"/>
      <c r="BI273" s="179"/>
      <c r="BJ273" s="179"/>
      <c r="BK273" s="179"/>
      <c r="BL273" s="179"/>
      <c r="BM273" s="179"/>
      <c r="BN273" s="179"/>
      <c r="BO273" s="179"/>
      <c r="BP273" s="179"/>
      <c r="BQ273" s="179"/>
      <c r="BR273" s="179"/>
      <c r="BS273" s="179"/>
      <c r="BT273" s="179"/>
      <c r="BU273" s="179"/>
      <c r="BV273" s="179"/>
      <c r="BW273" s="179"/>
      <c r="BX273" s="179"/>
      <c r="BY273" s="179"/>
      <c r="BZ273" s="179"/>
      <c r="CA273" s="179"/>
      <c r="CB273" s="179"/>
      <c r="CC273" s="179"/>
      <c r="CD273" s="179"/>
      <c r="CE273" s="179"/>
      <c r="CF273" s="179"/>
      <c r="CG273" s="179"/>
      <c r="CH273" s="179"/>
      <c r="CI273" s="179"/>
      <c r="CJ273" s="179"/>
      <c r="CK273" s="179"/>
      <c r="CL273" s="179"/>
      <c r="CM273" s="179"/>
      <c r="CN273" s="179"/>
      <c r="CO273" s="179"/>
      <c r="CP273" s="179"/>
      <c r="CQ273" s="179"/>
      <c r="CR273" s="179"/>
      <c r="CS273" s="179"/>
      <c r="CT273" s="179"/>
      <c r="CU273" s="179"/>
      <c r="CV273" s="179"/>
      <c r="CW273" s="179"/>
      <c r="CX273" s="179"/>
      <c r="CY273" s="179"/>
      <c r="CZ273" s="179"/>
      <c r="DA273" s="179"/>
      <c r="DB273" s="179"/>
      <c r="DC273" s="179"/>
      <c r="DD273" s="179"/>
      <c r="DE273" s="179"/>
      <c r="DF273" s="179"/>
      <c r="DG273" s="179"/>
      <c r="DH273" s="179"/>
      <c r="DI273" s="179"/>
      <c r="DJ273" s="179"/>
      <c r="DK273" s="179"/>
      <c r="DL273" s="179"/>
      <c r="DM273" s="179"/>
      <c r="DN273" s="179"/>
      <c r="DO273" s="179"/>
      <c r="DP273" s="179"/>
      <c r="DQ273" s="179"/>
      <c r="DR273" s="179"/>
      <c r="DS273" s="179"/>
      <c r="DT273" s="179"/>
      <c r="DU273" s="179"/>
      <c r="DV273" s="179"/>
      <c r="DW273" s="179"/>
      <c r="DX273" s="179"/>
      <c r="DY273" s="179"/>
      <c r="DZ273" s="179"/>
      <c r="EA273" s="179"/>
      <c r="EB273" s="179"/>
      <c r="EC273" s="179"/>
      <c r="ED273" s="179"/>
      <c r="EE273" s="179"/>
      <c r="EF273" s="179"/>
      <c r="EG273" s="179"/>
      <c r="EH273" s="179"/>
      <c r="EI273" s="179"/>
      <c r="EJ273" s="179"/>
      <c r="EK273" s="179"/>
      <c r="EL273" s="179"/>
      <c r="EM273" s="179"/>
      <c r="EN273" s="179"/>
      <c r="EO273" s="179"/>
      <c r="EP273" s="179"/>
      <c r="EQ273" s="179"/>
      <c r="ER273" s="179"/>
    </row>
    <row r="274" ht="15.75" customHeight="1">
      <c r="A274" s="171"/>
      <c r="B274" s="180"/>
      <c r="C274" s="181"/>
      <c r="D274" s="182"/>
      <c r="E274" s="180"/>
      <c r="F274" s="180"/>
      <c r="G274" s="183"/>
      <c r="H274" s="180"/>
      <c r="I274" s="180"/>
      <c r="J274" s="180"/>
      <c r="K274" s="184"/>
      <c r="L274" s="180"/>
      <c r="M274" s="180"/>
      <c r="N274" s="180"/>
      <c r="O274" s="180"/>
      <c r="P274" s="180"/>
      <c r="Q274" s="180"/>
      <c r="R274" s="180"/>
      <c r="S274" s="172"/>
      <c r="T274" s="179"/>
      <c r="U274" s="179"/>
      <c r="V274" s="179"/>
      <c r="W274" s="179"/>
      <c r="X274" s="179"/>
      <c r="Y274" s="179"/>
      <c r="Z274" s="179"/>
      <c r="AA274" s="179"/>
      <c r="AB274" s="179"/>
      <c r="AC274" s="179"/>
      <c r="AD274" s="179"/>
      <c r="AE274" s="179"/>
      <c r="AF274" s="179"/>
      <c r="AG274" s="179"/>
      <c r="AH274" s="179"/>
      <c r="AI274" s="179"/>
      <c r="AJ274" s="179"/>
      <c r="AK274" s="179"/>
      <c r="AL274" s="179"/>
      <c r="AM274" s="179"/>
      <c r="AN274" s="179"/>
      <c r="AO274" s="179"/>
      <c r="AP274" s="179"/>
      <c r="AQ274" s="179"/>
      <c r="AR274" s="179"/>
      <c r="AS274" s="179"/>
      <c r="AT274" s="179"/>
      <c r="AU274" s="179"/>
      <c r="AV274" s="179"/>
      <c r="AW274" s="179"/>
      <c r="AX274" s="179"/>
      <c r="AY274" s="179"/>
      <c r="AZ274" s="179"/>
      <c r="BA274" s="179"/>
      <c r="BB274" s="179"/>
      <c r="BC274" s="179"/>
      <c r="BD274" s="179"/>
      <c r="BE274" s="179"/>
      <c r="BF274" s="179"/>
      <c r="BG274" s="179"/>
      <c r="BH274" s="179"/>
      <c r="BI274" s="179"/>
      <c r="BJ274" s="179"/>
      <c r="BK274" s="179"/>
      <c r="BL274" s="179"/>
      <c r="BM274" s="179"/>
      <c r="BN274" s="179"/>
      <c r="BO274" s="179"/>
      <c r="BP274" s="179"/>
      <c r="BQ274" s="179"/>
      <c r="BR274" s="179"/>
      <c r="BS274" s="179"/>
      <c r="BT274" s="179"/>
      <c r="BU274" s="179"/>
      <c r="BV274" s="179"/>
      <c r="BW274" s="179"/>
      <c r="BX274" s="179"/>
      <c r="BY274" s="179"/>
      <c r="BZ274" s="179"/>
      <c r="CA274" s="179"/>
      <c r="CB274" s="179"/>
      <c r="CC274" s="179"/>
      <c r="CD274" s="179"/>
      <c r="CE274" s="179"/>
      <c r="CF274" s="179"/>
      <c r="CG274" s="179"/>
      <c r="CH274" s="179"/>
      <c r="CI274" s="179"/>
      <c r="CJ274" s="179"/>
      <c r="CK274" s="179"/>
      <c r="CL274" s="179"/>
      <c r="CM274" s="179"/>
      <c r="CN274" s="179"/>
      <c r="CO274" s="179"/>
      <c r="CP274" s="179"/>
      <c r="CQ274" s="179"/>
      <c r="CR274" s="179"/>
      <c r="CS274" s="179"/>
      <c r="CT274" s="179"/>
      <c r="CU274" s="179"/>
      <c r="CV274" s="179"/>
      <c r="CW274" s="179"/>
      <c r="CX274" s="179"/>
      <c r="CY274" s="179"/>
      <c r="CZ274" s="179"/>
      <c r="DA274" s="179"/>
      <c r="DB274" s="179"/>
      <c r="DC274" s="179"/>
      <c r="DD274" s="179"/>
      <c r="DE274" s="179"/>
      <c r="DF274" s="179"/>
      <c r="DG274" s="179"/>
      <c r="DH274" s="179"/>
      <c r="DI274" s="179"/>
      <c r="DJ274" s="179"/>
      <c r="DK274" s="179"/>
      <c r="DL274" s="179"/>
      <c r="DM274" s="179"/>
      <c r="DN274" s="179"/>
      <c r="DO274" s="179"/>
      <c r="DP274" s="179"/>
      <c r="DQ274" s="179"/>
      <c r="DR274" s="179"/>
      <c r="DS274" s="179"/>
      <c r="DT274" s="179"/>
      <c r="DU274" s="179"/>
      <c r="DV274" s="179"/>
      <c r="DW274" s="179"/>
      <c r="DX274" s="179"/>
      <c r="DY274" s="179"/>
      <c r="DZ274" s="179"/>
      <c r="EA274" s="179"/>
      <c r="EB274" s="179"/>
      <c r="EC274" s="179"/>
      <c r="ED274" s="179"/>
      <c r="EE274" s="179"/>
      <c r="EF274" s="179"/>
      <c r="EG274" s="179"/>
      <c r="EH274" s="179"/>
      <c r="EI274" s="179"/>
      <c r="EJ274" s="179"/>
      <c r="EK274" s="179"/>
      <c r="EL274" s="179"/>
      <c r="EM274" s="179"/>
      <c r="EN274" s="179"/>
      <c r="EO274" s="179"/>
      <c r="EP274" s="179"/>
      <c r="EQ274" s="179"/>
      <c r="ER274" s="179"/>
    </row>
    <row r="275" ht="15.75" customHeight="1">
      <c r="A275" s="171"/>
      <c r="B275" s="180"/>
      <c r="C275" s="181"/>
      <c r="D275" s="182"/>
      <c r="E275" s="180"/>
      <c r="F275" s="180"/>
      <c r="G275" s="183"/>
      <c r="H275" s="180"/>
      <c r="I275" s="180"/>
      <c r="J275" s="180"/>
      <c r="K275" s="184"/>
      <c r="L275" s="180"/>
      <c r="M275" s="180"/>
      <c r="N275" s="180"/>
      <c r="O275" s="180"/>
      <c r="P275" s="180"/>
      <c r="Q275" s="180"/>
      <c r="R275" s="180"/>
      <c r="S275" s="172"/>
      <c r="T275" s="179"/>
      <c r="U275" s="179"/>
      <c r="V275" s="179"/>
      <c r="W275" s="179"/>
      <c r="X275" s="179"/>
      <c r="Y275" s="179"/>
      <c r="Z275" s="179"/>
      <c r="AA275" s="179"/>
      <c r="AB275" s="179"/>
      <c r="AC275" s="179"/>
      <c r="AD275" s="179"/>
      <c r="AE275" s="179"/>
      <c r="AF275" s="179"/>
      <c r="AG275" s="179"/>
      <c r="AH275" s="179"/>
      <c r="AI275" s="179"/>
      <c r="AJ275" s="179"/>
      <c r="AK275" s="179"/>
      <c r="AL275" s="179"/>
      <c r="AM275" s="179"/>
      <c r="AN275" s="179"/>
      <c r="AO275" s="179"/>
      <c r="AP275" s="179"/>
      <c r="AQ275" s="179"/>
      <c r="AR275" s="179"/>
      <c r="AS275" s="179"/>
      <c r="AT275" s="179"/>
      <c r="AU275" s="179"/>
      <c r="AV275" s="179"/>
      <c r="AW275" s="179"/>
      <c r="AX275" s="179"/>
      <c r="AY275" s="179"/>
      <c r="AZ275" s="179"/>
      <c r="BA275" s="179"/>
      <c r="BB275" s="179"/>
      <c r="BC275" s="179"/>
      <c r="BD275" s="179"/>
      <c r="BE275" s="179"/>
      <c r="BF275" s="179"/>
      <c r="BG275" s="179"/>
      <c r="BH275" s="179"/>
      <c r="BI275" s="179"/>
      <c r="BJ275" s="179"/>
      <c r="BK275" s="179"/>
      <c r="BL275" s="179"/>
      <c r="BM275" s="179"/>
      <c r="BN275" s="179"/>
      <c r="BO275" s="179"/>
      <c r="BP275" s="179"/>
      <c r="BQ275" s="179"/>
      <c r="BR275" s="179"/>
      <c r="BS275" s="179"/>
      <c r="BT275" s="179"/>
      <c r="BU275" s="179"/>
      <c r="BV275" s="179"/>
      <c r="BW275" s="179"/>
      <c r="BX275" s="179"/>
      <c r="BY275" s="179"/>
      <c r="BZ275" s="179"/>
      <c r="CA275" s="179"/>
      <c r="CB275" s="179"/>
      <c r="CC275" s="179"/>
      <c r="CD275" s="179"/>
      <c r="CE275" s="179"/>
      <c r="CF275" s="179"/>
      <c r="CG275" s="179"/>
      <c r="CH275" s="179"/>
      <c r="CI275" s="179"/>
      <c r="CJ275" s="179"/>
      <c r="CK275" s="179"/>
      <c r="CL275" s="179"/>
      <c r="CM275" s="179"/>
      <c r="CN275" s="179"/>
      <c r="CO275" s="179"/>
      <c r="CP275" s="179"/>
      <c r="CQ275" s="179"/>
      <c r="CR275" s="179"/>
      <c r="CS275" s="179"/>
      <c r="CT275" s="179"/>
      <c r="CU275" s="179"/>
      <c r="CV275" s="179"/>
      <c r="CW275" s="179"/>
      <c r="CX275" s="179"/>
      <c r="CY275" s="179"/>
      <c r="CZ275" s="179"/>
      <c r="DA275" s="179"/>
      <c r="DB275" s="179"/>
      <c r="DC275" s="179"/>
      <c r="DD275" s="179"/>
      <c r="DE275" s="179"/>
      <c r="DF275" s="179"/>
      <c r="DG275" s="179"/>
      <c r="DH275" s="179"/>
      <c r="DI275" s="179"/>
      <c r="DJ275" s="179"/>
      <c r="DK275" s="179"/>
      <c r="DL275" s="179"/>
      <c r="DM275" s="179"/>
      <c r="DN275" s="179"/>
      <c r="DO275" s="179"/>
      <c r="DP275" s="179"/>
      <c r="DQ275" s="179"/>
      <c r="DR275" s="179"/>
      <c r="DS275" s="179"/>
      <c r="DT275" s="179"/>
      <c r="DU275" s="179"/>
      <c r="DV275" s="179"/>
      <c r="DW275" s="179"/>
      <c r="DX275" s="179"/>
      <c r="DY275" s="179"/>
      <c r="DZ275" s="179"/>
      <c r="EA275" s="179"/>
      <c r="EB275" s="179"/>
      <c r="EC275" s="179"/>
      <c r="ED275" s="179"/>
      <c r="EE275" s="179"/>
      <c r="EF275" s="179"/>
      <c r="EG275" s="179"/>
      <c r="EH275" s="179"/>
      <c r="EI275" s="179"/>
      <c r="EJ275" s="179"/>
      <c r="EK275" s="179"/>
      <c r="EL275" s="179"/>
      <c r="EM275" s="179"/>
      <c r="EN275" s="179"/>
      <c r="EO275" s="179"/>
      <c r="EP275" s="179"/>
      <c r="EQ275" s="179"/>
      <c r="ER275" s="179"/>
    </row>
    <row r="276" ht="15.75" customHeight="1">
      <c r="A276" s="171"/>
      <c r="B276" s="180"/>
      <c r="C276" s="181"/>
      <c r="D276" s="182"/>
      <c r="E276" s="180"/>
      <c r="F276" s="180"/>
      <c r="G276" s="183"/>
      <c r="H276" s="180"/>
      <c r="I276" s="180"/>
      <c r="J276" s="180"/>
      <c r="K276" s="184"/>
      <c r="L276" s="180"/>
      <c r="M276" s="180"/>
      <c r="N276" s="180"/>
      <c r="O276" s="180"/>
      <c r="P276" s="180"/>
      <c r="Q276" s="180"/>
      <c r="R276" s="180"/>
      <c r="S276" s="172"/>
      <c r="T276" s="179"/>
      <c r="U276" s="179"/>
      <c r="V276" s="179"/>
      <c r="W276" s="179"/>
      <c r="X276" s="179"/>
      <c r="Y276" s="179"/>
      <c r="Z276" s="179"/>
      <c r="AA276" s="179"/>
      <c r="AB276" s="179"/>
      <c r="AC276" s="179"/>
      <c r="AD276" s="179"/>
      <c r="AE276" s="179"/>
      <c r="AF276" s="179"/>
      <c r="AG276" s="179"/>
      <c r="AH276" s="179"/>
      <c r="AI276" s="179"/>
      <c r="AJ276" s="179"/>
      <c r="AK276" s="179"/>
      <c r="AL276" s="179"/>
      <c r="AM276" s="179"/>
      <c r="AN276" s="179"/>
      <c r="AO276" s="179"/>
      <c r="AP276" s="179"/>
      <c r="AQ276" s="179"/>
      <c r="AR276" s="179"/>
      <c r="AS276" s="179"/>
      <c r="AT276" s="179"/>
      <c r="AU276" s="179"/>
      <c r="AV276" s="179"/>
      <c r="AW276" s="179"/>
      <c r="AX276" s="179"/>
      <c r="AY276" s="179"/>
      <c r="AZ276" s="179"/>
      <c r="BA276" s="179"/>
      <c r="BB276" s="179"/>
      <c r="BC276" s="179"/>
      <c r="BD276" s="179"/>
      <c r="BE276" s="179"/>
      <c r="BF276" s="179"/>
      <c r="BG276" s="179"/>
      <c r="BH276" s="179"/>
      <c r="BI276" s="179"/>
      <c r="BJ276" s="179"/>
      <c r="BK276" s="179"/>
      <c r="BL276" s="179"/>
      <c r="BM276" s="179"/>
      <c r="BN276" s="179"/>
      <c r="BO276" s="179"/>
      <c r="BP276" s="179"/>
      <c r="BQ276" s="179"/>
      <c r="BR276" s="179"/>
      <c r="BS276" s="179"/>
      <c r="BT276" s="179"/>
      <c r="BU276" s="179"/>
      <c r="BV276" s="179"/>
      <c r="BW276" s="179"/>
      <c r="BX276" s="179"/>
      <c r="BY276" s="179"/>
      <c r="BZ276" s="179"/>
      <c r="CA276" s="179"/>
      <c r="CB276" s="179"/>
      <c r="CC276" s="179"/>
      <c r="CD276" s="179"/>
      <c r="CE276" s="179"/>
      <c r="CF276" s="179"/>
      <c r="CG276" s="179"/>
      <c r="CH276" s="179"/>
      <c r="CI276" s="179"/>
      <c r="CJ276" s="179"/>
      <c r="CK276" s="179"/>
      <c r="CL276" s="179"/>
      <c r="CM276" s="179"/>
      <c r="CN276" s="179"/>
      <c r="CO276" s="179"/>
      <c r="CP276" s="179"/>
      <c r="CQ276" s="179"/>
      <c r="CR276" s="179"/>
      <c r="CS276" s="179"/>
      <c r="CT276" s="179"/>
      <c r="CU276" s="179"/>
      <c r="CV276" s="179"/>
      <c r="CW276" s="179"/>
      <c r="CX276" s="179"/>
      <c r="CY276" s="179"/>
      <c r="CZ276" s="179"/>
      <c r="DA276" s="179"/>
      <c r="DB276" s="179"/>
      <c r="DC276" s="179"/>
      <c r="DD276" s="179"/>
      <c r="DE276" s="179"/>
      <c r="DF276" s="179"/>
      <c r="DG276" s="179"/>
      <c r="DH276" s="179"/>
      <c r="DI276" s="179"/>
      <c r="DJ276" s="179"/>
      <c r="DK276" s="179"/>
      <c r="DL276" s="179"/>
      <c r="DM276" s="179"/>
      <c r="DN276" s="179"/>
      <c r="DO276" s="179"/>
      <c r="DP276" s="179"/>
      <c r="DQ276" s="179"/>
      <c r="DR276" s="179"/>
      <c r="DS276" s="179"/>
      <c r="DT276" s="179"/>
      <c r="DU276" s="179"/>
      <c r="DV276" s="179"/>
      <c r="DW276" s="179"/>
      <c r="DX276" s="179"/>
      <c r="DY276" s="179"/>
      <c r="DZ276" s="179"/>
      <c r="EA276" s="179"/>
      <c r="EB276" s="179"/>
      <c r="EC276" s="179"/>
      <c r="ED276" s="179"/>
      <c r="EE276" s="179"/>
      <c r="EF276" s="179"/>
      <c r="EG276" s="179"/>
      <c r="EH276" s="179"/>
      <c r="EI276" s="179"/>
      <c r="EJ276" s="179"/>
      <c r="EK276" s="179"/>
      <c r="EL276" s="179"/>
      <c r="EM276" s="179"/>
      <c r="EN276" s="179"/>
      <c r="EO276" s="179"/>
      <c r="EP276" s="179"/>
      <c r="EQ276" s="179"/>
      <c r="ER276" s="179"/>
    </row>
    <row r="277" ht="15.75" customHeight="1">
      <c r="A277" s="171"/>
      <c r="B277" s="180"/>
      <c r="C277" s="181"/>
      <c r="D277" s="182"/>
      <c r="E277" s="180"/>
      <c r="F277" s="180"/>
      <c r="G277" s="183"/>
      <c r="H277" s="180"/>
      <c r="I277" s="180"/>
      <c r="J277" s="180"/>
      <c r="K277" s="184"/>
      <c r="L277" s="180"/>
      <c r="M277" s="180"/>
      <c r="N277" s="180"/>
      <c r="O277" s="180"/>
      <c r="P277" s="180"/>
      <c r="Q277" s="180"/>
      <c r="R277" s="180"/>
      <c r="S277" s="172"/>
      <c r="T277" s="179"/>
      <c r="U277" s="179"/>
      <c r="V277" s="179"/>
      <c r="W277" s="179"/>
      <c r="X277" s="179"/>
      <c r="Y277" s="179"/>
      <c r="Z277" s="179"/>
      <c r="AA277" s="179"/>
      <c r="AB277" s="179"/>
      <c r="AC277" s="179"/>
      <c r="AD277" s="179"/>
      <c r="AE277" s="179"/>
      <c r="AF277" s="179"/>
      <c r="AG277" s="179"/>
      <c r="AH277" s="179"/>
      <c r="AI277" s="179"/>
      <c r="AJ277" s="179"/>
      <c r="AK277" s="179"/>
      <c r="AL277" s="179"/>
      <c r="AM277" s="179"/>
      <c r="AN277" s="179"/>
      <c r="AO277" s="179"/>
      <c r="AP277" s="179"/>
      <c r="AQ277" s="179"/>
      <c r="AR277" s="179"/>
      <c r="AS277" s="179"/>
      <c r="AT277" s="179"/>
      <c r="AU277" s="179"/>
      <c r="AV277" s="179"/>
      <c r="AW277" s="179"/>
      <c r="AX277" s="179"/>
      <c r="AY277" s="179"/>
      <c r="AZ277" s="179"/>
      <c r="BA277" s="179"/>
      <c r="BB277" s="179"/>
      <c r="BC277" s="179"/>
      <c r="BD277" s="179"/>
      <c r="BE277" s="179"/>
      <c r="BF277" s="179"/>
      <c r="BG277" s="179"/>
      <c r="BH277" s="179"/>
      <c r="BI277" s="179"/>
      <c r="BJ277" s="179"/>
      <c r="BK277" s="179"/>
      <c r="BL277" s="179"/>
      <c r="BM277" s="179"/>
      <c r="BN277" s="179"/>
      <c r="BO277" s="179"/>
      <c r="BP277" s="179"/>
      <c r="BQ277" s="179"/>
      <c r="BR277" s="179"/>
      <c r="BS277" s="179"/>
      <c r="BT277" s="179"/>
      <c r="BU277" s="179"/>
      <c r="BV277" s="179"/>
      <c r="BW277" s="179"/>
      <c r="BX277" s="179"/>
      <c r="BY277" s="179"/>
      <c r="BZ277" s="179"/>
      <c r="CA277" s="179"/>
      <c r="CB277" s="179"/>
      <c r="CC277" s="179"/>
      <c r="CD277" s="179"/>
      <c r="CE277" s="179"/>
      <c r="CF277" s="179"/>
      <c r="CG277" s="179"/>
      <c r="CH277" s="179"/>
      <c r="CI277" s="179"/>
      <c r="CJ277" s="179"/>
      <c r="CK277" s="179"/>
      <c r="CL277" s="179"/>
      <c r="CM277" s="179"/>
      <c r="CN277" s="179"/>
      <c r="CO277" s="179"/>
      <c r="CP277" s="179"/>
      <c r="CQ277" s="179"/>
      <c r="CR277" s="179"/>
      <c r="CS277" s="179"/>
      <c r="CT277" s="179"/>
      <c r="CU277" s="179"/>
      <c r="CV277" s="179"/>
      <c r="CW277" s="179"/>
      <c r="CX277" s="179"/>
      <c r="CY277" s="179"/>
      <c r="CZ277" s="179"/>
      <c r="DA277" s="179"/>
      <c r="DB277" s="179"/>
      <c r="DC277" s="179"/>
      <c r="DD277" s="179"/>
      <c r="DE277" s="179"/>
      <c r="DF277" s="179"/>
      <c r="DG277" s="179"/>
      <c r="DH277" s="179"/>
      <c r="DI277" s="179"/>
      <c r="DJ277" s="179"/>
      <c r="DK277" s="179"/>
      <c r="DL277" s="179"/>
      <c r="DM277" s="179"/>
      <c r="DN277" s="179"/>
      <c r="DO277" s="179"/>
      <c r="DP277" s="179"/>
      <c r="DQ277" s="179"/>
      <c r="DR277" s="179"/>
      <c r="DS277" s="179"/>
      <c r="DT277" s="179"/>
      <c r="DU277" s="179"/>
      <c r="DV277" s="179"/>
      <c r="DW277" s="179"/>
      <c r="DX277" s="179"/>
      <c r="DY277" s="179"/>
      <c r="DZ277" s="179"/>
      <c r="EA277" s="179"/>
      <c r="EB277" s="179"/>
      <c r="EC277" s="179"/>
      <c r="ED277" s="179"/>
      <c r="EE277" s="179"/>
      <c r="EF277" s="179"/>
      <c r="EG277" s="179"/>
      <c r="EH277" s="179"/>
      <c r="EI277" s="179"/>
      <c r="EJ277" s="179"/>
      <c r="EK277" s="179"/>
      <c r="EL277" s="179"/>
      <c r="EM277" s="179"/>
      <c r="EN277" s="179"/>
      <c r="EO277" s="179"/>
      <c r="EP277" s="179"/>
      <c r="EQ277" s="179"/>
      <c r="ER277" s="179"/>
    </row>
    <row r="278" ht="15.75" customHeight="1">
      <c r="A278" s="171"/>
      <c r="B278" s="180"/>
      <c r="C278" s="181"/>
      <c r="D278" s="182"/>
      <c r="E278" s="180"/>
      <c r="F278" s="180"/>
      <c r="G278" s="183"/>
      <c r="H278" s="180"/>
      <c r="I278" s="180"/>
      <c r="J278" s="180"/>
      <c r="K278" s="184"/>
      <c r="L278" s="180"/>
      <c r="M278" s="180"/>
      <c r="N278" s="180"/>
      <c r="O278" s="180"/>
      <c r="P278" s="180"/>
      <c r="Q278" s="180"/>
      <c r="R278" s="180"/>
      <c r="S278" s="172"/>
      <c r="T278" s="179"/>
      <c r="U278" s="179"/>
      <c r="V278" s="179"/>
      <c r="W278" s="179"/>
      <c r="X278" s="179"/>
      <c r="Y278" s="179"/>
      <c r="Z278" s="179"/>
      <c r="AA278" s="179"/>
      <c r="AB278" s="179"/>
      <c r="AC278" s="179"/>
      <c r="AD278" s="179"/>
      <c r="AE278" s="179"/>
      <c r="AF278" s="179"/>
      <c r="AG278" s="179"/>
      <c r="AH278" s="179"/>
      <c r="AI278" s="179"/>
      <c r="AJ278" s="179"/>
      <c r="AK278" s="179"/>
      <c r="AL278" s="179"/>
      <c r="AM278" s="179"/>
      <c r="AN278" s="179"/>
      <c r="AO278" s="179"/>
      <c r="AP278" s="179"/>
      <c r="AQ278" s="179"/>
      <c r="AR278" s="179"/>
      <c r="AS278" s="179"/>
      <c r="AT278" s="179"/>
      <c r="AU278" s="179"/>
      <c r="AV278" s="179"/>
      <c r="AW278" s="179"/>
      <c r="AX278" s="179"/>
      <c r="AY278" s="179"/>
      <c r="AZ278" s="179"/>
      <c r="BA278" s="179"/>
      <c r="BB278" s="179"/>
      <c r="BC278" s="179"/>
      <c r="BD278" s="179"/>
      <c r="BE278" s="179"/>
      <c r="BF278" s="179"/>
      <c r="BG278" s="179"/>
      <c r="BH278" s="179"/>
      <c r="BI278" s="179"/>
      <c r="BJ278" s="179"/>
      <c r="BK278" s="179"/>
      <c r="BL278" s="179"/>
      <c r="BM278" s="179"/>
      <c r="BN278" s="179"/>
      <c r="BO278" s="179"/>
      <c r="BP278" s="179"/>
      <c r="BQ278" s="179"/>
      <c r="BR278" s="179"/>
      <c r="BS278" s="179"/>
      <c r="BT278" s="179"/>
      <c r="BU278" s="179"/>
      <c r="BV278" s="179"/>
      <c r="BW278" s="179"/>
      <c r="BX278" s="179"/>
      <c r="BY278" s="179"/>
      <c r="BZ278" s="179"/>
      <c r="CA278" s="179"/>
      <c r="CB278" s="179"/>
      <c r="CC278" s="179"/>
      <c r="CD278" s="179"/>
      <c r="CE278" s="179"/>
      <c r="CF278" s="179"/>
      <c r="CG278" s="179"/>
      <c r="CH278" s="179"/>
      <c r="CI278" s="179"/>
      <c r="CJ278" s="179"/>
      <c r="CK278" s="179"/>
      <c r="CL278" s="179"/>
      <c r="CM278" s="179"/>
      <c r="CN278" s="179"/>
      <c r="CO278" s="179"/>
      <c r="CP278" s="179"/>
      <c r="CQ278" s="179"/>
      <c r="CR278" s="179"/>
      <c r="CS278" s="179"/>
      <c r="CT278" s="179"/>
      <c r="CU278" s="179"/>
      <c r="CV278" s="179"/>
      <c r="CW278" s="179"/>
      <c r="CX278" s="179"/>
      <c r="CY278" s="179"/>
      <c r="CZ278" s="179"/>
      <c r="DA278" s="179"/>
      <c r="DB278" s="179"/>
      <c r="DC278" s="179"/>
      <c r="DD278" s="179"/>
      <c r="DE278" s="179"/>
      <c r="DF278" s="179"/>
      <c r="DG278" s="179"/>
      <c r="DH278" s="179"/>
      <c r="DI278" s="179"/>
      <c r="DJ278" s="179"/>
      <c r="DK278" s="179"/>
      <c r="DL278" s="179"/>
      <c r="DM278" s="179"/>
      <c r="DN278" s="179"/>
      <c r="DO278" s="179"/>
      <c r="DP278" s="179"/>
      <c r="DQ278" s="179"/>
      <c r="DR278" s="179"/>
      <c r="DS278" s="179"/>
      <c r="DT278" s="179"/>
      <c r="DU278" s="179"/>
      <c r="DV278" s="179"/>
      <c r="DW278" s="179"/>
      <c r="DX278" s="179"/>
      <c r="DY278" s="179"/>
      <c r="DZ278" s="179"/>
      <c r="EA278" s="179"/>
      <c r="EB278" s="179"/>
      <c r="EC278" s="179"/>
      <c r="ED278" s="179"/>
      <c r="EE278" s="179"/>
      <c r="EF278" s="179"/>
      <c r="EG278" s="179"/>
      <c r="EH278" s="179"/>
      <c r="EI278" s="179"/>
      <c r="EJ278" s="179"/>
      <c r="EK278" s="179"/>
      <c r="EL278" s="179"/>
      <c r="EM278" s="179"/>
      <c r="EN278" s="179"/>
      <c r="EO278" s="179"/>
      <c r="EP278" s="179"/>
      <c r="EQ278" s="179"/>
      <c r="ER278" s="179"/>
    </row>
    <row r="279" ht="15.75" customHeight="1">
      <c r="A279" s="171"/>
      <c r="B279" s="180"/>
      <c r="C279" s="181"/>
      <c r="D279" s="182"/>
      <c r="E279" s="180"/>
      <c r="F279" s="180"/>
      <c r="G279" s="183"/>
      <c r="H279" s="180"/>
      <c r="I279" s="180"/>
      <c r="J279" s="180"/>
      <c r="K279" s="184"/>
      <c r="L279" s="180"/>
      <c r="M279" s="180"/>
      <c r="N279" s="180"/>
      <c r="O279" s="180"/>
      <c r="P279" s="180"/>
      <c r="Q279" s="180"/>
      <c r="R279" s="180"/>
      <c r="S279" s="172"/>
      <c r="T279" s="179"/>
      <c r="U279" s="179"/>
      <c r="V279" s="179"/>
      <c r="W279" s="179"/>
      <c r="X279" s="179"/>
      <c r="Y279" s="179"/>
      <c r="Z279" s="179"/>
      <c r="AA279" s="179"/>
      <c r="AB279" s="179"/>
      <c r="AC279" s="179"/>
      <c r="AD279" s="179"/>
      <c r="AE279" s="179"/>
      <c r="AF279" s="179"/>
      <c r="AG279" s="179"/>
      <c r="AH279" s="179"/>
      <c r="AI279" s="179"/>
      <c r="AJ279" s="179"/>
      <c r="AK279" s="179"/>
      <c r="AL279" s="179"/>
      <c r="AM279" s="179"/>
      <c r="AN279" s="179"/>
      <c r="AO279" s="179"/>
      <c r="AP279" s="179"/>
      <c r="AQ279" s="179"/>
      <c r="AR279" s="179"/>
      <c r="AS279" s="179"/>
      <c r="AT279" s="179"/>
      <c r="AU279" s="179"/>
      <c r="AV279" s="179"/>
      <c r="AW279" s="179"/>
      <c r="AX279" s="179"/>
      <c r="AY279" s="179"/>
      <c r="AZ279" s="179"/>
      <c r="BA279" s="179"/>
      <c r="BB279" s="179"/>
      <c r="BC279" s="179"/>
      <c r="BD279" s="179"/>
      <c r="BE279" s="179"/>
      <c r="BF279" s="179"/>
      <c r="BG279" s="179"/>
      <c r="BH279" s="179"/>
      <c r="BI279" s="179"/>
      <c r="BJ279" s="179"/>
      <c r="BK279" s="179"/>
      <c r="BL279" s="179"/>
      <c r="BM279" s="179"/>
      <c r="BN279" s="179"/>
      <c r="BO279" s="179"/>
      <c r="BP279" s="179"/>
      <c r="BQ279" s="179"/>
      <c r="BR279" s="179"/>
      <c r="BS279" s="179"/>
      <c r="BT279" s="179"/>
      <c r="BU279" s="179"/>
      <c r="BV279" s="179"/>
      <c r="BW279" s="179"/>
      <c r="BX279" s="179"/>
      <c r="BY279" s="179"/>
      <c r="BZ279" s="179"/>
      <c r="CA279" s="179"/>
      <c r="CB279" s="179"/>
      <c r="CC279" s="179"/>
      <c r="CD279" s="179"/>
      <c r="CE279" s="179"/>
      <c r="CF279" s="179"/>
      <c r="CG279" s="179"/>
      <c r="CH279" s="179"/>
      <c r="CI279" s="179"/>
      <c r="CJ279" s="179"/>
      <c r="CK279" s="179"/>
      <c r="CL279" s="179"/>
      <c r="CM279" s="179"/>
      <c r="CN279" s="179"/>
      <c r="CO279" s="179"/>
      <c r="CP279" s="179"/>
      <c r="CQ279" s="179"/>
      <c r="CR279" s="179"/>
      <c r="CS279" s="179"/>
      <c r="CT279" s="179"/>
      <c r="CU279" s="179"/>
      <c r="CV279" s="179"/>
      <c r="CW279" s="179"/>
      <c r="CX279" s="179"/>
      <c r="CY279" s="179"/>
      <c r="CZ279" s="179"/>
      <c r="DA279" s="179"/>
      <c r="DB279" s="179"/>
      <c r="DC279" s="179"/>
      <c r="DD279" s="179"/>
      <c r="DE279" s="179"/>
      <c r="DF279" s="179"/>
      <c r="DG279" s="179"/>
      <c r="DH279" s="179"/>
      <c r="DI279" s="179"/>
      <c r="DJ279" s="179"/>
      <c r="DK279" s="179"/>
      <c r="DL279" s="179"/>
      <c r="DM279" s="179"/>
      <c r="DN279" s="179"/>
      <c r="DO279" s="179"/>
      <c r="DP279" s="179"/>
      <c r="DQ279" s="179"/>
      <c r="DR279" s="179"/>
      <c r="DS279" s="179"/>
      <c r="DT279" s="179"/>
      <c r="DU279" s="179"/>
      <c r="DV279" s="179"/>
      <c r="DW279" s="179"/>
      <c r="DX279" s="179"/>
      <c r="DY279" s="179"/>
      <c r="DZ279" s="179"/>
      <c r="EA279" s="179"/>
      <c r="EB279" s="179"/>
      <c r="EC279" s="179"/>
      <c r="ED279" s="179"/>
      <c r="EE279" s="179"/>
      <c r="EF279" s="179"/>
      <c r="EG279" s="179"/>
      <c r="EH279" s="179"/>
      <c r="EI279" s="179"/>
      <c r="EJ279" s="179"/>
      <c r="EK279" s="179"/>
      <c r="EL279" s="179"/>
      <c r="EM279" s="179"/>
      <c r="EN279" s="179"/>
      <c r="EO279" s="179"/>
      <c r="EP279" s="179"/>
      <c r="EQ279" s="179"/>
      <c r="ER279" s="179"/>
    </row>
    <row r="280" ht="15.75" customHeight="1">
      <c r="A280" s="171"/>
      <c r="B280" s="180"/>
      <c r="C280" s="181"/>
      <c r="D280" s="182"/>
      <c r="E280" s="180"/>
      <c r="F280" s="180"/>
      <c r="G280" s="183"/>
      <c r="H280" s="180"/>
      <c r="I280" s="180"/>
      <c r="J280" s="180"/>
      <c r="K280" s="184"/>
      <c r="L280" s="180"/>
      <c r="M280" s="180"/>
      <c r="N280" s="180"/>
      <c r="O280" s="180"/>
      <c r="P280" s="180"/>
      <c r="Q280" s="180"/>
      <c r="R280" s="180"/>
      <c r="S280" s="172"/>
      <c r="T280" s="179"/>
      <c r="U280" s="179"/>
      <c r="V280" s="179"/>
      <c r="W280" s="179"/>
      <c r="X280" s="179"/>
      <c r="Y280" s="179"/>
      <c r="Z280" s="179"/>
      <c r="AA280" s="179"/>
      <c r="AB280" s="179"/>
      <c r="AC280" s="179"/>
      <c r="AD280" s="179"/>
      <c r="AE280" s="179"/>
      <c r="AF280" s="179"/>
      <c r="AG280" s="179"/>
      <c r="AH280" s="179"/>
      <c r="AI280" s="179"/>
      <c r="AJ280" s="179"/>
      <c r="AK280" s="179"/>
      <c r="AL280" s="179"/>
      <c r="AM280" s="179"/>
      <c r="AN280" s="179"/>
      <c r="AO280" s="179"/>
      <c r="AP280" s="179"/>
      <c r="AQ280" s="179"/>
      <c r="AR280" s="179"/>
      <c r="AS280" s="179"/>
      <c r="AT280" s="179"/>
      <c r="AU280" s="179"/>
      <c r="AV280" s="179"/>
      <c r="AW280" s="179"/>
      <c r="AX280" s="179"/>
      <c r="AY280" s="179"/>
      <c r="AZ280" s="179"/>
      <c r="BA280" s="179"/>
      <c r="BB280" s="179"/>
      <c r="BC280" s="179"/>
      <c r="BD280" s="179"/>
      <c r="BE280" s="179"/>
      <c r="BF280" s="179"/>
      <c r="BG280" s="179"/>
      <c r="BH280" s="179"/>
      <c r="BI280" s="179"/>
      <c r="BJ280" s="179"/>
      <c r="BK280" s="179"/>
      <c r="BL280" s="179"/>
      <c r="BM280" s="179"/>
      <c r="BN280" s="179"/>
      <c r="BO280" s="179"/>
      <c r="BP280" s="179"/>
      <c r="BQ280" s="179"/>
      <c r="BR280" s="179"/>
      <c r="BS280" s="179"/>
      <c r="BT280" s="179"/>
      <c r="BU280" s="179"/>
      <c r="BV280" s="179"/>
      <c r="BW280" s="179"/>
      <c r="BX280" s="179"/>
      <c r="BY280" s="179"/>
      <c r="BZ280" s="179"/>
      <c r="CA280" s="179"/>
      <c r="CB280" s="179"/>
      <c r="CC280" s="179"/>
      <c r="CD280" s="179"/>
      <c r="CE280" s="179"/>
      <c r="CF280" s="179"/>
      <c r="CG280" s="179"/>
      <c r="CH280" s="179"/>
      <c r="CI280" s="179"/>
      <c r="CJ280" s="179"/>
      <c r="CK280" s="179"/>
      <c r="CL280" s="179"/>
      <c r="CM280" s="179"/>
      <c r="CN280" s="179"/>
      <c r="CO280" s="179"/>
      <c r="CP280" s="179"/>
      <c r="CQ280" s="179"/>
      <c r="CR280" s="179"/>
      <c r="CS280" s="179"/>
      <c r="CT280" s="179"/>
      <c r="CU280" s="179"/>
      <c r="CV280" s="179"/>
      <c r="CW280" s="179"/>
      <c r="CX280" s="179"/>
      <c r="CY280" s="179"/>
      <c r="CZ280" s="179"/>
      <c r="DA280" s="179"/>
      <c r="DB280" s="179"/>
      <c r="DC280" s="179"/>
      <c r="DD280" s="179"/>
      <c r="DE280" s="179"/>
      <c r="DF280" s="179"/>
      <c r="DG280" s="179"/>
      <c r="DH280" s="179"/>
      <c r="DI280" s="179"/>
      <c r="DJ280" s="179"/>
      <c r="DK280" s="179"/>
      <c r="DL280" s="179"/>
      <c r="DM280" s="179"/>
      <c r="DN280" s="179"/>
      <c r="DO280" s="179"/>
      <c r="DP280" s="179"/>
      <c r="DQ280" s="179"/>
      <c r="DR280" s="179"/>
      <c r="DS280" s="179"/>
      <c r="DT280" s="179"/>
      <c r="DU280" s="179"/>
      <c r="DV280" s="179"/>
      <c r="DW280" s="179"/>
      <c r="DX280" s="179"/>
      <c r="DY280" s="179"/>
      <c r="DZ280" s="179"/>
      <c r="EA280" s="179"/>
      <c r="EB280" s="179"/>
      <c r="EC280" s="179"/>
      <c r="ED280" s="179"/>
      <c r="EE280" s="179"/>
      <c r="EF280" s="179"/>
      <c r="EG280" s="179"/>
      <c r="EH280" s="179"/>
      <c r="EI280" s="179"/>
      <c r="EJ280" s="179"/>
      <c r="EK280" s="179"/>
      <c r="EL280" s="179"/>
      <c r="EM280" s="179"/>
      <c r="EN280" s="179"/>
      <c r="EO280" s="179"/>
      <c r="EP280" s="179"/>
      <c r="EQ280" s="179"/>
      <c r="ER280" s="179"/>
    </row>
    <row r="281" ht="15.75" customHeight="1">
      <c r="A281" s="171"/>
      <c r="B281" s="180"/>
      <c r="C281" s="181"/>
      <c r="D281" s="182"/>
      <c r="E281" s="180"/>
      <c r="F281" s="180"/>
      <c r="G281" s="183"/>
      <c r="H281" s="180"/>
      <c r="I281" s="180"/>
      <c r="J281" s="180"/>
      <c r="K281" s="184"/>
      <c r="L281" s="180"/>
      <c r="M281" s="180"/>
      <c r="N281" s="180"/>
      <c r="O281" s="180"/>
      <c r="P281" s="180"/>
      <c r="Q281" s="180"/>
      <c r="R281" s="180"/>
      <c r="S281" s="172"/>
      <c r="T281" s="179"/>
      <c r="U281" s="179"/>
      <c r="V281" s="179"/>
      <c r="W281" s="179"/>
      <c r="X281" s="179"/>
      <c r="Y281" s="179"/>
      <c r="Z281" s="179"/>
      <c r="AA281" s="179"/>
      <c r="AB281" s="179"/>
      <c r="AC281" s="179"/>
      <c r="AD281" s="179"/>
      <c r="AE281" s="179"/>
      <c r="AF281" s="179"/>
      <c r="AG281" s="179"/>
      <c r="AH281" s="179"/>
      <c r="AI281" s="179"/>
      <c r="AJ281" s="179"/>
      <c r="AK281" s="179"/>
      <c r="AL281" s="179"/>
      <c r="AM281" s="179"/>
      <c r="AN281" s="179"/>
      <c r="AO281" s="179"/>
      <c r="AP281" s="179"/>
      <c r="AQ281" s="179"/>
      <c r="AR281" s="179"/>
      <c r="AS281" s="179"/>
      <c r="AT281" s="179"/>
      <c r="AU281" s="179"/>
      <c r="AV281" s="179"/>
      <c r="AW281" s="179"/>
      <c r="AX281" s="179"/>
      <c r="AY281" s="179"/>
      <c r="AZ281" s="179"/>
      <c r="BA281" s="179"/>
      <c r="BB281" s="179"/>
      <c r="BC281" s="179"/>
      <c r="BD281" s="179"/>
      <c r="BE281" s="179"/>
      <c r="BF281" s="179"/>
      <c r="BG281" s="179"/>
      <c r="BH281" s="179"/>
      <c r="BI281" s="179"/>
      <c r="BJ281" s="179"/>
      <c r="BK281" s="179"/>
      <c r="BL281" s="179"/>
      <c r="BM281" s="179"/>
      <c r="BN281" s="179"/>
      <c r="BO281" s="179"/>
      <c r="BP281" s="179"/>
      <c r="BQ281" s="179"/>
      <c r="BR281" s="179"/>
      <c r="BS281" s="179"/>
      <c r="BT281" s="179"/>
      <c r="BU281" s="179"/>
      <c r="BV281" s="179"/>
      <c r="BW281" s="179"/>
      <c r="BX281" s="179"/>
      <c r="BY281" s="179"/>
      <c r="BZ281" s="179"/>
      <c r="CA281" s="179"/>
      <c r="CB281" s="179"/>
      <c r="CC281" s="179"/>
      <c r="CD281" s="179"/>
      <c r="CE281" s="179"/>
      <c r="CF281" s="179"/>
      <c r="CG281" s="179"/>
      <c r="CH281" s="179"/>
      <c r="CI281" s="179"/>
      <c r="CJ281" s="179"/>
      <c r="CK281" s="179"/>
      <c r="CL281" s="179"/>
      <c r="CM281" s="179"/>
      <c r="CN281" s="179"/>
      <c r="CO281" s="179"/>
      <c r="CP281" s="179"/>
      <c r="CQ281" s="179"/>
      <c r="CR281" s="179"/>
      <c r="CS281" s="179"/>
      <c r="CT281" s="179"/>
      <c r="CU281" s="179"/>
      <c r="CV281" s="179"/>
      <c r="CW281" s="179"/>
      <c r="CX281" s="179"/>
      <c r="CY281" s="179"/>
      <c r="CZ281" s="179"/>
      <c r="DA281" s="179"/>
      <c r="DB281" s="179"/>
      <c r="DC281" s="179"/>
      <c r="DD281" s="179"/>
      <c r="DE281" s="179"/>
      <c r="DF281" s="179"/>
      <c r="DG281" s="179"/>
      <c r="DH281" s="179"/>
      <c r="DI281" s="179"/>
      <c r="DJ281" s="179"/>
      <c r="DK281" s="179"/>
      <c r="DL281" s="179"/>
      <c r="DM281" s="179"/>
      <c r="DN281" s="179"/>
      <c r="DO281" s="179"/>
      <c r="DP281" s="179"/>
      <c r="DQ281" s="179"/>
      <c r="DR281" s="179"/>
      <c r="DS281" s="179"/>
      <c r="DT281" s="179"/>
      <c r="DU281" s="179"/>
      <c r="DV281" s="179"/>
      <c r="DW281" s="179"/>
      <c r="DX281" s="179"/>
      <c r="DY281" s="179"/>
      <c r="DZ281" s="179"/>
      <c r="EA281" s="179"/>
      <c r="EB281" s="179"/>
      <c r="EC281" s="179"/>
      <c r="ED281" s="179"/>
      <c r="EE281" s="179"/>
      <c r="EF281" s="179"/>
      <c r="EG281" s="179"/>
      <c r="EH281" s="179"/>
      <c r="EI281" s="179"/>
      <c r="EJ281" s="179"/>
      <c r="EK281" s="179"/>
      <c r="EL281" s="179"/>
      <c r="EM281" s="179"/>
      <c r="EN281" s="179"/>
      <c r="EO281" s="179"/>
      <c r="EP281" s="179"/>
      <c r="EQ281" s="179"/>
      <c r="ER281" s="179"/>
    </row>
    <row r="282" ht="15.75" customHeight="1">
      <c r="A282" s="171"/>
      <c r="B282" s="180"/>
      <c r="C282" s="181"/>
      <c r="D282" s="182"/>
      <c r="E282" s="180"/>
      <c r="F282" s="180"/>
      <c r="G282" s="183"/>
      <c r="H282" s="180"/>
      <c r="I282" s="180"/>
      <c r="J282" s="180"/>
      <c r="K282" s="184"/>
      <c r="L282" s="180"/>
      <c r="M282" s="180"/>
      <c r="N282" s="180"/>
      <c r="O282" s="180"/>
      <c r="P282" s="180"/>
      <c r="Q282" s="180"/>
      <c r="R282" s="180"/>
      <c r="S282" s="172"/>
      <c r="T282" s="179"/>
      <c r="U282" s="179"/>
      <c r="V282" s="179"/>
      <c r="W282" s="179"/>
      <c r="X282" s="179"/>
      <c r="Y282" s="179"/>
      <c r="Z282" s="179"/>
      <c r="AA282" s="179"/>
      <c r="AB282" s="179"/>
      <c r="AC282" s="179"/>
      <c r="AD282" s="179"/>
      <c r="AE282" s="179"/>
      <c r="AF282" s="179"/>
      <c r="AG282" s="179"/>
      <c r="AH282" s="179"/>
      <c r="AI282" s="179"/>
      <c r="AJ282" s="179"/>
      <c r="AK282" s="179"/>
      <c r="AL282" s="179"/>
      <c r="AM282" s="179"/>
      <c r="AN282" s="179"/>
      <c r="AO282" s="179"/>
      <c r="AP282" s="179"/>
      <c r="AQ282" s="179"/>
      <c r="AR282" s="179"/>
      <c r="AS282" s="179"/>
      <c r="AT282" s="179"/>
      <c r="AU282" s="179"/>
      <c r="AV282" s="179"/>
      <c r="AW282" s="179"/>
      <c r="AX282" s="179"/>
      <c r="AY282" s="179"/>
      <c r="AZ282" s="179"/>
      <c r="BA282" s="179"/>
      <c r="BB282" s="179"/>
      <c r="BC282" s="179"/>
      <c r="BD282" s="179"/>
      <c r="BE282" s="179"/>
      <c r="BF282" s="179"/>
      <c r="BG282" s="179"/>
      <c r="BH282" s="179"/>
      <c r="BI282" s="179"/>
      <c r="BJ282" s="179"/>
      <c r="BK282" s="179"/>
      <c r="BL282" s="179"/>
      <c r="BM282" s="179"/>
      <c r="BN282" s="179"/>
      <c r="BO282" s="179"/>
      <c r="BP282" s="179"/>
      <c r="BQ282" s="179"/>
      <c r="BR282" s="179"/>
      <c r="BS282" s="179"/>
      <c r="BT282" s="179"/>
      <c r="BU282" s="179"/>
      <c r="BV282" s="179"/>
      <c r="BW282" s="179"/>
      <c r="BX282" s="179"/>
      <c r="BY282" s="179"/>
      <c r="BZ282" s="179"/>
      <c r="CA282" s="179"/>
      <c r="CB282" s="179"/>
      <c r="CC282" s="179"/>
      <c r="CD282" s="179"/>
      <c r="CE282" s="179"/>
      <c r="CF282" s="179"/>
      <c r="CG282" s="179"/>
      <c r="CH282" s="179"/>
      <c r="CI282" s="179"/>
      <c r="CJ282" s="179"/>
      <c r="CK282" s="179"/>
      <c r="CL282" s="179"/>
      <c r="CM282" s="179"/>
      <c r="CN282" s="179"/>
      <c r="CO282" s="179"/>
      <c r="CP282" s="179"/>
      <c r="CQ282" s="179"/>
      <c r="CR282" s="179"/>
      <c r="CS282" s="179"/>
      <c r="CT282" s="179"/>
      <c r="CU282" s="179"/>
      <c r="CV282" s="179"/>
      <c r="CW282" s="179"/>
      <c r="CX282" s="179"/>
      <c r="CY282" s="179"/>
      <c r="CZ282" s="179"/>
      <c r="DA282" s="179"/>
      <c r="DB282" s="179"/>
      <c r="DC282" s="179"/>
      <c r="DD282" s="179"/>
      <c r="DE282" s="179"/>
      <c r="DF282" s="179"/>
      <c r="DG282" s="179"/>
      <c r="DH282" s="179"/>
      <c r="DI282" s="179"/>
      <c r="DJ282" s="179"/>
      <c r="DK282" s="179"/>
      <c r="DL282" s="179"/>
      <c r="DM282" s="179"/>
      <c r="DN282" s="179"/>
      <c r="DO282" s="179"/>
      <c r="DP282" s="179"/>
      <c r="DQ282" s="179"/>
      <c r="DR282" s="179"/>
      <c r="DS282" s="179"/>
      <c r="DT282" s="179"/>
      <c r="DU282" s="179"/>
      <c r="DV282" s="179"/>
      <c r="DW282" s="179"/>
      <c r="DX282" s="179"/>
      <c r="DY282" s="179"/>
      <c r="DZ282" s="179"/>
      <c r="EA282" s="179"/>
      <c r="EB282" s="179"/>
      <c r="EC282" s="179"/>
      <c r="ED282" s="179"/>
      <c r="EE282" s="179"/>
      <c r="EF282" s="179"/>
      <c r="EG282" s="179"/>
      <c r="EH282" s="179"/>
      <c r="EI282" s="179"/>
      <c r="EJ282" s="179"/>
      <c r="EK282" s="179"/>
      <c r="EL282" s="179"/>
      <c r="EM282" s="179"/>
      <c r="EN282" s="179"/>
      <c r="EO282" s="179"/>
      <c r="EP282" s="179"/>
      <c r="EQ282" s="179"/>
      <c r="ER282" s="179"/>
    </row>
    <row r="283" ht="15.75" customHeight="1">
      <c r="A283" s="171"/>
      <c r="B283" s="180"/>
      <c r="C283" s="181"/>
      <c r="D283" s="182"/>
      <c r="E283" s="180"/>
      <c r="F283" s="180"/>
      <c r="G283" s="183"/>
      <c r="H283" s="180"/>
      <c r="I283" s="180"/>
      <c r="J283" s="180"/>
      <c r="K283" s="184"/>
      <c r="L283" s="180"/>
      <c r="M283" s="180"/>
      <c r="N283" s="180"/>
      <c r="O283" s="180"/>
      <c r="P283" s="180"/>
      <c r="Q283" s="180"/>
      <c r="R283" s="180"/>
      <c r="S283" s="172"/>
      <c r="T283" s="179"/>
      <c r="U283" s="179"/>
      <c r="V283" s="179"/>
      <c r="W283" s="179"/>
      <c r="X283" s="179"/>
      <c r="Y283" s="179"/>
      <c r="Z283" s="179"/>
      <c r="AA283" s="179"/>
      <c r="AB283" s="179"/>
      <c r="AC283" s="179"/>
      <c r="AD283" s="179"/>
      <c r="AE283" s="179"/>
      <c r="AF283" s="179"/>
      <c r="AG283" s="179"/>
      <c r="AH283" s="179"/>
      <c r="AI283" s="179"/>
      <c r="AJ283" s="179"/>
      <c r="AK283" s="179"/>
      <c r="AL283" s="179"/>
      <c r="AM283" s="179"/>
      <c r="AN283" s="179"/>
      <c r="AO283" s="179"/>
      <c r="AP283" s="179"/>
      <c r="AQ283" s="179"/>
      <c r="AR283" s="179"/>
      <c r="AS283" s="179"/>
      <c r="AT283" s="179"/>
      <c r="AU283" s="179"/>
      <c r="AV283" s="179"/>
      <c r="AW283" s="179"/>
      <c r="AX283" s="179"/>
      <c r="AY283" s="179"/>
      <c r="AZ283" s="179"/>
      <c r="BA283" s="179"/>
      <c r="BB283" s="179"/>
      <c r="BC283" s="179"/>
      <c r="BD283" s="179"/>
      <c r="BE283" s="179"/>
      <c r="BF283" s="179"/>
      <c r="BG283" s="179"/>
      <c r="BH283" s="179"/>
      <c r="BI283" s="179"/>
      <c r="BJ283" s="179"/>
      <c r="BK283" s="179"/>
      <c r="BL283" s="179"/>
      <c r="BM283" s="179"/>
      <c r="BN283" s="179"/>
      <c r="BO283" s="179"/>
      <c r="BP283" s="179"/>
      <c r="BQ283" s="179"/>
      <c r="BR283" s="179"/>
      <c r="BS283" s="179"/>
      <c r="BT283" s="179"/>
      <c r="BU283" s="179"/>
      <c r="BV283" s="179"/>
      <c r="BW283" s="179"/>
      <c r="BX283" s="179"/>
      <c r="BY283" s="179"/>
      <c r="BZ283" s="179"/>
      <c r="CA283" s="179"/>
      <c r="CB283" s="179"/>
      <c r="CC283" s="179"/>
      <c r="CD283" s="179"/>
      <c r="CE283" s="179"/>
      <c r="CF283" s="179"/>
      <c r="CG283" s="179"/>
      <c r="CH283" s="179"/>
      <c r="CI283" s="179"/>
      <c r="CJ283" s="179"/>
      <c r="CK283" s="179"/>
      <c r="CL283" s="179"/>
      <c r="CM283" s="179"/>
      <c r="CN283" s="179"/>
      <c r="CO283" s="179"/>
      <c r="CP283" s="179"/>
      <c r="CQ283" s="179"/>
      <c r="CR283" s="179"/>
      <c r="CS283" s="179"/>
      <c r="CT283" s="179"/>
      <c r="CU283" s="179"/>
      <c r="CV283" s="179"/>
      <c r="CW283" s="179"/>
      <c r="CX283" s="179"/>
      <c r="CY283" s="179"/>
      <c r="CZ283" s="179"/>
      <c r="DA283" s="179"/>
      <c r="DB283" s="179"/>
      <c r="DC283" s="179"/>
      <c r="DD283" s="179"/>
      <c r="DE283" s="179"/>
      <c r="DF283" s="179"/>
      <c r="DG283" s="179"/>
      <c r="DH283" s="179"/>
      <c r="DI283" s="179"/>
      <c r="DJ283" s="179"/>
      <c r="DK283" s="179"/>
      <c r="DL283" s="179"/>
      <c r="DM283" s="179"/>
      <c r="DN283" s="179"/>
      <c r="DO283" s="179"/>
      <c r="DP283" s="179"/>
      <c r="DQ283" s="179"/>
      <c r="DR283" s="179"/>
      <c r="DS283" s="179"/>
      <c r="DT283" s="179"/>
      <c r="DU283" s="179"/>
      <c r="DV283" s="179"/>
      <c r="DW283" s="179"/>
      <c r="DX283" s="179"/>
      <c r="DY283" s="179"/>
      <c r="DZ283" s="179"/>
      <c r="EA283" s="179"/>
      <c r="EB283" s="179"/>
      <c r="EC283" s="179"/>
      <c r="ED283" s="179"/>
      <c r="EE283" s="179"/>
      <c r="EF283" s="179"/>
      <c r="EG283" s="179"/>
      <c r="EH283" s="179"/>
      <c r="EI283" s="179"/>
      <c r="EJ283" s="179"/>
      <c r="EK283" s="179"/>
      <c r="EL283" s="179"/>
      <c r="EM283" s="179"/>
      <c r="EN283" s="179"/>
      <c r="EO283" s="179"/>
      <c r="EP283" s="179"/>
      <c r="EQ283" s="179"/>
      <c r="ER283" s="179"/>
    </row>
    <row r="284" ht="15.75" customHeight="1">
      <c r="A284" s="171"/>
      <c r="B284" s="180"/>
      <c r="C284" s="181"/>
      <c r="D284" s="182"/>
      <c r="E284" s="180"/>
      <c r="F284" s="180"/>
      <c r="G284" s="183"/>
      <c r="H284" s="180"/>
      <c r="I284" s="180"/>
      <c r="J284" s="180"/>
      <c r="K284" s="184"/>
      <c r="L284" s="180"/>
      <c r="M284" s="180"/>
      <c r="N284" s="180"/>
      <c r="O284" s="180"/>
      <c r="P284" s="180"/>
      <c r="Q284" s="180"/>
      <c r="R284" s="180"/>
      <c r="S284" s="172"/>
      <c r="T284" s="179"/>
      <c r="U284" s="179"/>
      <c r="V284" s="179"/>
      <c r="W284" s="179"/>
      <c r="X284" s="179"/>
      <c r="Y284" s="179"/>
      <c r="Z284" s="179"/>
      <c r="AA284" s="179"/>
      <c r="AB284" s="179"/>
      <c r="AC284" s="179"/>
      <c r="AD284" s="179"/>
      <c r="AE284" s="179"/>
      <c r="AF284" s="179"/>
      <c r="AG284" s="179"/>
      <c r="AH284" s="179"/>
      <c r="AI284" s="179"/>
      <c r="AJ284" s="179"/>
      <c r="AK284" s="179"/>
      <c r="AL284" s="179"/>
      <c r="AM284" s="179"/>
      <c r="AN284" s="179"/>
      <c r="AO284" s="179"/>
      <c r="AP284" s="179"/>
      <c r="AQ284" s="179"/>
      <c r="AR284" s="179"/>
      <c r="AS284" s="179"/>
      <c r="AT284" s="179"/>
      <c r="AU284" s="179"/>
      <c r="AV284" s="179"/>
      <c r="AW284" s="179"/>
      <c r="AX284" s="179"/>
      <c r="AY284" s="179"/>
      <c r="AZ284" s="179"/>
      <c r="BA284" s="179"/>
      <c r="BB284" s="179"/>
      <c r="BC284" s="179"/>
      <c r="BD284" s="179"/>
      <c r="BE284" s="179"/>
      <c r="BF284" s="179"/>
      <c r="BG284" s="179"/>
      <c r="BH284" s="179"/>
      <c r="BI284" s="179"/>
      <c r="BJ284" s="179"/>
      <c r="BK284" s="179"/>
      <c r="BL284" s="179"/>
      <c r="BM284" s="179"/>
      <c r="BN284" s="179"/>
      <c r="BO284" s="179"/>
      <c r="BP284" s="179"/>
      <c r="BQ284" s="179"/>
      <c r="BR284" s="179"/>
      <c r="BS284" s="179"/>
      <c r="BT284" s="179"/>
      <c r="BU284" s="179"/>
      <c r="BV284" s="179"/>
      <c r="BW284" s="179"/>
      <c r="BX284" s="179"/>
      <c r="BY284" s="179"/>
      <c r="BZ284" s="179"/>
      <c r="CA284" s="179"/>
      <c r="CB284" s="179"/>
      <c r="CC284" s="179"/>
      <c r="CD284" s="179"/>
      <c r="CE284" s="179"/>
      <c r="CF284" s="179"/>
      <c r="CG284" s="179"/>
      <c r="CH284" s="179"/>
      <c r="CI284" s="179"/>
      <c r="CJ284" s="179"/>
      <c r="CK284" s="179"/>
      <c r="CL284" s="179"/>
      <c r="CM284" s="179"/>
      <c r="CN284" s="179"/>
      <c r="CO284" s="179"/>
      <c r="CP284" s="179"/>
      <c r="CQ284" s="179"/>
      <c r="CR284" s="179"/>
      <c r="CS284" s="179"/>
      <c r="CT284" s="179"/>
      <c r="CU284" s="179"/>
      <c r="CV284" s="179"/>
      <c r="CW284" s="179"/>
      <c r="CX284" s="179"/>
      <c r="CY284" s="179"/>
      <c r="CZ284" s="179"/>
      <c r="DA284" s="179"/>
      <c r="DB284" s="179"/>
      <c r="DC284" s="179"/>
      <c r="DD284" s="179"/>
      <c r="DE284" s="179"/>
      <c r="DF284" s="179"/>
      <c r="DG284" s="179"/>
      <c r="DH284" s="179"/>
      <c r="DI284" s="179"/>
      <c r="DJ284" s="179"/>
      <c r="DK284" s="179"/>
      <c r="DL284" s="179"/>
      <c r="DM284" s="179"/>
      <c r="DN284" s="179"/>
      <c r="DO284" s="179"/>
      <c r="DP284" s="179"/>
      <c r="DQ284" s="179"/>
      <c r="DR284" s="179"/>
      <c r="DS284" s="179"/>
      <c r="DT284" s="179"/>
      <c r="DU284" s="179"/>
      <c r="DV284" s="179"/>
      <c r="DW284" s="179"/>
      <c r="DX284" s="179"/>
      <c r="DY284" s="179"/>
      <c r="DZ284" s="179"/>
      <c r="EA284" s="179"/>
      <c r="EB284" s="179"/>
      <c r="EC284" s="179"/>
      <c r="ED284" s="179"/>
      <c r="EE284" s="179"/>
      <c r="EF284" s="179"/>
      <c r="EG284" s="179"/>
      <c r="EH284" s="179"/>
      <c r="EI284" s="179"/>
      <c r="EJ284" s="179"/>
      <c r="EK284" s="179"/>
      <c r="EL284" s="179"/>
      <c r="EM284" s="179"/>
      <c r="EN284" s="179"/>
      <c r="EO284" s="179"/>
      <c r="EP284" s="179"/>
      <c r="EQ284" s="179"/>
      <c r="ER284" s="179"/>
    </row>
    <row r="285" ht="15.75" customHeight="1">
      <c r="A285" s="171"/>
      <c r="B285" s="180"/>
      <c r="C285" s="181"/>
      <c r="D285" s="182"/>
      <c r="E285" s="180"/>
      <c r="F285" s="180"/>
      <c r="G285" s="183"/>
      <c r="H285" s="180"/>
      <c r="I285" s="180"/>
      <c r="J285" s="180"/>
      <c r="K285" s="184"/>
      <c r="L285" s="180"/>
      <c r="M285" s="180"/>
      <c r="N285" s="180"/>
      <c r="O285" s="180"/>
      <c r="P285" s="180"/>
      <c r="Q285" s="180"/>
      <c r="R285" s="180"/>
      <c r="S285" s="172"/>
      <c r="T285" s="179"/>
      <c r="U285" s="179"/>
      <c r="V285" s="179"/>
      <c r="W285" s="179"/>
      <c r="X285" s="179"/>
      <c r="Y285" s="179"/>
      <c r="Z285" s="179"/>
      <c r="AA285" s="179"/>
      <c r="AB285" s="179"/>
      <c r="AC285" s="179"/>
      <c r="AD285" s="179"/>
      <c r="AE285" s="179"/>
      <c r="AF285" s="179"/>
      <c r="AG285" s="179"/>
      <c r="AH285" s="179"/>
      <c r="AI285" s="179"/>
      <c r="AJ285" s="179"/>
      <c r="AK285" s="179"/>
      <c r="AL285" s="179"/>
      <c r="AM285" s="179"/>
      <c r="AN285" s="179"/>
      <c r="AO285" s="179"/>
      <c r="AP285" s="179"/>
      <c r="AQ285" s="179"/>
      <c r="AR285" s="179"/>
      <c r="AS285" s="179"/>
      <c r="AT285" s="179"/>
      <c r="AU285" s="179"/>
      <c r="AV285" s="179"/>
      <c r="AW285" s="179"/>
      <c r="AX285" s="179"/>
      <c r="AY285" s="179"/>
      <c r="AZ285" s="179"/>
      <c r="BA285" s="179"/>
      <c r="BB285" s="179"/>
      <c r="BC285" s="179"/>
      <c r="BD285" s="179"/>
      <c r="BE285" s="179"/>
      <c r="BF285" s="179"/>
      <c r="BG285" s="179"/>
      <c r="BH285" s="179"/>
      <c r="BI285" s="179"/>
      <c r="BJ285" s="179"/>
      <c r="BK285" s="179"/>
      <c r="BL285" s="179"/>
      <c r="BM285" s="179"/>
      <c r="BN285" s="179"/>
      <c r="BO285" s="179"/>
      <c r="BP285" s="179"/>
      <c r="BQ285" s="179"/>
      <c r="BR285" s="179"/>
      <c r="BS285" s="179"/>
      <c r="BT285" s="179"/>
      <c r="BU285" s="179"/>
      <c r="BV285" s="179"/>
      <c r="BW285" s="179"/>
      <c r="BX285" s="179"/>
      <c r="BY285" s="179"/>
      <c r="BZ285" s="179"/>
      <c r="CA285" s="179"/>
      <c r="CB285" s="179"/>
      <c r="CC285" s="179"/>
      <c r="CD285" s="179"/>
      <c r="CE285" s="179"/>
      <c r="CF285" s="179"/>
      <c r="CG285" s="179"/>
      <c r="CH285" s="179"/>
      <c r="CI285" s="179"/>
      <c r="CJ285" s="179"/>
      <c r="CK285" s="179"/>
      <c r="CL285" s="179"/>
      <c r="CM285" s="179"/>
      <c r="CN285" s="179"/>
      <c r="CO285" s="179"/>
      <c r="CP285" s="179"/>
      <c r="CQ285" s="179"/>
      <c r="CR285" s="179"/>
      <c r="CS285" s="179"/>
      <c r="CT285" s="179"/>
      <c r="CU285" s="179"/>
      <c r="CV285" s="179"/>
      <c r="CW285" s="179"/>
      <c r="CX285" s="179"/>
      <c r="CY285" s="179"/>
      <c r="CZ285" s="179"/>
      <c r="DA285" s="179"/>
      <c r="DB285" s="179"/>
      <c r="DC285" s="179"/>
      <c r="DD285" s="179"/>
      <c r="DE285" s="179"/>
      <c r="DF285" s="179"/>
      <c r="DG285" s="179"/>
      <c r="DH285" s="179"/>
      <c r="DI285" s="179"/>
      <c r="DJ285" s="179"/>
      <c r="DK285" s="179"/>
      <c r="DL285" s="179"/>
      <c r="DM285" s="179"/>
      <c r="DN285" s="179"/>
      <c r="DO285" s="179"/>
      <c r="DP285" s="179"/>
      <c r="DQ285" s="179"/>
      <c r="DR285" s="179"/>
      <c r="DS285" s="179"/>
      <c r="DT285" s="179"/>
      <c r="DU285" s="179"/>
      <c r="DV285" s="179"/>
      <c r="DW285" s="179"/>
      <c r="DX285" s="179"/>
      <c r="DY285" s="179"/>
      <c r="DZ285" s="179"/>
      <c r="EA285" s="179"/>
      <c r="EB285" s="179"/>
      <c r="EC285" s="179"/>
      <c r="ED285" s="179"/>
      <c r="EE285" s="179"/>
      <c r="EF285" s="179"/>
      <c r="EG285" s="179"/>
      <c r="EH285" s="179"/>
      <c r="EI285" s="179"/>
      <c r="EJ285" s="179"/>
      <c r="EK285" s="179"/>
      <c r="EL285" s="179"/>
      <c r="EM285" s="179"/>
      <c r="EN285" s="179"/>
      <c r="EO285" s="179"/>
      <c r="EP285" s="179"/>
      <c r="EQ285" s="179"/>
      <c r="ER285" s="179"/>
    </row>
    <row r="286" ht="15.75" customHeight="1">
      <c r="A286" s="171"/>
      <c r="B286" s="180"/>
      <c r="C286" s="181"/>
      <c r="D286" s="182"/>
      <c r="E286" s="180"/>
      <c r="F286" s="180"/>
      <c r="G286" s="183"/>
      <c r="H286" s="180"/>
      <c r="I286" s="180"/>
      <c r="J286" s="180"/>
      <c r="K286" s="184"/>
      <c r="L286" s="180"/>
      <c r="M286" s="180"/>
      <c r="N286" s="180"/>
      <c r="O286" s="180"/>
      <c r="P286" s="180"/>
      <c r="Q286" s="180"/>
      <c r="R286" s="180"/>
      <c r="S286" s="172"/>
      <c r="T286" s="179"/>
      <c r="U286" s="179"/>
      <c r="V286" s="179"/>
      <c r="W286" s="179"/>
      <c r="X286" s="179"/>
      <c r="Y286" s="179"/>
      <c r="Z286" s="179"/>
      <c r="AA286" s="179"/>
      <c r="AB286" s="179"/>
      <c r="AC286" s="179"/>
      <c r="AD286" s="179"/>
      <c r="AE286" s="179"/>
      <c r="AF286" s="179"/>
      <c r="AG286" s="179"/>
      <c r="AH286" s="179"/>
      <c r="AI286" s="179"/>
      <c r="AJ286" s="179"/>
      <c r="AK286" s="179"/>
      <c r="AL286" s="179"/>
      <c r="AM286" s="179"/>
      <c r="AN286" s="179"/>
      <c r="AO286" s="179"/>
      <c r="AP286" s="179"/>
      <c r="AQ286" s="179"/>
      <c r="AR286" s="179"/>
      <c r="AS286" s="179"/>
      <c r="AT286" s="179"/>
      <c r="AU286" s="179"/>
      <c r="AV286" s="179"/>
      <c r="AW286" s="179"/>
      <c r="AX286" s="179"/>
      <c r="AY286" s="179"/>
      <c r="AZ286" s="179"/>
      <c r="BA286" s="179"/>
      <c r="BB286" s="179"/>
      <c r="BC286" s="179"/>
      <c r="BD286" s="179"/>
      <c r="BE286" s="179"/>
      <c r="BF286" s="179"/>
      <c r="BG286" s="179"/>
      <c r="BH286" s="179"/>
      <c r="BI286" s="179"/>
      <c r="BJ286" s="179"/>
      <c r="BK286" s="179"/>
      <c r="BL286" s="179"/>
      <c r="BM286" s="179"/>
      <c r="BN286" s="179"/>
      <c r="BO286" s="179"/>
      <c r="BP286" s="179"/>
      <c r="BQ286" s="179"/>
      <c r="BR286" s="179"/>
      <c r="BS286" s="179"/>
      <c r="BT286" s="179"/>
      <c r="BU286" s="179"/>
      <c r="BV286" s="179"/>
      <c r="BW286" s="179"/>
      <c r="BX286" s="179"/>
      <c r="BY286" s="179"/>
      <c r="BZ286" s="179"/>
      <c r="CA286" s="179"/>
      <c r="CB286" s="179"/>
      <c r="CC286" s="179"/>
      <c r="CD286" s="179"/>
      <c r="CE286" s="179"/>
      <c r="CF286" s="179"/>
      <c r="CG286" s="179"/>
      <c r="CH286" s="179"/>
      <c r="CI286" s="179"/>
      <c r="CJ286" s="179"/>
      <c r="CK286" s="179"/>
      <c r="CL286" s="179"/>
      <c r="CM286" s="179"/>
      <c r="CN286" s="179"/>
      <c r="CO286" s="179"/>
      <c r="CP286" s="179"/>
      <c r="CQ286" s="179"/>
      <c r="CR286" s="179"/>
      <c r="CS286" s="179"/>
      <c r="CT286" s="179"/>
      <c r="CU286" s="179"/>
      <c r="CV286" s="179"/>
      <c r="CW286" s="179"/>
      <c r="CX286" s="179"/>
      <c r="CY286" s="179"/>
      <c r="CZ286" s="179"/>
      <c r="DA286" s="179"/>
      <c r="DB286" s="179"/>
      <c r="DC286" s="179"/>
      <c r="DD286" s="179"/>
      <c r="DE286" s="179"/>
      <c r="DF286" s="179"/>
      <c r="DG286" s="179"/>
      <c r="DH286" s="179"/>
      <c r="DI286" s="179"/>
      <c r="DJ286" s="179"/>
      <c r="DK286" s="179"/>
      <c r="DL286" s="179"/>
      <c r="DM286" s="179"/>
      <c r="DN286" s="179"/>
      <c r="DO286" s="179"/>
      <c r="DP286" s="179"/>
      <c r="DQ286" s="179"/>
      <c r="DR286" s="179"/>
      <c r="DS286" s="179"/>
      <c r="DT286" s="179"/>
      <c r="DU286" s="179"/>
      <c r="DV286" s="179"/>
      <c r="DW286" s="179"/>
      <c r="DX286" s="179"/>
      <c r="DY286" s="179"/>
      <c r="DZ286" s="179"/>
      <c r="EA286" s="179"/>
      <c r="EB286" s="179"/>
      <c r="EC286" s="179"/>
      <c r="ED286" s="179"/>
      <c r="EE286" s="179"/>
      <c r="EF286" s="179"/>
      <c r="EG286" s="179"/>
      <c r="EH286" s="179"/>
      <c r="EI286" s="179"/>
      <c r="EJ286" s="179"/>
      <c r="EK286" s="179"/>
      <c r="EL286" s="179"/>
      <c r="EM286" s="179"/>
      <c r="EN286" s="179"/>
      <c r="EO286" s="179"/>
      <c r="EP286" s="179"/>
      <c r="EQ286" s="179"/>
      <c r="ER286" s="179"/>
    </row>
    <row r="287" ht="15.75" customHeight="1">
      <c r="A287" s="171"/>
      <c r="B287" s="180"/>
      <c r="C287" s="181"/>
      <c r="D287" s="182"/>
      <c r="E287" s="180"/>
      <c r="F287" s="180"/>
      <c r="G287" s="183"/>
      <c r="H287" s="180"/>
      <c r="I287" s="180"/>
      <c r="J287" s="180"/>
      <c r="K287" s="184"/>
      <c r="L287" s="180"/>
      <c r="M287" s="180"/>
      <c r="N287" s="180"/>
      <c r="O287" s="180"/>
      <c r="P287" s="180"/>
      <c r="Q287" s="180"/>
      <c r="R287" s="180"/>
      <c r="S287" s="172"/>
      <c r="T287" s="179"/>
      <c r="U287" s="179"/>
      <c r="V287" s="179"/>
      <c r="W287" s="179"/>
      <c r="X287" s="179"/>
      <c r="Y287" s="179"/>
      <c r="Z287" s="179"/>
      <c r="AA287" s="179"/>
      <c r="AB287" s="179"/>
      <c r="AC287" s="179"/>
      <c r="AD287" s="179"/>
      <c r="AE287" s="179"/>
      <c r="AF287" s="179"/>
      <c r="AG287" s="179"/>
      <c r="AH287" s="179"/>
      <c r="AI287" s="179"/>
      <c r="AJ287" s="179"/>
      <c r="AK287" s="179"/>
      <c r="AL287" s="179"/>
      <c r="AM287" s="179"/>
      <c r="AN287" s="179"/>
      <c r="AO287" s="179"/>
      <c r="AP287" s="179"/>
      <c r="AQ287" s="179"/>
      <c r="AR287" s="179"/>
      <c r="AS287" s="179"/>
      <c r="AT287" s="179"/>
      <c r="AU287" s="179"/>
      <c r="AV287" s="179"/>
      <c r="AW287" s="179"/>
      <c r="AX287" s="179"/>
      <c r="AY287" s="179"/>
      <c r="AZ287" s="179"/>
      <c r="BA287" s="179"/>
      <c r="BB287" s="179"/>
      <c r="BC287" s="179"/>
      <c r="BD287" s="179"/>
      <c r="BE287" s="179"/>
      <c r="BF287" s="179"/>
      <c r="BG287" s="179"/>
      <c r="BH287" s="179"/>
      <c r="BI287" s="179"/>
      <c r="BJ287" s="179"/>
      <c r="BK287" s="179"/>
      <c r="BL287" s="179"/>
      <c r="BM287" s="179"/>
      <c r="BN287" s="179"/>
      <c r="BO287" s="179"/>
      <c r="BP287" s="179"/>
      <c r="BQ287" s="179"/>
      <c r="BR287" s="179"/>
      <c r="BS287" s="179"/>
      <c r="BT287" s="179"/>
      <c r="BU287" s="179"/>
      <c r="BV287" s="179"/>
      <c r="BW287" s="179"/>
      <c r="BX287" s="179"/>
      <c r="BY287" s="179"/>
      <c r="BZ287" s="179"/>
      <c r="CA287" s="179"/>
      <c r="CB287" s="179"/>
      <c r="CC287" s="179"/>
      <c r="CD287" s="179"/>
      <c r="CE287" s="179"/>
      <c r="CF287" s="179"/>
      <c r="CG287" s="179"/>
      <c r="CH287" s="179"/>
      <c r="CI287" s="179"/>
      <c r="CJ287" s="179"/>
      <c r="CK287" s="179"/>
      <c r="CL287" s="179"/>
      <c r="CM287" s="179"/>
      <c r="CN287" s="179"/>
      <c r="CO287" s="179"/>
      <c r="CP287" s="179"/>
      <c r="CQ287" s="179"/>
      <c r="CR287" s="179"/>
      <c r="CS287" s="179"/>
      <c r="CT287" s="179"/>
      <c r="CU287" s="179"/>
      <c r="CV287" s="179"/>
      <c r="CW287" s="179"/>
      <c r="CX287" s="179"/>
      <c r="CY287" s="179"/>
      <c r="CZ287" s="179"/>
      <c r="DA287" s="179"/>
      <c r="DB287" s="179"/>
      <c r="DC287" s="179"/>
      <c r="DD287" s="179"/>
      <c r="DE287" s="179"/>
      <c r="DF287" s="179"/>
      <c r="DG287" s="179"/>
      <c r="DH287" s="179"/>
      <c r="DI287" s="179"/>
      <c r="DJ287" s="179"/>
      <c r="DK287" s="179"/>
      <c r="DL287" s="179"/>
      <c r="DM287" s="179"/>
      <c r="DN287" s="179"/>
      <c r="DO287" s="179"/>
      <c r="DP287" s="179"/>
      <c r="DQ287" s="179"/>
      <c r="DR287" s="179"/>
      <c r="DS287" s="179"/>
      <c r="DT287" s="179"/>
      <c r="DU287" s="179"/>
      <c r="DV287" s="179"/>
      <c r="DW287" s="179"/>
      <c r="DX287" s="179"/>
      <c r="DY287" s="179"/>
      <c r="DZ287" s="179"/>
      <c r="EA287" s="179"/>
      <c r="EB287" s="179"/>
      <c r="EC287" s="179"/>
      <c r="ED287" s="179"/>
      <c r="EE287" s="179"/>
      <c r="EF287" s="179"/>
      <c r="EG287" s="179"/>
      <c r="EH287" s="179"/>
      <c r="EI287" s="179"/>
      <c r="EJ287" s="179"/>
      <c r="EK287" s="179"/>
      <c r="EL287" s="179"/>
      <c r="EM287" s="179"/>
      <c r="EN287" s="179"/>
      <c r="EO287" s="179"/>
      <c r="EP287" s="179"/>
      <c r="EQ287" s="179"/>
      <c r="ER287" s="179"/>
    </row>
    <row r="288" ht="15.75" customHeight="1">
      <c r="A288" s="171"/>
      <c r="B288" s="180"/>
      <c r="C288" s="181"/>
      <c r="D288" s="182"/>
      <c r="E288" s="180"/>
      <c r="F288" s="180"/>
      <c r="G288" s="183"/>
      <c r="H288" s="180"/>
      <c r="I288" s="180"/>
      <c r="J288" s="180"/>
      <c r="K288" s="184"/>
      <c r="L288" s="180"/>
      <c r="M288" s="180"/>
      <c r="N288" s="180"/>
      <c r="O288" s="180"/>
      <c r="P288" s="180"/>
      <c r="Q288" s="180"/>
      <c r="R288" s="180"/>
      <c r="S288" s="172"/>
      <c r="T288" s="179"/>
      <c r="U288" s="179"/>
      <c r="V288" s="179"/>
      <c r="W288" s="179"/>
      <c r="X288" s="179"/>
      <c r="Y288" s="179"/>
      <c r="Z288" s="179"/>
      <c r="AA288" s="179"/>
      <c r="AB288" s="179"/>
      <c r="AC288" s="179"/>
      <c r="AD288" s="179"/>
      <c r="AE288" s="179"/>
      <c r="AF288" s="179"/>
      <c r="AG288" s="179"/>
      <c r="AH288" s="179"/>
      <c r="AI288" s="179"/>
      <c r="AJ288" s="179"/>
      <c r="AK288" s="179"/>
      <c r="AL288" s="179"/>
      <c r="AM288" s="179"/>
      <c r="AN288" s="179"/>
      <c r="AO288" s="179"/>
      <c r="AP288" s="179"/>
      <c r="AQ288" s="179"/>
      <c r="AR288" s="179"/>
      <c r="AS288" s="179"/>
      <c r="AT288" s="179"/>
      <c r="AU288" s="179"/>
      <c r="AV288" s="179"/>
      <c r="AW288" s="179"/>
      <c r="AX288" s="179"/>
      <c r="AY288" s="179"/>
      <c r="AZ288" s="179"/>
      <c r="BA288" s="179"/>
      <c r="BB288" s="179"/>
      <c r="BC288" s="179"/>
      <c r="BD288" s="179"/>
      <c r="BE288" s="179"/>
      <c r="BF288" s="179"/>
      <c r="BG288" s="179"/>
      <c r="BH288" s="179"/>
      <c r="BI288" s="179"/>
      <c r="BJ288" s="179"/>
      <c r="BK288" s="179"/>
      <c r="BL288" s="179"/>
      <c r="BM288" s="179"/>
      <c r="BN288" s="179"/>
      <c r="BO288" s="179"/>
      <c r="BP288" s="179"/>
      <c r="BQ288" s="179"/>
      <c r="BR288" s="179"/>
      <c r="BS288" s="179"/>
      <c r="BT288" s="179"/>
      <c r="BU288" s="179"/>
      <c r="BV288" s="179"/>
      <c r="BW288" s="179"/>
      <c r="BX288" s="179"/>
      <c r="BY288" s="179"/>
      <c r="BZ288" s="179"/>
      <c r="CA288" s="179"/>
      <c r="CB288" s="179"/>
      <c r="CC288" s="179"/>
      <c r="CD288" s="179"/>
      <c r="CE288" s="179"/>
      <c r="CF288" s="179"/>
      <c r="CG288" s="179"/>
      <c r="CH288" s="179"/>
      <c r="CI288" s="179"/>
      <c r="CJ288" s="179"/>
      <c r="CK288" s="179"/>
      <c r="CL288" s="179"/>
      <c r="CM288" s="179"/>
      <c r="CN288" s="179"/>
      <c r="CO288" s="179"/>
      <c r="CP288" s="179"/>
      <c r="CQ288" s="179"/>
      <c r="CR288" s="179"/>
      <c r="CS288" s="179"/>
      <c r="CT288" s="179"/>
      <c r="CU288" s="179"/>
      <c r="CV288" s="179"/>
      <c r="CW288" s="179"/>
      <c r="CX288" s="179"/>
      <c r="CY288" s="179"/>
      <c r="CZ288" s="179"/>
      <c r="DA288" s="179"/>
      <c r="DB288" s="179"/>
      <c r="DC288" s="179"/>
      <c r="DD288" s="179"/>
      <c r="DE288" s="179"/>
      <c r="DF288" s="179"/>
      <c r="DG288" s="179"/>
      <c r="DH288" s="179"/>
      <c r="DI288" s="179"/>
      <c r="DJ288" s="179"/>
      <c r="DK288" s="179"/>
      <c r="DL288" s="179"/>
      <c r="DM288" s="179"/>
      <c r="DN288" s="179"/>
      <c r="DO288" s="179"/>
      <c r="DP288" s="179"/>
      <c r="DQ288" s="179"/>
      <c r="DR288" s="179"/>
      <c r="DS288" s="179"/>
      <c r="DT288" s="179"/>
      <c r="DU288" s="179"/>
      <c r="DV288" s="179"/>
      <c r="DW288" s="179"/>
      <c r="DX288" s="179"/>
      <c r="DY288" s="179"/>
      <c r="DZ288" s="179"/>
      <c r="EA288" s="179"/>
      <c r="EB288" s="179"/>
      <c r="EC288" s="179"/>
      <c r="ED288" s="179"/>
      <c r="EE288" s="179"/>
      <c r="EF288" s="179"/>
      <c r="EG288" s="179"/>
      <c r="EH288" s="179"/>
      <c r="EI288" s="179"/>
      <c r="EJ288" s="179"/>
      <c r="EK288" s="179"/>
      <c r="EL288" s="179"/>
      <c r="EM288" s="179"/>
      <c r="EN288" s="179"/>
      <c r="EO288" s="179"/>
      <c r="EP288" s="179"/>
      <c r="EQ288" s="179"/>
      <c r="ER288" s="179"/>
    </row>
    <row r="289" ht="15.75" customHeight="1">
      <c r="A289" s="171"/>
      <c r="B289" s="180"/>
      <c r="C289" s="181"/>
      <c r="D289" s="182"/>
      <c r="E289" s="180"/>
      <c r="F289" s="180"/>
      <c r="G289" s="183"/>
      <c r="H289" s="180"/>
      <c r="I289" s="180"/>
      <c r="J289" s="180"/>
      <c r="K289" s="184"/>
      <c r="L289" s="180"/>
      <c r="M289" s="180"/>
      <c r="N289" s="180"/>
      <c r="O289" s="180"/>
      <c r="P289" s="180"/>
      <c r="Q289" s="180"/>
      <c r="R289" s="180"/>
      <c r="S289" s="172"/>
      <c r="T289" s="179"/>
      <c r="U289" s="179"/>
      <c r="V289" s="179"/>
      <c r="W289" s="179"/>
      <c r="X289" s="179"/>
      <c r="Y289" s="179"/>
      <c r="Z289" s="179"/>
      <c r="AA289" s="179"/>
      <c r="AB289" s="179"/>
      <c r="AC289" s="179"/>
      <c r="AD289" s="179"/>
      <c r="AE289" s="179"/>
      <c r="AF289" s="179"/>
      <c r="AG289" s="179"/>
      <c r="AH289" s="179"/>
      <c r="AI289" s="179"/>
      <c r="AJ289" s="179"/>
      <c r="AK289" s="179"/>
      <c r="AL289" s="179"/>
      <c r="AM289" s="179"/>
      <c r="AN289" s="179"/>
      <c r="AO289" s="179"/>
      <c r="AP289" s="179"/>
      <c r="AQ289" s="179"/>
      <c r="AR289" s="179"/>
      <c r="AS289" s="179"/>
      <c r="AT289" s="179"/>
      <c r="AU289" s="179"/>
      <c r="AV289" s="179"/>
      <c r="AW289" s="179"/>
      <c r="AX289" s="179"/>
      <c r="AY289" s="179"/>
      <c r="AZ289" s="179"/>
      <c r="BA289" s="179"/>
      <c r="BB289" s="179"/>
      <c r="BC289" s="179"/>
      <c r="BD289" s="179"/>
      <c r="BE289" s="179"/>
      <c r="BF289" s="179"/>
      <c r="BG289" s="179"/>
      <c r="BH289" s="179"/>
      <c r="BI289" s="179"/>
      <c r="BJ289" s="179"/>
      <c r="BK289" s="179"/>
      <c r="BL289" s="179"/>
      <c r="BM289" s="179"/>
      <c r="BN289" s="179"/>
      <c r="BO289" s="179"/>
      <c r="BP289" s="179"/>
      <c r="BQ289" s="179"/>
      <c r="BR289" s="179"/>
      <c r="BS289" s="179"/>
      <c r="BT289" s="179"/>
      <c r="BU289" s="179"/>
      <c r="BV289" s="179"/>
      <c r="BW289" s="179"/>
      <c r="BX289" s="179"/>
      <c r="BY289" s="179"/>
      <c r="BZ289" s="179"/>
      <c r="CA289" s="179"/>
      <c r="CB289" s="179"/>
      <c r="CC289" s="179"/>
      <c r="CD289" s="179"/>
      <c r="CE289" s="179"/>
      <c r="CF289" s="179"/>
      <c r="CG289" s="179"/>
      <c r="CH289" s="179"/>
      <c r="CI289" s="179"/>
      <c r="CJ289" s="179"/>
      <c r="CK289" s="179"/>
      <c r="CL289" s="179"/>
      <c r="CM289" s="179"/>
      <c r="CN289" s="179"/>
      <c r="CO289" s="179"/>
      <c r="CP289" s="179"/>
      <c r="CQ289" s="179"/>
      <c r="CR289" s="179"/>
      <c r="CS289" s="179"/>
      <c r="CT289" s="179"/>
      <c r="CU289" s="179"/>
      <c r="CV289" s="179"/>
      <c r="CW289" s="179"/>
      <c r="CX289" s="179"/>
      <c r="CY289" s="179"/>
      <c r="CZ289" s="179"/>
      <c r="DA289" s="179"/>
      <c r="DB289" s="179"/>
      <c r="DC289" s="179"/>
      <c r="DD289" s="179"/>
      <c r="DE289" s="179"/>
      <c r="DF289" s="179"/>
      <c r="DG289" s="179"/>
      <c r="DH289" s="179"/>
      <c r="DI289" s="179"/>
      <c r="DJ289" s="179"/>
      <c r="DK289" s="179"/>
      <c r="DL289" s="179"/>
      <c r="DM289" s="179"/>
      <c r="DN289" s="179"/>
      <c r="DO289" s="179"/>
      <c r="DP289" s="179"/>
      <c r="DQ289" s="179"/>
      <c r="DR289" s="179"/>
      <c r="DS289" s="179"/>
      <c r="DT289" s="179"/>
      <c r="DU289" s="179"/>
      <c r="DV289" s="179"/>
      <c r="DW289" s="179"/>
      <c r="DX289" s="179"/>
      <c r="DY289" s="179"/>
      <c r="DZ289" s="179"/>
      <c r="EA289" s="179"/>
      <c r="EB289" s="179"/>
      <c r="EC289" s="179"/>
      <c r="ED289" s="179"/>
      <c r="EE289" s="179"/>
      <c r="EF289" s="179"/>
      <c r="EG289" s="179"/>
      <c r="EH289" s="179"/>
      <c r="EI289" s="179"/>
      <c r="EJ289" s="179"/>
      <c r="EK289" s="179"/>
      <c r="EL289" s="179"/>
      <c r="EM289" s="179"/>
      <c r="EN289" s="179"/>
      <c r="EO289" s="179"/>
      <c r="EP289" s="179"/>
      <c r="EQ289" s="179"/>
      <c r="ER289" s="179"/>
    </row>
    <row r="290" ht="15.75" customHeight="1">
      <c r="A290" s="171"/>
      <c r="B290" s="180"/>
      <c r="C290" s="181"/>
      <c r="D290" s="182"/>
      <c r="E290" s="180"/>
      <c r="F290" s="180"/>
      <c r="G290" s="183"/>
      <c r="H290" s="180"/>
      <c r="I290" s="180"/>
      <c r="J290" s="180"/>
      <c r="K290" s="184"/>
      <c r="L290" s="180"/>
      <c r="M290" s="180"/>
      <c r="N290" s="180"/>
      <c r="O290" s="180"/>
      <c r="P290" s="180"/>
      <c r="Q290" s="180"/>
      <c r="R290" s="180"/>
      <c r="S290" s="172"/>
      <c r="T290" s="179"/>
      <c r="U290" s="179"/>
      <c r="V290" s="179"/>
      <c r="W290" s="179"/>
      <c r="X290" s="179"/>
      <c r="Y290" s="179"/>
      <c r="Z290" s="179"/>
      <c r="AA290" s="179"/>
      <c r="AB290" s="179"/>
      <c r="AC290" s="179"/>
      <c r="AD290" s="179"/>
      <c r="AE290" s="179"/>
      <c r="AF290" s="179"/>
      <c r="AG290" s="179"/>
      <c r="AH290" s="179"/>
      <c r="AI290" s="179"/>
      <c r="AJ290" s="179"/>
      <c r="AK290" s="179"/>
      <c r="AL290" s="179"/>
      <c r="AM290" s="179"/>
      <c r="AN290" s="179"/>
      <c r="AO290" s="179"/>
      <c r="AP290" s="179"/>
      <c r="AQ290" s="179"/>
      <c r="AR290" s="179"/>
      <c r="AS290" s="179"/>
      <c r="AT290" s="179"/>
      <c r="AU290" s="179"/>
      <c r="AV290" s="179"/>
      <c r="AW290" s="179"/>
      <c r="AX290" s="179"/>
      <c r="AY290" s="179"/>
      <c r="AZ290" s="179"/>
      <c r="BA290" s="179"/>
      <c r="BB290" s="179"/>
      <c r="BC290" s="179"/>
      <c r="BD290" s="179"/>
      <c r="BE290" s="179"/>
      <c r="BF290" s="179"/>
      <c r="BG290" s="179"/>
      <c r="BH290" s="179"/>
      <c r="BI290" s="179"/>
      <c r="BJ290" s="179"/>
      <c r="BK290" s="179"/>
      <c r="BL290" s="179"/>
      <c r="BM290" s="179"/>
      <c r="BN290" s="179"/>
      <c r="BO290" s="179"/>
      <c r="BP290" s="179"/>
      <c r="BQ290" s="179"/>
      <c r="BR290" s="179"/>
      <c r="BS290" s="179"/>
      <c r="BT290" s="179"/>
      <c r="BU290" s="179"/>
      <c r="BV290" s="179"/>
      <c r="BW290" s="179"/>
      <c r="BX290" s="179"/>
      <c r="BY290" s="179"/>
      <c r="BZ290" s="179"/>
      <c r="CA290" s="179"/>
      <c r="CB290" s="179"/>
      <c r="CC290" s="179"/>
      <c r="CD290" s="179"/>
      <c r="CE290" s="179"/>
      <c r="CF290" s="179"/>
      <c r="CG290" s="179"/>
      <c r="CH290" s="179"/>
      <c r="CI290" s="179"/>
      <c r="CJ290" s="179"/>
      <c r="CK290" s="179"/>
      <c r="CL290" s="179"/>
      <c r="CM290" s="179"/>
      <c r="CN290" s="179"/>
      <c r="CO290" s="179"/>
      <c r="CP290" s="179"/>
      <c r="CQ290" s="179"/>
      <c r="CR290" s="179"/>
      <c r="CS290" s="179"/>
      <c r="CT290" s="179"/>
      <c r="CU290" s="179"/>
      <c r="CV290" s="179"/>
      <c r="CW290" s="179"/>
      <c r="CX290" s="179"/>
      <c r="CY290" s="179"/>
      <c r="CZ290" s="179"/>
      <c r="DA290" s="179"/>
      <c r="DB290" s="179"/>
      <c r="DC290" s="179"/>
      <c r="DD290" s="179"/>
      <c r="DE290" s="179"/>
      <c r="DF290" s="179"/>
      <c r="DG290" s="179"/>
      <c r="DH290" s="179"/>
      <c r="DI290" s="179"/>
      <c r="DJ290" s="179"/>
      <c r="DK290" s="179"/>
      <c r="DL290" s="179"/>
      <c r="DM290" s="179"/>
      <c r="DN290" s="179"/>
      <c r="DO290" s="179"/>
      <c r="DP290" s="179"/>
      <c r="DQ290" s="179"/>
      <c r="DR290" s="179"/>
      <c r="DS290" s="179"/>
      <c r="DT290" s="179"/>
      <c r="DU290" s="179"/>
      <c r="DV290" s="179"/>
      <c r="DW290" s="179"/>
      <c r="DX290" s="179"/>
      <c r="DY290" s="179"/>
      <c r="DZ290" s="179"/>
      <c r="EA290" s="179"/>
      <c r="EB290" s="179"/>
      <c r="EC290" s="179"/>
      <c r="ED290" s="179"/>
      <c r="EE290" s="179"/>
      <c r="EF290" s="179"/>
      <c r="EG290" s="179"/>
      <c r="EH290" s="179"/>
      <c r="EI290" s="179"/>
      <c r="EJ290" s="179"/>
      <c r="EK290" s="179"/>
      <c r="EL290" s="179"/>
      <c r="EM290" s="179"/>
      <c r="EN290" s="179"/>
      <c r="EO290" s="179"/>
      <c r="EP290" s="179"/>
      <c r="EQ290" s="179"/>
      <c r="ER290" s="179"/>
    </row>
    <row r="291" ht="15.75" customHeight="1">
      <c r="A291" s="171"/>
      <c r="B291" s="180"/>
      <c r="C291" s="181"/>
      <c r="D291" s="182"/>
      <c r="E291" s="180"/>
      <c r="F291" s="180"/>
      <c r="G291" s="183"/>
      <c r="H291" s="180"/>
      <c r="I291" s="180"/>
      <c r="J291" s="180"/>
      <c r="K291" s="184"/>
      <c r="L291" s="180"/>
      <c r="M291" s="180"/>
      <c r="N291" s="180"/>
      <c r="O291" s="180"/>
      <c r="P291" s="180"/>
      <c r="Q291" s="180"/>
      <c r="R291" s="180"/>
      <c r="S291" s="172"/>
      <c r="T291" s="179"/>
      <c r="U291" s="179"/>
      <c r="V291" s="179"/>
      <c r="W291" s="179"/>
      <c r="X291" s="179"/>
      <c r="Y291" s="179"/>
      <c r="Z291" s="179"/>
      <c r="AA291" s="179"/>
      <c r="AB291" s="179"/>
      <c r="AC291" s="179"/>
      <c r="AD291" s="179"/>
      <c r="AE291" s="179"/>
      <c r="AF291" s="179"/>
      <c r="AG291" s="179"/>
      <c r="AH291" s="179"/>
      <c r="AI291" s="179"/>
      <c r="AJ291" s="179"/>
      <c r="AK291" s="179"/>
      <c r="AL291" s="179"/>
      <c r="AM291" s="179"/>
      <c r="AN291" s="179"/>
      <c r="AO291" s="179"/>
      <c r="AP291" s="179"/>
      <c r="AQ291" s="179"/>
      <c r="AR291" s="179"/>
      <c r="AS291" s="179"/>
      <c r="AT291" s="179"/>
      <c r="AU291" s="179"/>
      <c r="AV291" s="179"/>
      <c r="AW291" s="179"/>
      <c r="AX291" s="179"/>
      <c r="AY291" s="179"/>
      <c r="AZ291" s="179"/>
      <c r="BA291" s="179"/>
      <c r="BB291" s="179"/>
      <c r="BC291" s="179"/>
      <c r="BD291" s="179"/>
      <c r="BE291" s="179"/>
      <c r="BF291" s="179"/>
      <c r="BG291" s="179"/>
      <c r="BH291" s="179"/>
      <c r="BI291" s="179"/>
      <c r="BJ291" s="179"/>
      <c r="BK291" s="179"/>
      <c r="BL291" s="179"/>
      <c r="BM291" s="179"/>
      <c r="BN291" s="179"/>
      <c r="BO291" s="179"/>
      <c r="BP291" s="179"/>
      <c r="BQ291" s="179"/>
      <c r="BR291" s="179"/>
      <c r="BS291" s="179"/>
      <c r="BT291" s="179"/>
      <c r="BU291" s="179"/>
      <c r="BV291" s="179"/>
      <c r="BW291" s="179"/>
      <c r="BX291" s="179"/>
      <c r="BY291" s="179"/>
      <c r="BZ291" s="179"/>
      <c r="CA291" s="179"/>
      <c r="CB291" s="179"/>
      <c r="CC291" s="179"/>
      <c r="CD291" s="179"/>
      <c r="CE291" s="179"/>
      <c r="CF291" s="179"/>
      <c r="CG291" s="179"/>
      <c r="CH291" s="179"/>
      <c r="CI291" s="179"/>
      <c r="CJ291" s="179"/>
      <c r="CK291" s="179"/>
      <c r="CL291" s="179"/>
      <c r="CM291" s="179"/>
      <c r="CN291" s="179"/>
      <c r="CO291" s="179"/>
      <c r="CP291" s="179"/>
      <c r="CQ291" s="179"/>
      <c r="CR291" s="179"/>
      <c r="CS291" s="179"/>
      <c r="CT291" s="179"/>
      <c r="CU291" s="179"/>
      <c r="CV291" s="179"/>
      <c r="CW291" s="179"/>
      <c r="CX291" s="179"/>
      <c r="CY291" s="179"/>
      <c r="CZ291" s="179"/>
      <c r="DA291" s="179"/>
      <c r="DB291" s="179"/>
      <c r="DC291" s="179"/>
      <c r="DD291" s="179"/>
      <c r="DE291" s="179"/>
      <c r="DF291" s="179"/>
      <c r="DG291" s="179"/>
      <c r="DH291" s="179"/>
      <c r="DI291" s="179"/>
      <c r="DJ291" s="179"/>
      <c r="DK291" s="179"/>
      <c r="DL291" s="179"/>
      <c r="DM291" s="179"/>
      <c r="DN291" s="179"/>
      <c r="DO291" s="179"/>
      <c r="DP291" s="179"/>
      <c r="DQ291" s="179"/>
      <c r="DR291" s="179"/>
      <c r="DS291" s="179"/>
      <c r="DT291" s="179"/>
      <c r="DU291" s="179"/>
      <c r="DV291" s="179"/>
      <c r="DW291" s="179"/>
      <c r="DX291" s="179"/>
      <c r="DY291" s="179"/>
      <c r="DZ291" s="179"/>
      <c r="EA291" s="179"/>
      <c r="EB291" s="179"/>
      <c r="EC291" s="179"/>
      <c r="ED291" s="179"/>
      <c r="EE291" s="179"/>
      <c r="EF291" s="179"/>
      <c r="EG291" s="179"/>
      <c r="EH291" s="179"/>
      <c r="EI291" s="179"/>
      <c r="EJ291" s="179"/>
      <c r="EK291" s="179"/>
      <c r="EL291" s="179"/>
      <c r="EM291" s="179"/>
      <c r="EN291" s="179"/>
      <c r="EO291" s="179"/>
      <c r="EP291" s="179"/>
      <c r="EQ291" s="179"/>
      <c r="ER291" s="179"/>
    </row>
    <row r="292" ht="15.75" customHeight="1">
      <c r="A292" s="171"/>
      <c r="B292" s="180"/>
      <c r="C292" s="181"/>
      <c r="D292" s="182"/>
      <c r="E292" s="180"/>
      <c r="F292" s="180"/>
      <c r="G292" s="183"/>
      <c r="H292" s="180"/>
      <c r="I292" s="180"/>
      <c r="J292" s="180"/>
      <c r="K292" s="184"/>
      <c r="L292" s="180"/>
      <c r="M292" s="180"/>
      <c r="N292" s="180"/>
      <c r="O292" s="180"/>
      <c r="P292" s="180"/>
      <c r="Q292" s="180"/>
      <c r="R292" s="180"/>
      <c r="S292" s="172"/>
      <c r="T292" s="179"/>
      <c r="U292" s="179"/>
      <c r="V292" s="179"/>
      <c r="W292" s="179"/>
      <c r="X292" s="179"/>
      <c r="Y292" s="179"/>
      <c r="Z292" s="179"/>
      <c r="AA292" s="179"/>
      <c r="AB292" s="179"/>
      <c r="AC292" s="179"/>
      <c r="AD292" s="179"/>
      <c r="AE292" s="179"/>
      <c r="AF292" s="179"/>
      <c r="AG292" s="179"/>
      <c r="AH292" s="179"/>
      <c r="AI292" s="179"/>
      <c r="AJ292" s="179"/>
      <c r="AK292" s="179"/>
      <c r="AL292" s="179"/>
      <c r="AM292" s="179"/>
      <c r="AN292" s="179"/>
      <c r="AO292" s="179"/>
      <c r="AP292" s="179"/>
      <c r="AQ292" s="179"/>
      <c r="AR292" s="179"/>
      <c r="AS292" s="179"/>
      <c r="AT292" s="179"/>
      <c r="AU292" s="179"/>
      <c r="AV292" s="179"/>
      <c r="AW292" s="179"/>
      <c r="AX292" s="179"/>
      <c r="AY292" s="179"/>
      <c r="AZ292" s="179"/>
      <c r="BA292" s="179"/>
      <c r="BB292" s="179"/>
      <c r="BC292" s="179"/>
      <c r="BD292" s="179"/>
      <c r="BE292" s="179"/>
      <c r="BF292" s="179"/>
      <c r="BG292" s="179"/>
      <c r="BH292" s="179"/>
      <c r="BI292" s="179"/>
      <c r="BJ292" s="179"/>
      <c r="BK292" s="179"/>
      <c r="BL292" s="179"/>
      <c r="BM292" s="179"/>
      <c r="BN292" s="179"/>
      <c r="BO292" s="179"/>
      <c r="BP292" s="179"/>
      <c r="BQ292" s="179"/>
      <c r="BR292" s="179"/>
      <c r="BS292" s="179"/>
      <c r="BT292" s="179"/>
      <c r="BU292" s="179"/>
      <c r="BV292" s="179"/>
      <c r="BW292" s="179"/>
      <c r="BX292" s="179"/>
      <c r="BY292" s="179"/>
      <c r="BZ292" s="179"/>
      <c r="CA292" s="179"/>
      <c r="CB292" s="179"/>
      <c r="CC292" s="179"/>
      <c r="CD292" s="179"/>
      <c r="CE292" s="179"/>
      <c r="CF292" s="179"/>
      <c r="CG292" s="179"/>
      <c r="CH292" s="179"/>
      <c r="CI292" s="179"/>
      <c r="CJ292" s="179"/>
      <c r="CK292" s="179"/>
      <c r="CL292" s="179"/>
      <c r="CM292" s="179"/>
      <c r="CN292" s="179"/>
      <c r="CO292" s="179"/>
      <c r="CP292" s="179"/>
      <c r="CQ292" s="179"/>
      <c r="CR292" s="179"/>
      <c r="CS292" s="179"/>
      <c r="CT292" s="179"/>
      <c r="CU292" s="179"/>
      <c r="CV292" s="179"/>
      <c r="CW292" s="179"/>
      <c r="CX292" s="179"/>
      <c r="CY292" s="179"/>
      <c r="CZ292" s="179"/>
      <c r="DA292" s="179"/>
      <c r="DB292" s="179"/>
      <c r="DC292" s="179"/>
      <c r="DD292" s="179"/>
      <c r="DE292" s="179"/>
      <c r="DF292" s="179"/>
      <c r="DG292" s="179"/>
      <c r="DH292" s="179"/>
      <c r="DI292" s="179"/>
      <c r="DJ292" s="179"/>
      <c r="DK292" s="179"/>
      <c r="DL292" s="179"/>
      <c r="DM292" s="179"/>
      <c r="DN292" s="179"/>
      <c r="DO292" s="179"/>
      <c r="DP292" s="179"/>
      <c r="DQ292" s="179"/>
      <c r="DR292" s="179"/>
      <c r="DS292" s="179"/>
      <c r="DT292" s="179"/>
      <c r="DU292" s="179"/>
      <c r="DV292" s="179"/>
      <c r="DW292" s="179"/>
      <c r="DX292" s="179"/>
      <c r="DY292" s="179"/>
      <c r="DZ292" s="179"/>
      <c r="EA292" s="179"/>
      <c r="EB292" s="179"/>
      <c r="EC292" s="179"/>
      <c r="ED292" s="179"/>
      <c r="EE292" s="179"/>
      <c r="EF292" s="179"/>
      <c r="EG292" s="179"/>
      <c r="EH292" s="179"/>
      <c r="EI292" s="179"/>
      <c r="EJ292" s="179"/>
      <c r="EK292" s="179"/>
      <c r="EL292" s="179"/>
      <c r="EM292" s="179"/>
      <c r="EN292" s="179"/>
      <c r="EO292" s="179"/>
      <c r="EP292" s="179"/>
      <c r="EQ292" s="179"/>
      <c r="ER292" s="179"/>
    </row>
    <row r="293" ht="15.75" customHeight="1">
      <c r="A293" s="171"/>
      <c r="B293" s="180"/>
      <c r="C293" s="181"/>
      <c r="D293" s="182"/>
      <c r="E293" s="180"/>
      <c r="F293" s="180"/>
      <c r="G293" s="183"/>
      <c r="H293" s="180"/>
      <c r="I293" s="180"/>
      <c r="J293" s="180"/>
      <c r="K293" s="184"/>
      <c r="L293" s="180"/>
      <c r="M293" s="180"/>
      <c r="N293" s="180"/>
      <c r="O293" s="180"/>
      <c r="P293" s="180"/>
      <c r="Q293" s="180"/>
      <c r="R293" s="180"/>
      <c r="S293" s="172"/>
      <c r="T293" s="179"/>
      <c r="U293" s="179"/>
      <c r="V293" s="179"/>
      <c r="W293" s="179"/>
      <c r="X293" s="179"/>
      <c r="Y293" s="179"/>
      <c r="Z293" s="179"/>
      <c r="AA293" s="179"/>
      <c r="AB293" s="179"/>
      <c r="AC293" s="179"/>
      <c r="AD293" s="179"/>
      <c r="AE293" s="179"/>
      <c r="AF293" s="179"/>
      <c r="AG293" s="179"/>
      <c r="AH293" s="179"/>
      <c r="AI293" s="179"/>
      <c r="AJ293" s="179"/>
      <c r="AK293" s="179"/>
      <c r="AL293" s="179"/>
      <c r="AM293" s="179"/>
      <c r="AN293" s="179"/>
      <c r="AO293" s="179"/>
      <c r="AP293" s="179"/>
      <c r="AQ293" s="179"/>
      <c r="AR293" s="179"/>
      <c r="AS293" s="179"/>
      <c r="AT293" s="179"/>
      <c r="AU293" s="179"/>
      <c r="AV293" s="179"/>
      <c r="AW293" s="179"/>
      <c r="AX293" s="179"/>
      <c r="AY293" s="179"/>
      <c r="AZ293" s="179"/>
      <c r="BA293" s="179"/>
      <c r="BB293" s="179"/>
      <c r="BC293" s="179"/>
      <c r="BD293" s="179"/>
      <c r="BE293" s="179"/>
      <c r="BF293" s="179"/>
      <c r="BG293" s="179"/>
      <c r="BH293" s="179"/>
      <c r="BI293" s="179"/>
      <c r="BJ293" s="179"/>
      <c r="BK293" s="179"/>
      <c r="BL293" s="179"/>
      <c r="BM293" s="179"/>
      <c r="BN293" s="179"/>
      <c r="BO293" s="179"/>
      <c r="BP293" s="179"/>
      <c r="BQ293" s="179"/>
      <c r="BR293" s="179"/>
      <c r="BS293" s="179"/>
      <c r="BT293" s="179"/>
      <c r="BU293" s="179"/>
      <c r="BV293" s="179"/>
      <c r="BW293" s="179"/>
      <c r="BX293" s="179"/>
      <c r="BY293" s="179"/>
      <c r="BZ293" s="179"/>
      <c r="CA293" s="179"/>
      <c r="CB293" s="179"/>
      <c r="CC293" s="179"/>
      <c r="CD293" s="179"/>
      <c r="CE293" s="179"/>
      <c r="CF293" s="179"/>
      <c r="CG293" s="179"/>
      <c r="CH293" s="179"/>
      <c r="CI293" s="179"/>
      <c r="CJ293" s="179"/>
      <c r="CK293" s="179"/>
      <c r="CL293" s="179"/>
      <c r="CM293" s="179"/>
      <c r="CN293" s="179"/>
      <c r="CO293" s="179"/>
      <c r="CP293" s="179"/>
      <c r="CQ293" s="179"/>
      <c r="CR293" s="179"/>
      <c r="CS293" s="179"/>
      <c r="CT293" s="179"/>
      <c r="CU293" s="179"/>
      <c r="CV293" s="179"/>
      <c r="CW293" s="179"/>
      <c r="CX293" s="179"/>
      <c r="CY293" s="179"/>
      <c r="CZ293" s="179"/>
      <c r="DA293" s="179"/>
      <c r="DB293" s="179"/>
      <c r="DC293" s="179"/>
      <c r="DD293" s="179"/>
      <c r="DE293" s="179"/>
      <c r="DF293" s="179"/>
      <c r="DG293" s="179"/>
      <c r="DH293" s="179"/>
      <c r="DI293" s="179"/>
      <c r="DJ293" s="179"/>
      <c r="DK293" s="179"/>
      <c r="DL293" s="179"/>
      <c r="DM293" s="179"/>
      <c r="DN293" s="179"/>
      <c r="DO293" s="179"/>
      <c r="DP293" s="179"/>
      <c r="DQ293" s="179"/>
      <c r="DR293" s="179"/>
      <c r="DS293" s="179"/>
      <c r="DT293" s="179"/>
      <c r="DU293" s="179"/>
      <c r="DV293" s="179"/>
      <c r="DW293" s="179"/>
      <c r="DX293" s="179"/>
      <c r="DY293" s="179"/>
      <c r="DZ293" s="179"/>
      <c r="EA293" s="179"/>
      <c r="EB293" s="179"/>
      <c r="EC293" s="179"/>
      <c r="ED293" s="179"/>
      <c r="EE293" s="179"/>
      <c r="EF293" s="179"/>
      <c r="EG293" s="179"/>
      <c r="EH293" s="179"/>
      <c r="EI293" s="179"/>
      <c r="EJ293" s="179"/>
      <c r="EK293" s="179"/>
      <c r="EL293" s="179"/>
      <c r="EM293" s="179"/>
      <c r="EN293" s="179"/>
      <c r="EO293" s="179"/>
      <c r="EP293" s="179"/>
      <c r="EQ293" s="179"/>
      <c r="ER293" s="179"/>
    </row>
    <row r="294" ht="15.75" customHeight="1">
      <c r="A294" s="171"/>
      <c r="B294" s="180"/>
      <c r="C294" s="181"/>
      <c r="D294" s="182"/>
      <c r="E294" s="180"/>
      <c r="F294" s="180"/>
      <c r="G294" s="183"/>
      <c r="H294" s="180"/>
      <c r="I294" s="180"/>
      <c r="J294" s="180"/>
      <c r="K294" s="184"/>
      <c r="L294" s="180"/>
      <c r="M294" s="180"/>
      <c r="N294" s="180"/>
      <c r="O294" s="180"/>
      <c r="P294" s="180"/>
      <c r="Q294" s="180"/>
      <c r="R294" s="180"/>
      <c r="S294" s="172"/>
      <c r="T294" s="179"/>
      <c r="U294" s="179"/>
      <c r="V294" s="179"/>
      <c r="W294" s="179"/>
      <c r="X294" s="179"/>
      <c r="Y294" s="179"/>
      <c r="Z294" s="179"/>
      <c r="AA294" s="179"/>
      <c r="AB294" s="179"/>
      <c r="AC294" s="179"/>
      <c r="AD294" s="179"/>
      <c r="AE294" s="179"/>
      <c r="AF294" s="179"/>
      <c r="AG294" s="179"/>
      <c r="AH294" s="179"/>
      <c r="AI294" s="179"/>
      <c r="AJ294" s="179"/>
      <c r="AK294" s="179"/>
      <c r="AL294" s="179"/>
      <c r="AM294" s="179"/>
      <c r="AN294" s="179"/>
      <c r="AO294" s="179"/>
      <c r="AP294" s="179"/>
      <c r="AQ294" s="179"/>
      <c r="AR294" s="179"/>
      <c r="AS294" s="179"/>
      <c r="AT294" s="179"/>
      <c r="AU294" s="179"/>
      <c r="AV294" s="179"/>
      <c r="AW294" s="179"/>
      <c r="AX294" s="179"/>
      <c r="AY294" s="179"/>
      <c r="AZ294" s="179"/>
      <c r="BA294" s="179"/>
      <c r="BB294" s="179"/>
      <c r="BC294" s="179"/>
      <c r="BD294" s="179"/>
      <c r="BE294" s="179"/>
      <c r="BF294" s="179"/>
      <c r="BG294" s="179"/>
      <c r="BH294" s="179"/>
      <c r="BI294" s="179"/>
      <c r="BJ294" s="179"/>
      <c r="BK294" s="179"/>
      <c r="BL294" s="179"/>
      <c r="BM294" s="179"/>
      <c r="BN294" s="179"/>
      <c r="BO294" s="179"/>
      <c r="BP294" s="179"/>
      <c r="BQ294" s="179"/>
      <c r="BR294" s="179"/>
      <c r="BS294" s="179"/>
      <c r="BT294" s="179"/>
      <c r="BU294" s="179"/>
      <c r="BV294" s="179"/>
      <c r="BW294" s="179"/>
      <c r="BX294" s="179"/>
      <c r="BY294" s="179"/>
      <c r="BZ294" s="179"/>
      <c r="CA294" s="179"/>
      <c r="CB294" s="179"/>
      <c r="CC294" s="179"/>
      <c r="CD294" s="179"/>
      <c r="CE294" s="179"/>
      <c r="CF294" s="179"/>
      <c r="CG294" s="179"/>
      <c r="CH294" s="179"/>
      <c r="CI294" s="179"/>
      <c r="CJ294" s="179"/>
      <c r="CK294" s="179"/>
      <c r="CL294" s="179"/>
      <c r="CM294" s="179"/>
      <c r="CN294" s="179"/>
      <c r="CO294" s="179"/>
      <c r="CP294" s="179"/>
      <c r="CQ294" s="179"/>
      <c r="CR294" s="179"/>
      <c r="CS294" s="179"/>
      <c r="CT294" s="179"/>
      <c r="CU294" s="179"/>
      <c r="CV294" s="179"/>
      <c r="CW294" s="179"/>
      <c r="CX294" s="179"/>
      <c r="CY294" s="179"/>
      <c r="CZ294" s="179"/>
      <c r="DA294" s="179"/>
      <c r="DB294" s="179"/>
      <c r="DC294" s="179"/>
      <c r="DD294" s="179"/>
      <c r="DE294" s="179"/>
      <c r="DF294" s="179"/>
      <c r="DG294" s="179"/>
      <c r="DH294" s="179"/>
      <c r="DI294" s="179"/>
      <c r="DJ294" s="179"/>
      <c r="DK294" s="179"/>
      <c r="DL294" s="179"/>
      <c r="DM294" s="179"/>
      <c r="DN294" s="179"/>
      <c r="DO294" s="179"/>
      <c r="DP294" s="179"/>
      <c r="DQ294" s="179"/>
      <c r="DR294" s="179"/>
      <c r="DS294" s="179"/>
      <c r="DT294" s="179"/>
      <c r="DU294" s="179"/>
      <c r="DV294" s="179"/>
      <c r="DW294" s="179"/>
      <c r="DX294" s="179"/>
      <c r="DY294" s="179"/>
      <c r="DZ294" s="179"/>
      <c r="EA294" s="179"/>
      <c r="EB294" s="179"/>
      <c r="EC294" s="179"/>
      <c r="ED294" s="179"/>
      <c r="EE294" s="179"/>
      <c r="EF294" s="179"/>
      <c r="EG294" s="179"/>
      <c r="EH294" s="179"/>
      <c r="EI294" s="179"/>
      <c r="EJ294" s="179"/>
      <c r="EK294" s="179"/>
      <c r="EL294" s="179"/>
      <c r="EM294" s="179"/>
      <c r="EN294" s="179"/>
      <c r="EO294" s="179"/>
      <c r="EP294" s="179"/>
      <c r="EQ294" s="179"/>
      <c r="ER294" s="179"/>
    </row>
    <row r="295" ht="15.75" customHeight="1">
      <c r="A295" s="171"/>
      <c r="B295" s="180"/>
      <c r="C295" s="181"/>
      <c r="D295" s="182"/>
      <c r="E295" s="180"/>
      <c r="F295" s="180"/>
      <c r="G295" s="183"/>
      <c r="H295" s="180"/>
      <c r="I295" s="180"/>
      <c r="J295" s="180"/>
      <c r="K295" s="184"/>
      <c r="L295" s="180"/>
      <c r="M295" s="180"/>
      <c r="N295" s="180"/>
      <c r="O295" s="180"/>
      <c r="P295" s="180"/>
      <c r="Q295" s="180"/>
      <c r="R295" s="180"/>
      <c r="S295" s="172"/>
      <c r="T295" s="179"/>
      <c r="U295" s="179"/>
      <c r="V295" s="179"/>
      <c r="W295" s="179"/>
      <c r="X295" s="179"/>
      <c r="Y295" s="179"/>
      <c r="Z295" s="179"/>
      <c r="AA295" s="179"/>
      <c r="AB295" s="179"/>
      <c r="AC295" s="179"/>
      <c r="AD295" s="179"/>
      <c r="AE295" s="179"/>
      <c r="AF295" s="179"/>
      <c r="AG295" s="179"/>
      <c r="AH295" s="179"/>
      <c r="AI295" s="179"/>
      <c r="AJ295" s="179"/>
      <c r="AK295" s="179"/>
      <c r="AL295" s="179"/>
      <c r="AM295" s="179"/>
      <c r="AN295" s="179"/>
      <c r="AO295" s="179"/>
      <c r="AP295" s="179"/>
      <c r="AQ295" s="179"/>
      <c r="AR295" s="179"/>
      <c r="AS295" s="179"/>
      <c r="AT295" s="179"/>
      <c r="AU295" s="179"/>
      <c r="AV295" s="179"/>
      <c r="AW295" s="179"/>
      <c r="AX295" s="179"/>
      <c r="AY295" s="179"/>
      <c r="AZ295" s="179"/>
      <c r="BA295" s="179"/>
      <c r="BB295" s="179"/>
      <c r="BC295" s="179"/>
      <c r="BD295" s="179"/>
      <c r="BE295" s="179"/>
      <c r="BF295" s="179"/>
      <c r="BG295" s="179"/>
      <c r="BH295" s="179"/>
      <c r="BI295" s="179"/>
      <c r="BJ295" s="179"/>
      <c r="BK295" s="179"/>
      <c r="BL295" s="179"/>
      <c r="BM295" s="179"/>
      <c r="BN295" s="179"/>
      <c r="BO295" s="179"/>
      <c r="BP295" s="179"/>
      <c r="BQ295" s="179"/>
      <c r="BR295" s="179"/>
      <c r="BS295" s="179"/>
      <c r="BT295" s="179"/>
      <c r="BU295" s="179"/>
      <c r="BV295" s="179"/>
      <c r="BW295" s="179"/>
      <c r="BX295" s="179"/>
      <c r="BY295" s="179"/>
      <c r="BZ295" s="179"/>
      <c r="CA295" s="179"/>
      <c r="CB295" s="179"/>
      <c r="CC295" s="179"/>
      <c r="CD295" s="179"/>
      <c r="CE295" s="179"/>
      <c r="CF295" s="179"/>
      <c r="CG295" s="179"/>
      <c r="CH295" s="179"/>
      <c r="CI295" s="179"/>
      <c r="CJ295" s="179"/>
      <c r="CK295" s="179"/>
      <c r="CL295" s="179"/>
      <c r="CM295" s="179"/>
      <c r="CN295" s="179"/>
      <c r="CO295" s="179"/>
      <c r="CP295" s="179"/>
      <c r="CQ295" s="179"/>
      <c r="CR295" s="179"/>
      <c r="CS295" s="179"/>
      <c r="CT295" s="179"/>
      <c r="CU295" s="179"/>
      <c r="CV295" s="179"/>
      <c r="CW295" s="179"/>
      <c r="CX295" s="179"/>
      <c r="CY295" s="179"/>
      <c r="CZ295" s="179"/>
      <c r="DA295" s="179"/>
      <c r="DB295" s="179"/>
      <c r="DC295" s="179"/>
      <c r="DD295" s="179"/>
      <c r="DE295" s="179"/>
      <c r="DF295" s="179"/>
      <c r="DG295" s="179"/>
      <c r="DH295" s="179"/>
      <c r="DI295" s="179"/>
      <c r="DJ295" s="179"/>
      <c r="DK295" s="179"/>
      <c r="DL295" s="179"/>
      <c r="DM295" s="179"/>
      <c r="DN295" s="179"/>
      <c r="DO295" s="179"/>
      <c r="DP295" s="179"/>
      <c r="DQ295" s="179"/>
      <c r="DR295" s="179"/>
      <c r="DS295" s="179"/>
      <c r="DT295" s="179"/>
      <c r="DU295" s="179"/>
      <c r="DV295" s="179"/>
      <c r="DW295" s="179"/>
      <c r="DX295" s="179"/>
      <c r="DY295" s="179"/>
      <c r="DZ295" s="179"/>
      <c r="EA295" s="179"/>
      <c r="EB295" s="179"/>
      <c r="EC295" s="179"/>
      <c r="ED295" s="179"/>
      <c r="EE295" s="179"/>
      <c r="EF295" s="179"/>
      <c r="EG295" s="179"/>
      <c r="EH295" s="179"/>
      <c r="EI295" s="179"/>
      <c r="EJ295" s="179"/>
      <c r="EK295" s="179"/>
      <c r="EL295" s="179"/>
      <c r="EM295" s="179"/>
      <c r="EN295" s="179"/>
      <c r="EO295" s="179"/>
      <c r="EP295" s="179"/>
      <c r="EQ295" s="179"/>
      <c r="ER295" s="179"/>
    </row>
    <row r="296" ht="15.75" customHeight="1">
      <c r="A296" s="171"/>
      <c r="B296" s="180"/>
      <c r="C296" s="181"/>
      <c r="D296" s="182"/>
      <c r="E296" s="180"/>
      <c r="F296" s="180"/>
      <c r="G296" s="183"/>
      <c r="H296" s="180"/>
      <c r="I296" s="180"/>
      <c r="J296" s="180"/>
      <c r="K296" s="184"/>
      <c r="L296" s="180"/>
      <c r="M296" s="180"/>
      <c r="N296" s="180"/>
      <c r="O296" s="180"/>
      <c r="P296" s="180"/>
      <c r="Q296" s="180"/>
      <c r="R296" s="180"/>
      <c r="S296" s="172"/>
      <c r="T296" s="179"/>
      <c r="U296" s="179"/>
      <c r="V296" s="179"/>
      <c r="W296" s="179"/>
      <c r="X296" s="179"/>
      <c r="Y296" s="179"/>
      <c r="Z296" s="179"/>
      <c r="AA296" s="179"/>
      <c r="AB296" s="179"/>
      <c r="AC296" s="179"/>
      <c r="AD296" s="179"/>
      <c r="AE296" s="179"/>
      <c r="AF296" s="179"/>
      <c r="AG296" s="179"/>
      <c r="AH296" s="179"/>
      <c r="AI296" s="179"/>
      <c r="AJ296" s="179"/>
      <c r="AK296" s="179"/>
      <c r="AL296" s="179"/>
      <c r="AM296" s="179"/>
      <c r="AN296" s="179"/>
      <c r="AO296" s="179"/>
      <c r="AP296" s="179"/>
      <c r="AQ296" s="179"/>
      <c r="AR296" s="179"/>
      <c r="AS296" s="179"/>
      <c r="AT296" s="179"/>
      <c r="AU296" s="179"/>
      <c r="AV296" s="179"/>
      <c r="AW296" s="179"/>
      <c r="AX296" s="179"/>
      <c r="AY296" s="179"/>
      <c r="AZ296" s="179"/>
      <c r="BA296" s="179"/>
      <c r="BB296" s="179"/>
      <c r="BC296" s="179"/>
      <c r="BD296" s="179"/>
      <c r="BE296" s="179"/>
      <c r="BF296" s="179"/>
      <c r="BG296" s="179"/>
      <c r="BH296" s="179"/>
      <c r="BI296" s="179"/>
      <c r="BJ296" s="179"/>
      <c r="BK296" s="179"/>
      <c r="BL296" s="179"/>
      <c r="BM296" s="179"/>
      <c r="BN296" s="179"/>
      <c r="BO296" s="179"/>
      <c r="BP296" s="179"/>
      <c r="BQ296" s="179"/>
      <c r="BR296" s="179"/>
      <c r="BS296" s="179"/>
      <c r="BT296" s="179"/>
      <c r="BU296" s="179"/>
      <c r="BV296" s="179"/>
      <c r="BW296" s="179"/>
      <c r="BX296" s="179"/>
      <c r="BY296" s="179"/>
      <c r="BZ296" s="179"/>
      <c r="CA296" s="179"/>
      <c r="CB296" s="179"/>
      <c r="CC296" s="179"/>
      <c r="CD296" s="179"/>
      <c r="CE296" s="179"/>
      <c r="CF296" s="179"/>
      <c r="CG296" s="179"/>
      <c r="CH296" s="179"/>
      <c r="CI296" s="179"/>
      <c r="CJ296" s="179"/>
      <c r="CK296" s="179"/>
      <c r="CL296" s="179"/>
      <c r="CM296" s="179"/>
      <c r="CN296" s="179"/>
      <c r="CO296" s="179"/>
      <c r="CP296" s="179"/>
      <c r="CQ296" s="179"/>
      <c r="CR296" s="179"/>
      <c r="CS296" s="179"/>
      <c r="CT296" s="179"/>
      <c r="CU296" s="179"/>
      <c r="CV296" s="179"/>
      <c r="CW296" s="179"/>
      <c r="CX296" s="179"/>
      <c r="CY296" s="179"/>
      <c r="CZ296" s="179"/>
      <c r="DA296" s="179"/>
      <c r="DB296" s="179"/>
      <c r="DC296" s="179"/>
      <c r="DD296" s="179"/>
      <c r="DE296" s="179"/>
      <c r="DF296" s="179"/>
      <c r="DG296" s="179"/>
      <c r="DH296" s="179"/>
      <c r="DI296" s="179"/>
      <c r="DJ296" s="179"/>
      <c r="DK296" s="179"/>
      <c r="DL296" s="179"/>
      <c r="DM296" s="179"/>
      <c r="DN296" s="179"/>
      <c r="DO296" s="179"/>
      <c r="DP296" s="179"/>
      <c r="DQ296" s="179"/>
      <c r="DR296" s="179"/>
      <c r="DS296" s="179"/>
      <c r="DT296" s="179"/>
      <c r="DU296" s="179"/>
      <c r="DV296" s="179"/>
      <c r="DW296" s="179"/>
      <c r="DX296" s="179"/>
      <c r="DY296" s="179"/>
      <c r="DZ296" s="179"/>
      <c r="EA296" s="179"/>
      <c r="EB296" s="179"/>
      <c r="EC296" s="179"/>
      <c r="ED296" s="179"/>
      <c r="EE296" s="179"/>
      <c r="EF296" s="179"/>
      <c r="EG296" s="179"/>
      <c r="EH296" s="179"/>
      <c r="EI296" s="179"/>
      <c r="EJ296" s="179"/>
      <c r="EK296" s="179"/>
      <c r="EL296" s="179"/>
      <c r="EM296" s="179"/>
      <c r="EN296" s="179"/>
      <c r="EO296" s="179"/>
      <c r="EP296" s="179"/>
      <c r="EQ296" s="179"/>
      <c r="ER296" s="179"/>
    </row>
    <row r="297" ht="15.75" customHeight="1">
      <c r="A297" s="171"/>
      <c r="B297" s="180"/>
      <c r="C297" s="181"/>
      <c r="D297" s="182"/>
      <c r="E297" s="180"/>
      <c r="F297" s="180"/>
      <c r="G297" s="183"/>
      <c r="H297" s="180"/>
      <c r="I297" s="180"/>
      <c r="J297" s="180"/>
      <c r="K297" s="184"/>
      <c r="L297" s="180"/>
      <c r="M297" s="180"/>
      <c r="N297" s="180"/>
      <c r="O297" s="180"/>
      <c r="P297" s="180"/>
      <c r="Q297" s="180"/>
      <c r="R297" s="180"/>
      <c r="S297" s="172"/>
      <c r="T297" s="179"/>
      <c r="U297" s="179"/>
      <c r="V297" s="179"/>
      <c r="W297" s="179"/>
      <c r="X297" s="179"/>
      <c r="Y297" s="179"/>
      <c r="Z297" s="179"/>
      <c r="AA297" s="179"/>
      <c r="AB297" s="179"/>
      <c r="AC297" s="179"/>
      <c r="AD297" s="179"/>
      <c r="AE297" s="179"/>
      <c r="AF297" s="179"/>
      <c r="AG297" s="179"/>
      <c r="AH297" s="179"/>
      <c r="AI297" s="179"/>
      <c r="AJ297" s="179"/>
      <c r="AK297" s="179"/>
      <c r="AL297" s="179"/>
      <c r="AM297" s="179"/>
      <c r="AN297" s="179"/>
      <c r="AO297" s="179"/>
      <c r="AP297" s="179"/>
      <c r="AQ297" s="179"/>
      <c r="AR297" s="179"/>
      <c r="AS297" s="179"/>
      <c r="AT297" s="179"/>
      <c r="AU297" s="179"/>
      <c r="AV297" s="179"/>
      <c r="AW297" s="179"/>
      <c r="AX297" s="179"/>
      <c r="AY297" s="179"/>
      <c r="AZ297" s="179"/>
      <c r="BA297" s="179"/>
      <c r="BB297" s="179"/>
      <c r="BC297" s="179"/>
      <c r="BD297" s="179"/>
      <c r="BE297" s="179"/>
      <c r="BF297" s="179"/>
      <c r="BG297" s="179"/>
      <c r="BH297" s="179"/>
      <c r="BI297" s="179"/>
      <c r="BJ297" s="179"/>
      <c r="BK297" s="179"/>
      <c r="BL297" s="179"/>
      <c r="BM297" s="179"/>
      <c r="BN297" s="179"/>
      <c r="BO297" s="179"/>
      <c r="BP297" s="179"/>
      <c r="BQ297" s="179"/>
      <c r="BR297" s="179"/>
      <c r="BS297" s="179"/>
      <c r="BT297" s="179"/>
      <c r="BU297" s="179"/>
      <c r="BV297" s="179"/>
      <c r="BW297" s="179"/>
      <c r="BX297" s="179"/>
      <c r="BY297" s="179"/>
      <c r="BZ297" s="179"/>
      <c r="CA297" s="179"/>
      <c r="CB297" s="179"/>
      <c r="CC297" s="179"/>
      <c r="CD297" s="179"/>
      <c r="CE297" s="179"/>
      <c r="CF297" s="179"/>
      <c r="CG297" s="179"/>
      <c r="CH297" s="179"/>
      <c r="CI297" s="179"/>
      <c r="CJ297" s="179"/>
      <c r="CK297" s="179"/>
      <c r="CL297" s="179"/>
      <c r="CM297" s="179"/>
      <c r="CN297" s="179"/>
      <c r="CO297" s="179"/>
      <c r="CP297" s="179"/>
      <c r="CQ297" s="179"/>
      <c r="CR297" s="179"/>
      <c r="CS297" s="179"/>
      <c r="CT297" s="179"/>
      <c r="CU297" s="179"/>
      <c r="CV297" s="179"/>
      <c r="CW297" s="179"/>
      <c r="CX297" s="179"/>
      <c r="CY297" s="179"/>
      <c r="CZ297" s="179"/>
      <c r="DA297" s="179"/>
      <c r="DB297" s="179"/>
      <c r="DC297" s="179"/>
      <c r="DD297" s="179"/>
      <c r="DE297" s="179"/>
      <c r="DF297" s="179"/>
      <c r="DG297" s="179"/>
      <c r="DH297" s="179"/>
      <c r="DI297" s="179"/>
      <c r="DJ297" s="179"/>
      <c r="DK297" s="179"/>
      <c r="DL297" s="179"/>
      <c r="DM297" s="179"/>
      <c r="DN297" s="179"/>
      <c r="DO297" s="179"/>
      <c r="DP297" s="179"/>
      <c r="DQ297" s="179"/>
      <c r="DR297" s="179"/>
      <c r="DS297" s="179"/>
      <c r="DT297" s="179"/>
      <c r="DU297" s="179"/>
      <c r="DV297" s="179"/>
      <c r="DW297" s="179"/>
      <c r="DX297" s="179"/>
      <c r="DY297" s="179"/>
      <c r="DZ297" s="179"/>
      <c r="EA297" s="179"/>
      <c r="EB297" s="179"/>
      <c r="EC297" s="179"/>
      <c r="ED297" s="179"/>
      <c r="EE297" s="179"/>
      <c r="EF297" s="179"/>
      <c r="EG297" s="179"/>
      <c r="EH297" s="179"/>
      <c r="EI297" s="179"/>
      <c r="EJ297" s="179"/>
      <c r="EK297" s="179"/>
      <c r="EL297" s="179"/>
      <c r="EM297" s="179"/>
      <c r="EN297" s="179"/>
      <c r="EO297" s="179"/>
      <c r="EP297" s="179"/>
      <c r="EQ297" s="179"/>
      <c r="ER297" s="179"/>
    </row>
    <row r="298" ht="15.75" customHeight="1">
      <c r="A298" s="171"/>
      <c r="B298" s="180"/>
      <c r="C298" s="181"/>
      <c r="D298" s="182"/>
      <c r="E298" s="180"/>
      <c r="F298" s="180"/>
      <c r="G298" s="183"/>
      <c r="H298" s="180"/>
      <c r="I298" s="180"/>
      <c r="J298" s="180"/>
      <c r="K298" s="184"/>
      <c r="L298" s="180"/>
      <c r="M298" s="180"/>
      <c r="N298" s="180"/>
      <c r="O298" s="180"/>
      <c r="P298" s="180"/>
      <c r="Q298" s="180"/>
      <c r="R298" s="180"/>
      <c r="S298" s="172"/>
      <c r="T298" s="179"/>
      <c r="U298" s="179"/>
      <c r="V298" s="179"/>
      <c r="W298" s="179"/>
      <c r="X298" s="179"/>
      <c r="Y298" s="179"/>
      <c r="Z298" s="179"/>
      <c r="AA298" s="179"/>
      <c r="AB298" s="179"/>
      <c r="AC298" s="179"/>
      <c r="AD298" s="179"/>
      <c r="AE298" s="179"/>
      <c r="AF298" s="179"/>
      <c r="AG298" s="179"/>
      <c r="AH298" s="179"/>
      <c r="AI298" s="179"/>
      <c r="AJ298" s="179"/>
      <c r="AK298" s="179"/>
      <c r="AL298" s="179"/>
      <c r="AM298" s="179"/>
      <c r="AN298" s="179"/>
      <c r="AO298" s="179"/>
      <c r="AP298" s="179"/>
      <c r="AQ298" s="179"/>
      <c r="AR298" s="179"/>
      <c r="AS298" s="179"/>
      <c r="AT298" s="179"/>
      <c r="AU298" s="179"/>
      <c r="AV298" s="179"/>
      <c r="AW298" s="179"/>
      <c r="AX298" s="179"/>
      <c r="AY298" s="179"/>
      <c r="AZ298" s="179"/>
      <c r="BA298" s="179"/>
      <c r="BB298" s="179"/>
      <c r="BC298" s="179"/>
      <c r="BD298" s="179"/>
      <c r="BE298" s="179"/>
      <c r="BF298" s="179"/>
      <c r="BG298" s="179"/>
      <c r="BH298" s="179"/>
      <c r="BI298" s="179"/>
      <c r="BJ298" s="179"/>
      <c r="BK298" s="179"/>
      <c r="BL298" s="179"/>
      <c r="BM298" s="179"/>
      <c r="BN298" s="179"/>
      <c r="BO298" s="179"/>
      <c r="BP298" s="179"/>
      <c r="BQ298" s="179"/>
      <c r="BR298" s="179"/>
      <c r="BS298" s="179"/>
      <c r="BT298" s="179"/>
      <c r="BU298" s="179"/>
      <c r="BV298" s="179"/>
      <c r="BW298" s="179"/>
      <c r="BX298" s="179"/>
      <c r="BY298" s="179"/>
      <c r="BZ298" s="179"/>
      <c r="CA298" s="179"/>
      <c r="CB298" s="179"/>
      <c r="CC298" s="179"/>
      <c r="CD298" s="179"/>
      <c r="CE298" s="179"/>
      <c r="CF298" s="179"/>
      <c r="CG298" s="179"/>
      <c r="CH298" s="179"/>
      <c r="CI298" s="179"/>
      <c r="CJ298" s="179"/>
      <c r="CK298" s="179"/>
      <c r="CL298" s="179"/>
      <c r="CM298" s="179"/>
      <c r="CN298" s="179"/>
      <c r="CO298" s="179"/>
      <c r="CP298" s="179"/>
      <c r="CQ298" s="179"/>
      <c r="CR298" s="179"/>
      <c r="CS298" s="179"/>
      <c r="CT298" s="179"/>
      <c r="CU298" s="179"/>
      <c r="CV298" s="179"/>
      <c r="CW298" s="179"/>
      <c r="CX298" s="179"/>
      <c r="CY298" s="179"/>
      <c r="CZ298" s="179"/>
      <c r="DA298" s="179"/>
      <c r="DB298" s="179"/>
      <c r="DC298" s="179"/>
      <c r="DD298" s="179"/>
      <c r="DE298" s="179"/>
      <c r="DF298" s="179"/>
      <c r="DG298" s="179"/>
      <c r="DH298" s="179"/>
      <c r="DI298" s="179"/>
      <c r="DJ298" s="179"/>
      <c r="DK298" s="179"/>
      <c r="DL298" s="179"/>
      <c r="DM298" s="179"/>
      <c r="DN298" s="179"/>
      <c r="DO298" s="179"/>
      <c r="DP298" s="179"/>
      <c r="DQ298" s="179"/>
      <c r="DR298" s="179"/>
      <c r="DS298" s="179"/>
      <c r="DT298" s="179"/>
      <c r="DU298" s="179"/>
      <c r="DV298" s="179"/>
      <c r="DW298" s="179"/>
      <c r="DX298" s="179"/>
      <c r="DY298" s="179"/>
      <c r="DZ298" s="179"/>
      <c r="EA298" s="179"/>
      <c r="EB298" s="179"/>
      <c r="EC298" s="179"/>
      <c r="ED298" s="179"/>
      <c r="EE298" s="179"/>
      <c r="EF298" s="179"/>
      <c r="EG298" s="179"/>
      <c r="EH298" s="179"/>
      <c r="EI298" s="179"/>
      <c r="EJ298" s="179"/>
      <c r="EK298" s="179"/>
      <c r="EL298" s="179"/>
      <c r="EM298" s="179"/>
      <c r="EN298" s="179"/>
      <c r="EO298" s="179"/>
      <c r="EP298" s="179"/>
      <c r="EQ298" s="179"/>
      <c r="ER298" s="179"/>
    </row>
    <row r="299" ht="15.75" customHeight="1">
      <c r="A299" s="171"/>
      <c r="B299" s="180"/>
      <c r="C299" s="181"/>
      <c r="D299" s="182"/>
      <c r="E299" s="180"/>
      <c r="F299" s="180"/>
      <c r="G299" s="183"/>
      <c r="H299" s="180"/>
      <c r="I299" s="180"/>
      <c r="J299" s="180"/>
      <c r="K299" s="184"/>
      <c r="L299" s="180"/>
      <c r="M299" s="180"/>
      <c r="N299" s="180"/>
      <c r="O299" s="180"/>
      <c r="P299" s="180"/>
      <c r="Q299" s="180"/>
      <c r="R299" s="180"/>
      <c r="S299" s="172"/>
      <c r="T299" s="179"/>
      <c r="U299" s="179"/>
      <c r="V299" s="179"/>
      <c r="W299" s="179"/>
      <c r="X299" s="179"/>
      <c r="Y299" s="179"/>
      <c r="Z299" s="179"/>
      <c r="AA299" s="179"/>
      <c r="AB299" s="179"/>
      <c r="AC299" s="179"/>
      <c r="AD299" s="179"/>
      <c r="AE299" s="179"/>
      <c r="AF299" s="179"/>
      <c r="AG299" s="179"/>
      <c r="AH299" s="179"/>
      <c r="AI299" s="179"/>
      <c r="AJ299" s="179"/>
      <c r="AK299" s="179"/>
      <c r="AL299" s="179"/>
      <c r="AM299" s="179"/>
      <c r="AN299" s="179"/>
      <c r="AO299" s="179"/>
      <c r="AP299" s="179"/>
      <c r="AQ299" s="179"/>
      <c r="AR299" s="179"/>
      <c r="AS299" s="179"/>
      <c r="AT299" s="179"/>
      <c r="AU299" s="179"/>
      <c r="AV299" s="179"/>
      <c r="AW299" s="179"/>
      <c r="AX299" s="179"/>
      <c r="AY299" s="179"/>
      <c r="AZ299" s="179"/>
      <c r="BA299" s="179"/>
      <c r="BB299" s="179"/>
      <c r="BC299" s="179"/>
      <c r="BD299" s="179"/>
      <c r="BE299" s="179"/>
      <c r="BF299" s="179"/>
      <c r="BG299" s="179"/>
      <c r="BH299" s="179"/>
      <c r="BI299" s="179"/>
      <c r="BJ299" s="179"/>
      <c r="BK299" s="179"/>
      <c r="BL299" s="179"/>
      <c r="BM299" s="179"/>
      <c r="BN299" s="179"/>
      <c r="BO299" s="179"/>
      <c r="BP299" s="179"/>
      <c r="BQ299" s="179"/>
      <c r="BR299" s="179"/>
      <c r="BS299" s="179"/>
      <c r="BT299" s="179"/>
      <c r="BU299" s="179"/>
      <c r="BV299" s="179"/>
      <c r="BW299" s="179"/>
      <c r="BX299" s="179"/>
      <c r="BY299" s="179"/>
      <c r="BZ299" s="179"/>
      <c r="CA299" s="179"/>
      <c r="CB299" s="179"/>
      <c r="CC299" s="179"/>
      <c r="CD299" s="179"/>
      <c r="CE299" s="179"/>
      <c r="CF299" s="179"/>
      <c r="CG299" s="179"/>
      <c r="CH299" s="179"/>
      <c r="CI299" s="179"/>
      <c r="CJ299" s="179"/>
      <c r="CK299" s="179"/>
      <c r="CL299" s="179"/>
      <c r="CM299" s="179"/>
      <c r="CN299" s="179"/>
      <c r="CO299" s="179"/>
      <c r="CP299" s="179"/>
      <c r="CQ299" s="179"/>
      <c r="CR299" s="179"/>
      <c r="CS299" s="179"/>
      <c r="CT299" s="179"/>
      <c r="CU299" s="179"/>
      <c r="CV299" s="179"/>
      <c r="CW299" s="179"/>
      <c r="CX299" s="179"/>
      <c r="CY299" s="179"/>
      <c r="CZ299" s="179"/>
      <c r="DA299" s="179"/>
      <c r="DB299" s="179"/>
      <c r="DC299" s="179"/>
      <c r="DD299" s="179"/>
      <c r="DE299" s="179"/>
      <c r="DF299" s="179"/>
      <c r="DG299" s="179"/>
      <c r="DH299" s="179"/>
      <c r="DI299" s="179"/>
      <c r="DJ299" s="179"/>
      <c r="DK299" s="179"/>
      <c r="DL299" s="179"/>
      <c r="DM299" s="179"/>
      <c r="DN299" s="179"/>
      <c r="DO299" s="179"/>
      <c r="DP299" s="179"/>
      <c r="DQ299" s="179"/>
      <c r="DR299" s="179"/>
      <c r="DS299" s="179"/>
      <c r="DT299" s="179"/>
      <c r="DU299" s="179"/>
      <c r="DV299" s="179"/>
      <c r="DW299" s="179"/>
      <c r="DX299" s="179"/>
      <c r="DY299" s="179"/>
      <c r="DZ299" s="179"/>
      <c r="EA299" s="179"/>
      <c r="EB299" s="179"/>
      <c r="EC299" s="179"/>
      <c r="ED299" s="179"/>
      <c r="EE299" s="179"/>
      <c r="EF299" s="179"/>
      <c r="EG299" s="179"/>
      <c r="EH299" s="179"/>
      <c r="EI299" s="179"/>
      <c r="EJ299" s="179"/>
      <c r="EK299" s="179"/>
      <c r="EL299" s="179"/>
      <c r="EM299" s="179"/>
      <c r="EN299" s="179"/>
      <c r="EO299" s="179"/>
      <c r="EP299" s="179"/>
      <c r="EQ299" s="179"/>
      <c r="ER299" s="179"/>
    </row>
    <row r="300" ht="15.75" customHeight="1">
      <c r="A300" s="171"/>
      <c r="B300" s="180"/>
      <c r="C300" s="181"/>
      <c r="D300" s="182"/>
      <c r="E300" s="180"/>
      <c r="F300" s="180"/>
      <c r="G300" s="183"/>
      <c r="H300" s="180"/>
      <c r="I300" s="180"/>
      <c r="J300" s="180"/>
      <c r="K300" s="184"/>
      <c r="L300" s="180"/>
      <c r="M300" s="180"/>
      <c r="N300" s="180"/>
      <c r="O300" s="180"/>
      <c r="P300" s="180"/>
      <c r="Q300" s="180"/>
      <c r="R300" s="180"/>
      <c r="S300" s="172"/>
      <c r="T300" s="179"/>
      <c r="U300" s="179"/>
      <c r="V300" s="179"/>
      <c r="W300" s="179"/>
      <c r="X300" s="179"/>
      <c r="Y300" s="179"/>
      <c r="Z300" s="179"/>
      <c r="AA300" s="179"/>
      <c r="AB300" s="179"/>
      <c r="AC300" s="179"/>
      <c r="AD300" s="179"/>
      <c r="AE300" s="179"/>
      <c r="AF300" s="179"/>
      <c r="AG300" s="179"/>
      <c r="AH300" s="179"/>
      <c r="AI300" s="179"/>
      <c r="AJ300" s="179"/>
      <c r="AK300" s="179"/>
      <c r="AL300" s="179"/>
      <c r="AM300" s="179"/>
      <c r="AN300" s="179"/>
      <c r="AO300" s="179"/>
      <c r="AP300" s="179"/>
      <c r="AQ300" s="179"/>
      <c r="AR300" s="179"/>
      <c r="AS300" s="179"/>
      <c r="AT300" s="179"/>
      <c r="AU300" s="179"/>
      <c r="AV300" s="179"/>
      <c r="AW300" s="179"/>
      <c r="AX300" s="179"/>
      <c r="AY300" s="179"/>
      <c r="AZ300" s="179"/>
      <c r="BA300" s="179"/>
      <c r="BB300" s="179"/>
      <c r="BC300" s="179"/>
      <c r="BD300" s="179"/>
      <c r="BE300" s="179"/>
      <c r="BF300" s="179"/>
      <c r="BG300" s="179"/>
      <c r="BH300" s="179"/>
      <c r="BI300" s="179"/>
      <c r="BJ300" s="179"/>
      <c r="BK300" s="179"/>
      <c r="BL300" s="179"/>
      <c r="BM300" s="179"/>
      <c r="BN300" s="179"/>
      <c r="BO300" s="179"/>
      <c r="BP300" s="179"/>
      <c r="BQ300" s="179"/>
      <c r="BR300" s="179"/>
      <c r="BS300" s="179"/>
      <c r="BT300" s="179"/>
      <c r="BU300" s="179"/>
      <c r="BV300" s="179"/>
      <c r="BW300" s="179"/>
      <c r="BX300" s="179"/>
      <c r="BY300" s="179"/>
      <c r="BZ300" s="179"/>
      <c r="CA300" s="179"/>
      <c r="CB300" s="179"/>
      <c r="CC300" s="179"/>
      <c r="CD300" s="179"/>
      <c r="CE300" s="179"/>
      <c r="CF300" s="179"/>
      <c r="CG300" s="179"/>
      <c r="CH300" s="179"/>
      <c r="CI300" s="179"/>
      <c r="CJ300" s="179"/>
      <c r="CK300" s="179"/>
      <c r="CL300" s="179"/>
      <c r="CM300" s="179"/>
      <c r="CN300" s="179"/>
      <c r="CO300" s="179"/>
      <c r="CP300" s="179"/>
      <c r="CQ300" s="179"/>
      <c r="CR300" s="179"/>
      <c r="CS300" s="179"/>
      <c r="CT300" s="179"/>
      <c r="CU300" s="179"/>
      <c r="CV300" s="179"/>
      <c r="CW300" s="179"/>
      <c r="CX300" s="179"/>
      <c r="CY300" s="179"/>
      <c r="CZ300" s="179"/>
      <c r="DA300" s="179"/>
      <c r="DB300" s="179"/>
      <c r="DC300" s="179"/>
      <c r="DD300" s="179"/>
      <c r="DE300" s="179"/>
      <c r="DF300" s="179"/>
      <c r="DG300" s="179"/>
      <c r="DH300" s="179"/>
      <c r="DI300" s="179"/>
      <c r="DJ300" s="179"/>
      <c r="DK300" s="179"/>
      <c r="DL300" s="179"/>
      <c r="DM300" s="179"/>
      <c r="DN300" s="179"/>
      <c r="DO300" s="179"/>
      <c r="DP300" s="179"/>
      <c r="DQ300" s="179"/>
      <c r="DR300" s="179"/>
      <c r="DS300" s="179"/>
      <c r="DT300" s="179"/>
      <c r="DU300" s="179"/>
      <c r="DV300" s="179"/>
      <c r="DW300" s="179"/>
      <c r="DX300" s="179"/>
      <c r="DY300" s="179"/>
      <c r="DZ300" s="179"/>
      <c r="EA300" s="179"/>
      <c r="EB300" s="179"/>
      <c r="EC300" s="179"/>
      <c r="ED300" s="179"/>
      <c r="EE300" s="179"/>
      <c r="EF300" s="179"/>
      <c r="EG300" s="179"/>
      <c r="EH300" s="179"/>
      <c r="EI300" s="179"/>
      <c r="EJ300" s="179"/>
      <c r="EK300" s="179"/>
      <c r="EL300" s="179"/>
      <c r="EM300" s="179"/>
      <c r="EN300" s="179"/>
      <c r="EO300" s="179"/>
      <c r="EP300" s="179"/>
      <c r="EQ300" s="179"/>
      <c r="ER300" s="179"/>
    </row>
    <row r="301" ht="15.75" customHeight="1">
      <c r="A301" s="171"/>
      <c r="B301" s="180"/>
      <c r="C301" s="181"/>
      <c r="D301" s="182"/>
      <c r="E301" s="180"/>
      <c r="F301" s="180"/>
      <c r="G301" s="183"/>
      <c r="H301" s="180"/>
      <c r="I301" s="180"/>
      <c r="J301" s="180"/>
      <c r="K301" s="184"/>
      <c r="L301" s="180"/>
      <c r="M301" s="180"/>
      <c r="N301" s="180"/>
      <c r="O301" s="180"/>
      <c r="P301" s="180"/>
      <c r="Q301" s="180"/>
      <c r="R301" s="180"/>
      <c r="S301" s="172"/>
      <c r="T301" s="179"/>
      <c r="U301" s="179"/>
      <c r="V301" s="179"/>
      <c r="W301" s="179"/>
      <c r="X301" s="179"/>
      <c r="Y301" s="179"/>
      <c r="Z301" s="179"/>
      <c r="AA301" s="179"/>
      <c r="AB301" s="179"/>
      <c r="AC301" s="179"/>
      <c r="AD301" s="179"/>
      <c r="AE301" s="179"/>
      <c r="AF301" s="179"/>
      <c r="AG301" s="179"/>
      <c r="AH301" s="179"/>
      <c r="AI301" s="179"/>
      <c r="AJ301" s="179"/>
      <c r="AK301" s="179"/>
      <c r="AL301" s="179"/>
      <c r="AM301" s="179"/>
      <c r="AN301" s="179"/>
      <c r="AO301" s="179"/>
      <c r="AP301" s="179"/>
      <c r="AQ301" s="179"/>
      <c r="AR301" s="179"/>
      <c r="AS301" s="179"/>
      <c r="AT301" s="179"/>
      <c r="AU301" s="179"/>
      <c r="AV301" s="179"/>
      <c r="AW301" s="179"/>
      <c r="AX301" s="179"/>
      <c r="AY301" s="179"/>
      <c r="AZ301" s="179"/>
      <c r="BA301" s="179"/>
      <c r="BB301" s="179"/>
      <c r="BC301" s="179"/>
      <c r="BD301" s="179"/>
      <c r="BE301" s="179"/>
      <c r="BF301" s="179"/>
      <c r="BG301" s="179"/>
      <c r="BH301" s="179"/>
      <c r="BI301" s="179"/>
      <c r="BJ301" s="179"/>
      <c r="BK301" s="179"/>
      <c r="BL301" s="179"/>
      <c r="BM301" s="179"/>
      <c r="BN301" s="179"/>
      <c r="BO301" s="179"/>
      <c r="BP301" s="179"/>
      <c r="BQ301" s="179"/>
      <c r="BR301" s="179"/>
      <c r="BS301" s="179"/>
      <c r="BT301" s="179"/>
      <c r="BU301" s="179"/>
      <c r="BV301" s="179"/>
      <c r="BW301" s="179"/>
      <c r="BX301" s="179"/>
      <c r="BY301" s="179"/>
      <c r="BZ301" s="179"/>
      <c r="CA301" s="179"/>
      <c r="CB301" s="179"/>
      <c r="CC301" s="179"/>
      <c r="CD301" s="179"/>
      <c r="CE301" s="179"/>
      <c r="CF301" s="179"/>
      <c r="CG301" s="179"/>
      <c r="CH301" s="179"/>
      <c r="CI301" s="179"/>
      <c r="CJ301" s="179"/>
      <c r="CK301" s="179"/>
      <c r="CL301" s="179"/>
      <c r="CM301" s="179"/>
      <c r="CN301" s="179"/>
      <c r="CO301" s="179"/>
      <c r="CP301" s="179"/>
      <c r="CQ301" s="179"/>
      <c r="CR301" s="179"/>
      <c r="CS301" s="179"/>
      <c r="CT301" s="179"/>
      <c r="CU301" s="179"/>
      <c r="CV301" s="179"/>
      <c r="CW301" s="179"/>
      <c r="CX301" s="179"/>
      <c r="CY301" s="179"/>
      <c r="CZ301" s="179"/>
      <c r="DA301" s="179"/>
      <c r="DB301" s="179"/>
      <c r="DC301" s="179"/>
      <c r="DD301" s="179"/>
      <c r="DE301" s="179"/>
      <c r="DF301" s="179"/>
      <c r="DG301" s="179"/>
      <c r="DH301" s="179"/>
      <c r="DI301" s="179"/>
      <c r="DJ301" s="179"/>
      <c r="DK301" s="179"/>
      <c r="DL301" s="179"/>
      <c r="DM301" s="179"/>
      <c r="DN301" s="179"/>
      <c r="DO301" s="179"/>
      <c r="DP301" s="179"/>
      <c r="DQ301" s="179"/>
      <c r="DR301" s="179"/>
      <c r="DS301" s="179"/>
      <c r="DT301" s="179"/>
      <c r="DU301" s="179"/>
      <c r="DV301" s="179"/>
      <c r="DW301" s="179"/>
      <c r="DX301" s="179"/>
      <c r="DY301" s="179"/>
      <c r="DZ301" s="179"/>
      <c r="EA301" s="179"/>
      <c r="EB301" s="179"/>
      <c r="EC301" s="179"/>
      <c r="ED301" s="179"/>
      <c r="EE301" s="179"/>
      <c r="EF301" s="179"/>
      <c r="EG301" s="179"/>
      <c r="EH301" s="179"/>
      <c r="EI301" s="179"/>
      <c r="EJ301" s="179"/>
      <c r="EK301" s="179"/>
      <c r="EL301" s="179"/>
      <c r="EM301" s="179"/>
      <c r="EN301" s="179"/>
      <c r="EO301" s="179"/>
      <c r="EP301" s="179"/>
      <c r="EQ301" s="179"/>
      <c r="ER301" s="179"/>
    </row>
    <row r="302" ht="15.75" customHeight="1">
      <c r="A302" s="171"/>
      <c r="B302" s="180"/>
      <c r="C302" s="181"/>
      <c r="D302" s="182"/>
      <c r="E302" s="180"/>
      <c r="F302" s="180"/>
      <c r="G302" s="183"/>
      <c r="H302" s="180"/>
      <c r="I302" s="180"/>
      <c r="J302" s="180"/>
      <c r="K302" s="184"/>
      <c r="L302" s="180"/>
      <c r="M302" s="180"/>
      <c r="N302" s="180"/>
      <c r="O302" s="180"/>
      <c r="P302" s="180"/>
      <c r="Q302" s="180"/>
      <c r="R302" s="180"/>
      <c r="S302" s="172"/>
      <c r="T302" s="179"/>
      <c r="U302" s="179"/>
      <c r="V302" s="179"/>
      <c r="W302" s="179"/>
      <c r="X302" s="179"/>
      <c r="Y302" s="179"/>
      <c r="Z302" s="179"/>
      <c r="AA302" s="179"/>
      <c r="AB302" s="179"/>
      <c r="AC302" s="179"/>
      <c r="AD302" s="179"/>
      <c r="AE302" s="179"/>
      <c r="AF302" s="179"/>
      <c r="AG302" s="179"/>
      <c r="AH302" s="179"/>
      <c r="AI302" s="179"/>
      <c r="AJ302" s="179"/>
      <c r="AK302" s="179"/>
      <c r="AL302" s="179"/>
      <c r="AM302" s="179"/>
      <c r="AN302" s="179"/>
      <c r="AO302" s="179"/>
      <c r="AP302" s="179"/>
      <c r="AQ302" s="179"/>
      <c r="AR302" s="179"/>
      <c r="AS302" s="179"/>
      <c r="AT302" s="179"/>
      <c r="AU302" s="179"/>
      <c r="AV302" s="179"/>
      <c r="AW302" s="179"/>
      <c r="AX302" s="179"/>
      <c r="AY302" s="179"/>
      <c r="AZ302" s="179"/>
      <c r="BA302" s="179"/>
      <c r="BB302" s="179"/>
      <c r="BC302" s="179"/>
      <c r="BD302" s="179"/>
      <c r="BE302" s="179"/>
      <c r="BF302" s="179"/>
      <c r="BG302" s="179"/>
      <c r="BH302" s="179"/>
      <c r="BI302" s="179"/>
      <c r="BJ302" s="179"/>
      <c r="BK302" s="179"/>
      <c r="BL302" s="179"/>
      <c r="BM302" s="179"/>
      <c r="BN302" s="179"/>
      <c r="BO302" s="179"/>
      <c r="BP302" s="179"/>
      <c r="BQ302" s="179"/>
      <c r="BR302" s="179"/>
      <c r="BS302" s="179"/>
      <c r="BT302" s="179"/>
      <c r="BU302" s="179"/>
      <c r="BV302" s="179"/>
      <c r="BW302" s="179"/>
      <c r="BX302" s="179"/>
      <c r="BY302" s="179"/>
      <c r="BZ302" s="179"/>
      <c r="CA302" s="179"/>
      <c r="CB302" s="179"/>
      <c r="CC302" s="179"/>
      <c r="CD302" s="179"/>
      <c r="CE302" s="179"/>
      <c r="CF302" s="179"/>
      <c r="CG302" s="179"/>
      <c r="CH302" s="179"/>
      <c r="CI302" s="179"/>
      <c r="CJ302" s="179"/>
      <c r="CK302" s="179"/>
      <c r="CL302" s="179"/>
      <c r="CM302" s="179"/>
      <c r="CN302" s="179"/>
      <c r="CO302" s="179"/>
      <c r="CP302" s="179"/>
      <c r="CQ302" s="179"/>
      <c r="CR302" s="179"/>
      <c r="CS302" s="179"/>
      <c r="CT302" s="179"/>
      <c r="CU302" s="179"/>
      <c r="CV302" s="179"/>
      <c r="CW302" s="179"/>
      <c r="CX302" s="179"/>
      <c r="CY302" s="179"/>
      <c r="CZ302" s="179"/>
      <c r="DA302" s="179"/>
      <c r="DB302" s="179"/>
      <c r="DC302" s="179"/>
      <c r="DD302" s="179"/>
      <c r="DE302" s="179"/>
      <c r="DF302" s="179"/>
      <c r="DG302" s="179"/>
      <c r="DH302" s="179"/>
      <c r="DI302" s="179"/>
      <c r="DJ302" s="179"/>
      <c r="DK302" s="179"/>
      <c r="DL302" s="179"/>
      <c r="DM302" s="179"/>
      <c r="DN302" s="179"/>
      <c r="DO302" s="179"/>
      <c r="DP302" s="179"/>
      <c r="DQ302" s="179"/>
      <c r="DR302" s="179"/>
      <c r="DS302" s="179"/>
      <c r="DT302" s="179"/>
      <c r="DU302" s="179"/>
      <c r="DV302" s="179"/>
      <c r="DW302" s="179"/>
      <c r="DX302" s="179"/>
      <c r="DY302" s="179"/>
      <c r="DZ302" s="179"/>
      <c r="EA302" s="179"/>
      <c r="EB302" s="179"/>
      <c r="EC302" s="179"/>
      <c r="ED302" s="179"/>
      <c r="EE302" s="179"/>
      <c r="EF302" s="179"/>
      <c r="EG302" s="179"/>
      <c r="EH302" s="179"/>
      <c r="EI302" s="179"/>
      <c r="EJ302" s="179"/>
      <c r="EK302" s="179"/>
      <c r="EL302" s="179"/>
      <c r="EM302" s="179"/>
      <c r="EN302" s="179"/>
      <c r="EO302" s="179"/>
      <c r="EP302" s="179"/>
      <c r="EQ302" s="179"/>
      <c r="ER302" s="179"/>
    </row>
    <row r="303" ht="15.75" customHeight="1">
      <c r="A303" s="171"/>
      <c r="B303" s="180"/>
      <c r="C303" s="181"/>
      <c r="D303" s="182"/>
      <c r="E303" s="180"/>
      <c r="F303" s="180"/>
      <c r="G303" s="183"/>
      <c r="H303" s="180"/>
      <c r="I303" s="180"/>
      <c r="J303" s="180"/>
      <c r="K303" s="184"/>
      <c r="L303" s="180"/>
      <c r="M303" s="180"/>
      <c r="N303" s="180"/>
      <c r="O303" s="180"/>
      <c r="P303" s="180"/>
      <c r="Q303" s="180"/>
      <c r="R303" s="180"/>
      <c r="S303" s="172"/>
      <c r="T303" s="179"/>
      <c r="U303" s="179"/>
      <c r="V303" s="179"/>
      <c r="W303" s="179"/>
      <c r="X303" s="179"/>
      <c r="Y303" s="179"/>
      <c r="Z303" s="179"/>
      <c r="AA303" s="179"/>
      <c r="AB303" s="179"/>
      <c r="AC303" s="179"/>
      <c r="AD303" s="179"/>
      <c r="AE303" s="179"/>
      <c r="AF303" s="179"/>
      <c r="AG303" s="179"/>
      <c r="AH303" s="179"/>
      <c r="AI303" s="179"/>
      <c r="AJ303" s="179"/>
      <c r="AK303" s="179"/>
      <c r="AL303" s="179"/>
      <c r="AM303" s="179"/>
      <c r="AN303" s="179"/>
      <c r="AO303" s="179"/>
      <c r="AP303" s="179"/>
      <c r="AQ303" s="179"/>
      <c r="AR303" s="179"/>
      <c r="AS303" s="179"/>
      <c r="AT303" s="179"/>
      <c r="AU303" s="179"/>
      <c r="AV303" s="179"/>
      <c r="AW303" s="179"/>
      <c r="AX303" s="179"/>
      <c r="AY303" s="179"/>
      <c r="AZ303" s="179"/>
      <c r="BA303" s="179"/>
      <c r="BB303" s="179"/>
      <c r="BC303" s="179"/>
      <c r="BD303" s="179"/>
      <c r="BE303" s="179"/>
      <c r="BF303" s="179"/>
      <c r="BG303" s="179"/>
      <c r="BH303" s="179"/>
      <c r="BI303" s="179"/>
      <c r="BJ303" s="179"/>
      <c r="BK303" s="179"/>
      <c r="BL303" s="179"/>
      <c r="BM303" s="179"/>
      <c r="BN303" s="179"/>
      <c r="BO303" s="179"/>
      <c r="BP303" s="179"/>
      <c r="BQ303" s="179"/>
      <c r="BR303" s="179"/>
      <c r="BS303" s="179"/>
      <c r="BT303" s="179"/>
      <c r="BU303" s="179"/>
      <c r="BV303" s="179"/>
      <c r="BW303" s="179"/>
      <c r="BX303" s="179"/>
      <c r="BY303" s="179"/>
      <c r="BZ303" s="179"/>
      <c r="CA303" s="179"/>
      <c r="CB303" s="179"/>
      <c r="CC303" s="179"/>
      <c r="CD303" s="179"/>
      <c r="CE303" s="179"/>
      <c r="CF303" s="179"/>
      <c r="CG303" s="179"/>
      <c r="CH303" s="179"/>
      <c r="CI303" s="179"/>
      <c r="CJ303" s="179"/>
      <c r="CK303" s="179"/>
      <c r="CL303" s="179"/>
      <c r="CM303" s="179"/>
      <c r="CN303" s="179"/>
      <c r="CO303" s="179"/>
      <c r="CP303" s="179"/>
      <c r="CQ303" s="179"/>
      <c r="CR303" s="179"/>
      <c r="CS303" s="179"/>
      <c r="CT303" s="179"/>
      <c r="CU303" s="179"/>
      <c r="CV303" s="179"/>
      <c r="CW303" s="179"/>
      <c r="CX303" s="179"/>
      <c r="CY303" s="179"/>
      <c r="CZ303" s="179"/>
      <c r="DA303" s="179"/>
      <c r="DB303" s="179"/>
      <c r="DC303" s="179"/>
      <c r="DD303" s="179"/>
      <c r="DE303" s="179"/>
      <c r="DF303" s="179"/>
      <c r="DG303" s="179"/>
      <c r="DH303" s="179"/>
      <c r="DI303" s="179"/>
      <c r="DJ303" s="179"/>
      <c r="DK303" s="179"/>
      <c r="DL303" s="179"/>
      <c r="DM303" s="179"/>
      <c r="DN303" s="179"/>
      <c r="DO303" s="179"/>
      <c r="DP303" s="179"/>
      <c r="DQ303" s="179"/>
      <c r="DR303" s="179"/>
      <c r="DS303" s="179"/>
      <c r="DT303" s="179"/>
      <c r="DU303" s="179"/>
      <c r="DV303" s="179"/>
      <c r="DW303" s="179"/>
      <c r="DX303" s="179"/>
      <c r="DY303" s="179"/>
      <c r="DZ303" s="179"/>
      <c r="EA303" s="179"/>
      <c r="EB303" s="179"/>
      <c r="EC303" s="179"/>
      <c r="ED303" s="179"/>
      <c r="EE303" s="179"/>
      <c r="EF303" s="179"/>
      <c r="EG303" s="179"/>
      <c r="EH303" s="179"/>
      <c r="EI303" s="179"/>
      <c r="EJ303" s="179"/>
      <c r="EK303" s="179"/>
      <c r="EL303" s="179"/>
      <c r="EM303" s="179"/>
      <c r="EN303" s="179"/>
      <c r="EO303" s="179"/>
      <c r="EP303" s="179"/>
      <c r="EQ303" s="179"/>
      <c r="ER303" s="179"/>
    </row>
    <row r="304" ht="15.75" customHeight="1">
      <c r="A304" s="171"/>
      <c r="B304" s="180"/>
      <c r="C304" s="181"/>
      <c r="D304" s="182"/>
      <c r="E304" s="180"/>
      <c r="F304" s="180"/>
      <c r="G304" s="183"/>
      <c r="H304" s="180"/>
      <c r="I304" s="180"/>
      <c r="J304" s="180"/>
      <c r="K304" s="184"/>
      <c r="L304" s="180"/>
      <c r="M304" s="180"/>
      <c r="N304" s="180"/>
      <c r="O304" s="180"/>
      <c r="P304" s="180"/>
      <c r="Q304" s="180"/>
      <c r="R304" s="180"/>
      <c r="S304" s="172"/>
      <c r="T304" s="179"/>
      <c r="U304" s="179"/>
      <c r="V304" s="179"/>
      <c r="W304" s="179"/>
      <c r="X304" s="179"/>
      <c r="Y304" s="179"/>
      <c r="Z304" s="179"/>
      <c r="AA304" s="179"/>
      <c r="AB304" s="179"/>
      <c r="AC304" s="179"/>
      <c r="AD304" s="179"/>
      <c r="AE304" s="179"/>
      <c r="AF304" s="179"/>
      <c r="AG304" s="179"/>
      <c r="AH304" s="179"/>
      <c r="AI304" s="179"/>
      <c r="AJ304" s="179"/>
      <c r="AK304" s="179"/>
      <c r="AL304" s="179"/>
      <c r="AM304" s="179"/>
      <c r="AN304" s="179"/>
      <c r="AO304" s="179"/>
      <c r="AP304" s="179"/>
      <c r="AQ304" s="179"/>
      <c r="AR304" s="179"/>
      <c r="AS304" s="179"/>
      <c r="AT304" s="179"/>
      <c r="AU304" s="179"/>
      <c r="AV304" s="179"/>
      <c r="AW304" s="179"/>
      <c r="AX304" s="179"/>
      <c r="AY304" s="179"/>
      <c r="AZ304" s="179"/>
      <c r="BA304" s="179"/>
      <c r="BB304" s="179"/>
      <c r="BC304" s="179"/>
      <c r="BD304" s="179"/>
      <c r="BE304" s="179"/>
      <c r="BF304" s="179"/>
      <c r="BG304" s="179"/>
      <c r="BH304" s="179"/>
      <c r="BI304" s="179"/>
      <c r="BJ304" s="179"/>
      <c r="BK304" s="179"/>
      <c r="BL304" s="179"/>
      <c r="BM304" s="179"/>
      <c r="BN304" s="179"/>
      <c r="BO304" s="179"/>
      <c r="BP304" s="179"/>
      <c r="BQ304" s="179"/>
      <c r="BR304" s="179"/>
      <c r="BS304" s="179"/>
      <c r="BT304" s="179"/>
      <c r="BU304" s="179"/>
      <c r="BV304" s="179"/>
      <c r="BW304" s="179"/>
      <c r="BX304" s="179"/>
      <c r="BY304" s="179"/>
      <c r="BZ304" s="179"/>
      <c r="CA304" s="179"/>
      <c r="CB304" s="179"/>
      <c r="CC304" s="179"/>
      <c r="CD304" s="179"/>
      <c r="CE304" s="179"/>
      <c r="CF304" s="179"/>
      <c r="CG304" s="179"/>
      <c r="CH304" s="179"/>
      <c r="CI304" s="179"/>
      <c r="CJ304" s="179"/>
      <c r="CK304" s="179"/>
      <c r="CL304" s="179"/>
      <c r="CM304" s="179"/>
      <c r="CN304" s="179"/>
      <c r="CO304" s="179"/>
      <c r="CP304" s="179"/>
      <c r="CQ304" s="179"/>
      <c r="CR304" s="179"/>
      <c r="CS304" s="179"/>
      <c r="CT304" s="179"/>
      <c r="CU304" s="179"/>
      <c r="CV304" s="179"/>
      <c r="CW304" s="179"/>
      <c r="CX304" s="179"/>
      <c r="CY304" s="179"/>
      <c r="CZ304" s="179"/>
      <c r="DA304" s="179"/>
      <c r="DB304" s="179"/>
      <c r="DC304" s="179"/>
      <c r="DD304" s="179"/>
      <c r="DE304" s="179"/>
      <c r="DF304" s="179"/>
      <c r="DG304" s="179"/>
      <c r="DH304" s="179"/>
      <c r="DI304" s="179"/>
      <c r="DJ304" s="179"/>
      <c r="DK304" s="179"/>
      <c r="DL304" s="179"/>
      <c r="DM304" s="179"/>
      <c r="DN304" s="179"/>
      <c r="DO304" s="179"/>
      <c r="DP304" s="179"/>
      <c r="DQ304" s="179"/>
      <c r="DR304" s="179"/>
      <c r="DS304" s="179"/>
      <c r="DT304" s="179"/>
      <c r="DU304" s="179"/>
      <c r="DV304" s="179"/>
      <c r="DW304" s="179"/>
      <c r="DX304" s="179"/>
      <c r="DY304" s="179"/>
      <c r="DZ304" s="179"/>
      <c r="EA304" s="179"/>
      <c r="EB304" s="179"/>
      <c r="EC304" s="179"/>
      <c r="ED304" s="179"/>
      <c r="EE304" s="179"/>
      <c r="EF304" s="179"/>
      <c r="EG304" s="179"/>
      <c r="EH304" s="179"/>
      <c r="EI304" s="179"/>
      <c r="EJ304" s="179"/>
      <c r="EK304" s="179"/>
      <c r="EL304" s="179"/>
      <c r="EM304" s="179"/>
      <c r="EN304" s="179"/>
      <c r="EO304" s="179"/>
      <c r="EP304" s="179"/>
      <c r="EQ304" s="179"/>
      <c r="ER304" s="179"/>
    </row>
    <row r="305" ht="15.75" customHeight="1">
      <c r="A305" s="171"/>
      <c r="B305" s="180"/>
      <c r="C305" s="181"/>
      <c r="D305" s="182"/>
      <c r="E305" s="180"/>
      <c r="F305" s="180"/>
      <c r="G305" s="183"/>
      <c r="H305" s="180"/>
      <c r="I305" s="180"/>
      <c r="J305" s="180"/>
      <c r="K305" s="184"/>
      <c r="L305" s="180"/>
      <c r="M305" s="180"/>
      <c r="N305" s="180"/>
      <c r="O305" s="180"/>
      <c r="P305" s="180"/>
      <c r="Q305" s="180"/>
      <c r="R305" s="180"/>
      <c r="S305" s="172"/>
      <c r="T305" s="179"/>
      <c r="U305" s="179"/>
      <c r="V305" s="179"/>
      <c r="W305" s="179"/>
      <c r="X305" s="179"/>
      <c r="Y305" s="179"/>
      <c r="Z305" s="179"/>
      <c r="AA305" s="179"/>
      <c r="AB305" s="179"/>
      <c r="AC305" s="179"/>
      <c r="AD305" s="179"/>
      <c r="AE305" s="179"/>
      <c r="AF305" s="179"/>
      <c r="AG305" s="179"/>
      <c r="AH305" s="179"/>
      <c r="AI305" s="179"/>
      <c r="AJ305" s="179"/>
      <c r="AK305" s="179"/>
      <c r="AL305" s="179"/>
      <c r="AM305" s="179"/>
      <c r="AN305" s="179"/>
      <c r="AO305" s="179"/>
      <c r="AP305" s="179"/>
      <c r="AQ305" s="179"/>
      <c r="AR305" s="179"/>
      <c r="AS305" s="179"/>
      <c r="AT305" s="179"/>
      <c r="AU305" s="179"/>
      <c r="AV305" s="179"/>
      <c r="AW305" s="179"/>
      <c r="AX305" s="179"/>
      <c r="AY305" s="179"/>
      <c r="AZ305" s="179"/>
      <c r="BA305" s="179"/>
      <c r="BB305" s="179"/>
      <c r="BC305" s="179"/>
      <c r="BD305" s="179"/>
      <c r="BE305" s="179"/>
      <c r="BF305" s="179"/>
      <c r="BG305" s="179"/>
      <c r="BH305" s="179"/>
      <c r="BI305" s="179"/>
      <c r="BJ305" s="179"/>
      <c r="BK305" s="179"/>
      <c r="BL305" s="179"/>
      <c r="BM305" s="179"/>
      <c r="BN305" s="179"/>
      <c r="BO305" s="179"/>
      <c r="BP305" s="179"/>
      <c r="BQ305" s="179"/>
      <c r="BR305" s="179"/>
      <c r="BS305" s="179"/>
      <c r="BT305" s="179"/>
      <c r="BU305" s="179"/>
      <c r="BV305" s="179"/>
      <c r="BW305" s="179"/>
      <c r="BX305" s="179"/>
      <c r="BY305" s="179"/>
      <c r="BZ305" s="179"/>
      <c r="CA305" s="179"/>
      <c r="CB305" s="179"/>
      <c r="CC305" s="179"/>
      <c r="CD305" s="179"/>
      <c r="CE305" s="179"/>
      <c r="CF305" s="179"/>
      <c r="CG305" s="179"/>
      <c r="CH305" s="179"/>
      <c r="CI305" s="179"/>
      <c r="CJ305" s="179"/>
      <c r="CK305" s="179"/>
      <c r="CL305" s="179"/>
      <c r="CM305" s="179"/>
      <c r="CN305" s="179"/>
      <c r="CO305" s="179"/>
      <c r="CP305" s="179"/>
      <c r="CQ305" s="179"/>
      <c r="CR305" s="179"/>
      <c r="CS305" s="179"/>
      <c r="CT305" s="179"/>
      <c r="CU305" s="179"/>
      <c r="CV305" s="179"/>
      <c r="CW305" s="179"/>
      <c r="CX305" s="179"/>
      <c r="CY305" s="179"/>
      <c r="CZ305" s="179"/>
      <c r="DA305" s="179"/>
      <c r="DB305" s="179"/>
      <c r="DC305" s="179"/>
      <c r="DD305" s="179"/>
      <c r="DE305" s="179"/>
      <c r="DF305" s="179"/>
      <c r="DG305" s="179"/>
      <c r="DH305" s="179"/>
      <c r="DI305" s="179"/>
      <c r="DJ305" s="179"/>
      <c r="DK305" s="179"/>
      <c r="DL305" s="179"/>
      <c r="DM305" s="179"/>
      <c r="DN305" s="179"/>
      <c r="DO305" s="179"/>
      <c r="DP305" s="179"/>
      <c r="DQ305" s="179"/>
      <c r="DR305" s="179"/>
      <c r="DS305" s="179"/>
      <c r="DT305" s="179"/>
      <c r="DU305" s="179"/>
      <c r="DV305" s="179"/>
      <c r="DW305" s="179"/>
      <c r="DX305" s="179"/>
      <c r="DY305" s="179"/>
      <c r="DZ305" s="179"/>
      <c r="EA305" s="179"/>
      <c r="EB305" s="179"/>
      <c r="EC305" s="179"/>
      <c r="ED305" s="179"/>
      <c r="EE305" s="179"/>
      <c r="EF305" s="179"/>
      <c r="EG305" s="179"/>
      <c r="EH305" s="179"/>
      <c r="EI305" s="179"/>
      <c r="EJ305" s="179"/>
      <c r="EK305" s="179"/>
      <c r="EL305" s="179"/>
      <c r="EM305" s="179"/>
      <c r="EN305" s="179"/>
      <c r="EO305" s="179"/>
      <c r="EP305" s="179"/>
      <c r="EQ305" s="179"/>
      <c r="ER305" s="179"/>
    </row>
    <row r="306" ht="15.75" customHeight="1">
      <c r="A306" s="171"/>
      <c r="B306" s="180"/>
      <c r="C306" s="181"/>
      <c r="D306" s="182"/>
      <c r="E306" s="180"/>
      <c r="F306" s="180"/>
      <c r="G306" s="183"/>
      <c r="H306" s="180"/>
      <c r="I306" s="180"/>
      <c r="J306" s="180"/>
      <c r="K306" s="184"/>
      <c r="L306" s="180"/>
      <c r="M306" s="180"/>
      <c r="N306" s="180"/>
      <c r="O306" s="180"/>
      <c r="P306" s="180"/>
      <c r="Q306" s="180"/>
      <c r="R306" s="180"/>
      <c r="S306" s="172"/>
      <c r="T306" s="179"/>
      <c r="U306" s="179"/>
      <c r="V306" s="179"/>
      <c r="W306" s="179"/>
      <c r="X306" s="179"/>
      <c r="Y306" s="179"/>
      <c r="Z306" s="179"/>
      <c r="AA306" s="179"/>
      <c r="AB306" s="179"/>
      <c r="AC306" s="179"/>
      <c r="AD306" s="179"/>
      <c r="AE306" s="179"/>
      <c r="AF306" s="179"/>
      <c r="AG306" s="179"/>
      <c r="AH306" s="179"/>
      <c r="AI306" s="179"/>
      <c r="AJ306" s="179"/>
      <c r="AK306" s="179"/>
      <c r="AL306" s="179"/>
      <c r="AM306" s="179"/>
      <c r="AN306" s="179"/>
      <c r="AO306" s="179"/>
      <c r="AP306" s="179"/>
      <c r="AQ306" s="179"/>
      <c r="AR306" s="179"/>
      <c r="AS306" s="179"/>
      <c r="AT306" s="179"/>
      <c r="AU306" s="179"/>
      <c r="AV306" s="179"/>
      <c r="AW306" s="179"/>
      <c r="AX306" s="179"/>
      <c r="AY306" s="179"/>
      <c r="AZ306" s="179"/>
      <c r="BA306" s="179"/>
      <c r="BB306" s="179"/>
      <c r="BC306" s="179"/>
      <c r="BD306" s="179"/>
      <c r="BE306" s="179"/>
      <c r="BF306" s="179"/>
      <c r="BG306" s="179"/>
      <c r="BH306" s="179"/>
      <c r="BI306" s="179"/>
      <c r="BJ306" s="179"/>
      <c r="BK306" s="179"/>
      <c r="BL306" s="179"/>
      <c r="BM306" s="179"/>
      <c r="BN306" s="179"/>
      <c r="BO306" s="179"/>
      <c r="BP306" s="179"/>
      <c r="BQ306" s="179"/>
      <c r="BR306" s="179"/>
      <c r="BS306" s="179"/>
      <c r="BT306" s="179"/>
      <c r="BU306" s="179"/>
      <c r="BV306" s="179"/>
      <c r="BW306" s="179"/>
      <c r="BX306" s="179"/>
      <c r="BY306" s="179"/>
      <c r="BZ306" s="179"/>
      <c r="CA306" s="179"/>
      <c r="CB306" s="179"/>
      <c r="CC306" s="179"/>
      <c r="CD306" s="179"/>
      <c r="CE306" s="179"/>
      <c r="CF306" s="179"/>
      <c r="CG306" s="179"/>
      <c r="CH306" s="179"/>
      <c r="CI306" s="179"/>
      <c r="CJ306" s="179"/>
      <c r="CK306" s="179"/>
      <c r="CL306" s="179"/>
      <c r="CM306" s="179"/>
      <c r="CN306" s="179"/>
      <c r="CO306" s="179"/>
      <c r="CP306" s="179"/>
      <c r="CQ306" s="179"/>
      <c r="CR306" s="179"/>
      <c r="CS306" s="179"/>
      <c r="CT306" s="179"/>
      <c r="CU306" s="179"/>
      <c r="CV306" s="179"/>
      <c r="CW306" s="179"/>
      <c r="CX306" s="179"/>
      <c r="CY306" s="179"/>
      <c r="CZ306" s="179"/>
      <c r="DA306" s="179"/>
      <c r="DB306" s="179"/>
      <c r="DC306" s="179"/>
      <c r="DD306" s="179"/>
      <c r="DE306" s="179"/>
      <c r="DF306" s="179"/>
      <c r="DG306" s="179"/>
      <c r="DH306" s="179"/>
      <c r="DI306" s="179"/>
      <c r="DJ306" s="179"/>
      <c r="DK306" s="179"/>
      <c r="DL306" s="179"/>
      <c r="DM306" s="179"/>
      <c r="DN306" s="179"/>
      <c r="DO306" s="179"/>
      <c r="DP306" s="179"/>
      <c r="DQ306" s="179"/>
      <c r="DR306" s="179"/>
      <c r="DS306" s="179"/>
      <c r="DT306" s="179"/>
      <c r="DU306" s="179"/>
      <c r="DV306" s="179"/>
      <c r="DW306" s="179"/>
      <c r="DX306" s="179"/>
      <c r="DY306" s="179"/>
      <c r="DZ306" s="179"/>
      <c r="EA306" s="179"/>
      <c r="EB306" s="179"/>
      <c r="EC306" s="179"/>
      <c r="ED306" s="179"/>
      <c r="EE306" s="179"/>
      <c r="EF306" s="179"/>
      <c r="EG306" s="179"/>
      <c r="EH306" s="179"/>
      <c r="EI306" s="179"/>
      <c r="EJ306" s="179"/>
      <c r="EK306" s="179"/>
      <c r="EL306" s="179"/>
      <c r="EM306" s="179"/>
      <c r="EN306" s="179"/>
      <c r="EO306" s="179"/>
      <c r="EP306" s="179"/>
      <c r="EQ306" s="179"/>
      <c r="ER306" s="179"/>
    </row>
    <row r="307" ht="15.75" customHeight="1">
      <c r="A307" s="171"/>
      <c r="B307" s="180"/>
      <c r="C307" s="181"/>
      <c r="D307" s="182"/>
      <c r="E307" s="180"/>
      <c r="F307" s="180"/>
      <c r="G307" s="183"/>
      <c r="H307" s="180"/>
      <c r="I307" s="180"/>
      <c r="J307" s="180"/>
      <c r="K307" s="184"/>
      <c r="L307" s="180"/>
      <c r="M307" s="180"/>
      <c r="N307" s="180"/>
      <c r="O307" s="180"/>
      <c r="P307" s="180"/>
      <c r="Q307" s="180"/>
      <c r="R307" s="180"/>
      <c r="S307" s="172"/>
      <c r="T307" s="179"/>
      <c r="U307" s="179"/>
      <c r="V307" s="179"/>
      <c r="W307" s="179"/>
      <c r="X307" s="179"/>
      <c r="Y307" s="179"/>
      <c r="Z307" s="179"/>
      <c r="AA307" s="179"/>
      <c r="AB307" s="179"/>
      <c r="AC307" s="179"/>
      <c r="AD307" s="179"/>
      <c r="AE307" s="179"/>
      <c r="AF307" s="179"/>
      <c r="AG307" s="179"/>
      <c r="AH307" s="179"/>
      <c r="AI307" s="179"/>
      <c r="AJ307" s="179"/>
      <c r="AK307" s="179"/>
      <c r="AL307" s="179"/>
      <c r="AM307" s="179"/>
      <c r="AN307" s="179"/>
      <c r="AO307" s="179"/>
      <c r="AP307" s="179"/>
      <c r="AQ307" s="179"/>
      <c r="AR307" s="179"/>
      <c r="AS307" s="179"/>
      <c r="AT307" s="179"/>
      <c r="AU307" s="179"/>
      <c r="AV307" s="179"/>
      <c r="AW307" s="179"/>
      <c r="AX307" s="179"/>
      <c r="AY307" s="179"/>
      <c r="AZ307" s="179"/>
      <c r="BA307" s="179"/>
      <c r="BB307" s="179"/>
      <c r="BC307" s="179"/>
      <c r="BD307" s="179"/>
      <c r="BE307" s="179"/>
      <c r="BF307" s="179"/>
      <c r="BG307" s="179"/>
      <c r="BH307" s="179"/>
      <c r="BI307" s="179"/>
      <c r="BJ307" s="179"/>
      <c r="BK307" s="179"/>
      <c r="BL307" s="179"/>
      <c r="BM307" s="179"/>
      <c r="BN307" s="179"/>
      <c r="BO307" s="179"/>
      <c r="BP307" s="179"/>
      <c r="BQ307" s="179"/>
      <c r="BR307" s="179"/>
      <c r="BS307" s="179"/>
      <c r="BT307" s="179"/>
      <c r="BU307" s="179"/>
      <c r="BV307" s="179"/>
      <c r="BW307" s="179"/>
      <c r="BX307" s="179"/>
      <c r="BY307" s="179"/>
      <c r="BZ307" s="179"/>
      <c r="CA307" s="179"/>
      <c r="CB307" s="179"/>
      <c r="CC307" s="179"/>
      <c r="CD307" s="179"/>
      <c r="CE307" s="179"/>
      <c r="CF307" s="179"/>
      <c r="CG307" s="179"/>
      <c r="CH307" s="179"/>
      <c r="CI307" s="179"/>
      <c r="CJ307" s="179"/>
      <c r="CK307" s="179"/>
      <c r="CL307" s="179"/>
      <c r="CM307" s="179"/>
      <c r="CN307" s="179"/>
      <c r="CO307" s="179"/>
      <c r="CP307" s="179"/>
      <c r="CQ307" s="179"/>
      <c r="CR307" s="179"/>
      <c r="CS307" s="179"/>
      <c r="CT307" s="179"/>
      <c r="CU307" s="179"/>
      <c r="CV307" s="179"/>
      <c r="CW307" s="179"/>
      <c r="CX307" s="179"/>
      <c r="CY307" s="179"/>
      <c r="CZ307" s="179"/>
      <c r="DA307" s="179"/>
      <c r="DB307" s="179"/>
      <c r="DC307" s="179"/>
      <c r="DD307" s="179"/>
      <c r="DE307" s="179"/>
      <c r="DF307" s="179"/>
      <c r="DG307" s="179"/>
      <c r="DH307" s="179"/>
      <c r="DI307" s="179"/>
      <c r="DJ307" s="179"/>
      <c r="DK307" s="179"/>
      <c r="DL307" s="179"/>
      <c r="DM307" s="179"/>
      <c r="DN307" s="179"/>
      <c r="DO307" s="179"/>
      <c r="DP307" s="179"/>
      <c r="DQ307" s="179"/>
      <c r="DR307" s="179"/>
      <c r="DS307" s="179"/>
      <c r="DT307" s="179"/>
      <c r="DU307" s="179"/>
      <c r="DV307" s="179"/>
      <c r="DW307" s="179"/>
      <c r="DX307" s="179"/>
      <c r="DY307" s="179"/>
      <c r="DZ307" s="179"/>
      <c r="EA307" s="179"/>
      <c r="EB307" s="179"/>
      <c r="EC307" s="179"/>
      <c r="ED307" s="179"/>
      <c r="EE307" s="179"/>
      <c r="EF307" s="179"/>
      <c r="EG307" s="179"/>
      <c r="EH307" s="179"/>
      <c r="EI307" s="179"/>
      <c r="EJ307" s="179"/>
      <c r="EK307" s="179"/>
      <c r="EL307" s="179"/>
      <c r="EM307" s="179"/>
      <c r="EN307" s="179"/>
      <c r="EO307" s="179"/>
      <c r="EP307" s="179"/>
      <c r="EQ307" s="179"/>
      <c r="ER307" s="179"/>
    </row>
    <row r="308" ht="15.75" customHeight="1">
      <c r="A308" s="171"/>
      <c r="B308" s="180"/>
      <c r="C308" s="181"/>
      <c r="D308" s="182"/>
      <c r="E308" s="180"/>
      <c r="F308" s="180"/>
      <c r="G308" s="183"/>
      <c r="H308" s="180"/>
      <c r="I308" s="180"/>
      <c r="J308" s="180"/>
      <c r="K308" s="184"/>
      <c r="L308" s="180"/>
      <c r="M308" s="180"/>
      <c r="N308" s="180"/>
      <c r="O308" s="180"/>
      <c r="P308" s="180"/>
      <c r="Q308" s="180"/>
      <c r="R308" s="180"/>
      <c r="S308" s="172"/>
      <c r="T308" s="179"/>
      <c r="U308" s="179"/>
      <c r="V308" s="179"/>
      <c r="W308" s="179"/>
      <c r="X308" s="179"/>
      <c r="Y308" s="179"/>
      <c r="Z308" s="179"/>
      <c r="AA308" s="179"/>
      <c r="AB308" s="179"/>
      <c r="AC308" s="179"/>
      <c r="AD308" s="179"/>
      <c r="AE308" s="179"/>
      <c r="AF308" s="179"/>
      <c r="AG308" s="179"/>
      <c r="AH308" s="179"/>
      <c r="AI308" s="179"/>
      <c r="AJ308" s="179"/>
      <c r="AK308" s="179"/>
      <c r="AL308" s="179"/>
      <c r="AM308" s="179"/>
      <c r="AN308" s="179"/>
      <c r="AO308" s="179"/>
      <c r="AP308" s="179"/>
      <c r="AQ308" s="179"/>
      <c r="AR308" s="179"/>
      <c r="AS308" s="179"/>
      <c r="AT308" s="179"/>
      <c r="AU308" s="179"/>
      <c r="AV308" s="179"/>
      <c r="AW308" s="179"/>
      <c r="AX308" s="179"/>
      <c r="AY308" s="179"/>
      <c r="AZ308" s="179"/>
      <c r="BA308" s="179"/>
      <c r="BB308" s="179"/>
      <c r="BC308" s="179"/>
      <c r="BD308" s="179"/>
      <c r="BE308" s="179"/>
      <c r="BF308" s="179"/>
      <c r="BG308" s="179"/>
      <c r="BH308" s="179"/>
      <c r="BI308" s="179"/>
      <c r="BJ308" s="179"/>
      <c r="BK308" s="179"/>
      <c r="BL308" s="179"/>
      <c r="BM308" s="179"/>
      <c r="BN308" s="179"/>
      <c r="BO308" s="179"/>
      <c r="BP308" s="179"/>
      <c r="BQ308" s="179"/>
      <c r="BR308" s="179"/>
      <c r="BS308" s="179"/>
      <c r="BT308" s="179"/>
      <c r="BU308" s="179"/>
      <c r="BV308" s="179"/>
      <c r="BW308" s="179"/>
      <c r="BX308" s="179"/>
      <c r="BY308" s="179"/>
      <c r="BZ308" s="179"/>
      <c r="CA308" s="179"/>
      <c r="CB308" s="179"/>
      <c r="CC308" s="179"/>
      <c r="CD308" s="179"/>
      <c r="CE308" s="179"/>
      <c r="CF308" s="179"/>
      <c r="CG308" s="179"/>
      <c r="CH308" s="179"/>
      <c r="CI308" s="179"/>
      <c r="CJ308" s="179"/>
      <c r="CK308" s="179"/>
      <c r="CL308" s="179"/>
      <c r="CM308" s="179"/>
      <c r="CN308" s="179"/>
      <c r="CO308" s="179"/>
      <c r="CP308" s="179"/>
      <c r="CQ308" s="179"/>
      <c r="CR308" s="179"/>
      <c r="CS308" s="179"/>
      <c r="CT308" s="179"/>
      <c r="CU308" s="179"/>
      <c r="CV308" s="179"/>
      <c r="CW308" s="179"/>
      <c r="CX308" s="179"/>
      <c r="CY308" s="179"/>
      <c r="CZ308" s="179"/>
      <c r="DA308" s="179"/>
      <c r="DB308" s="179"/>
      <c r="DC308" s="179"/>
      <c r="DD308" s="179"/>
      <c r="DE308" s="179"/>
      <c r="DF308" s="179"/>
      <c r="DG308" s="179"/>
      <c r="DH308" s="179"/>
      <c r="DI308" s="179"/>
      <c r="DJ308" s="179"/>
      <c r="DK308" s="179"/>
      <c r="DL308" s="179"/>
      <c r="DM308" s="179"/>
      <c r="DN308" s="179"/>
      <c r="DO308" s="179"/>
      <c r="DP308" s="179"/>
      <c r="DQ308" s="179"/>
      <c r="DR308" s="179"/>
      <c r="DS308" s="179"/>
      <c r="DT308" s="179"/>
      <c r="DU308" s="179"/>
      <c r="DV308" s="179"/>
      <c r="DW308" s="179"/>
      <c r="DX308" s="179"/>
      <c r="DY308" s="179"/>
      <c r="DZ308" s="179"/>
      <c r="EA308" s="179"/>
      <c r="EB308" s="179"/>
      <c r="EC308" s="179"/>
      <c r="ED308" s="179"/>
      <c r="EE308" s="179"/>
      <c r="EF308" s="179"/>
      <c r="EG308" s="179"/>
      <c r="EH308" s="179"/>
      <c r="EI308" s="179"/>
      <c r="EJ308" s="179"/>
      <c r="EK308" s="179"/>
      <c r="EL308" s="179"/>
      <c r="EM308" s="179"/>
      <c r="EN308" s="179"/>
      <c r="EO308" s="179"/>
      <c r="EP308" s="179"/>
      <c r="EQ308" s="179"/>
      <c r="ER308" s="179"/>
    </row>
    <row r="309" ht="15.75" customHeight="1">
      <c r="A309" s="171"/>
      <c r="B309" s="180"/>
      <c r="C309" s="181"/>
      <c r="D309" s="182"/>
      <c r="E309" s="180"/>
      <c r="F309" s="180"/>
      <c r="G309" s="183"/>
      <c r="H309" s="180"/>
      <c r="I309" s="180"/>
      <c r="J309" s="180"/>
      <c r="K309" s="184"/>
      <c r="L309" s="180"/>
      <c r="M309" s="180"/>
      <c r="N309" s="180"/>
      <c r="O309" s="180"/>
      <c r="P309" s="180"/>
      <c r="Q309" s="180"/>
      <c r="R309" s="180"/>
      <c r="S309" s="172"/>
      <c r="T309" s="179"/>
      <c r="U309" s="179"/>
      <c r="V309" s="179"/>
      <c r="W309" s="179"/>
      <c r="X309" s="179"/>
      <c r="Y309" s="179"/>
      <c r="Z309" s="179"/>
      <c r="AA309" s="179"/>
      <c r="AB309" s="179"/>
      <c r="AC309" s="179"/>
      <c r="AD309" s="179"/>
      <c r="AE309" s="179"/>
      <c r="AF309" s="179"/>
      <c r="AG309" s="179"/>
      <c r="AH309" s="179"/>
      <c r="AI309" s="179"/>
      <c r="AJ309" s="179"/>
      <c r="AK309" s="179"/>
      <c r="AL309" s="179"/>
      <c r="AM309" s="179"/>
      <c r="AN309" s="179"/>
      <c r="AO309" s="179"/>
      <c r="AP309" s="179"/>
      <c r="AQ309" s="179"/>
      <c r="AR309" s="179"/>
      <c r="AS309" s="179"/>
      <c r="AT309" s="179"/>
      <c r="AU309" s="179"/>
      <c r="AV309" s="179"/>
      <c r="AW309" s="179"/>
      <c r="AX309" s="179"/>
      <c r="AY309" s="179"/>
      <c r="AZ309" s="179"/>
      <c r="BA309" s="179"/>
      <c r="BB309" s="179"/>
      <c r="BC309" s="179"/>
      <c r="BD309" s="179"/>
      <c r="BE309" s="179"/>
      <c r="BF309" s="179"/>
      <c r="BG309" s="179"/>
      <c r="BH309" s="179"/>
      <c r="BI309" s="179"/>
      <c r="BJ309" s="179"/>
      <c r="BK309" s="179"/>
      <c r="BL309" s="179"/>
      <c r="BM309" s="179"/>
      <c r="BN309" s="179"/>
      <c r="BO309" s="179"/>
      <c r="BP309" s="179"/>
      <c r="BQ309" s="179"/>
      <c r="BR309" s="179"/>
      <c r="BS309" s="179"/>
      <c r="BT309" s="179"/>
      <c r="BU309" s="179"/>
      <c r="BV309" s="179"/>
      <c r="BW309" s="179"/>
      <c r="BX309" s="179"/>
      <c r="BY309" s="179"/>
      <c r="BZ309" s="179"/>
      <c r="CA309" s="179"/>
      <c r="CB309" s="179"/>
      <c r="CC309" s="179"/>
      <c r="CD309" s="179"/>
      <c r="CE309" s="179"/>
      <c r="CF309" s="179"/>
      <c r="CG309" s="179"/>
      <c r="CH309" s="179"/>
      <c r="CI309" s="179"/>
      <c r="CJ309" s="179"/>
      <c r="CK309" s="179"/>
      <c r="CL309" s="179"/>
      <c r="CM309" s="179"/>
      <c r="CN309" s="179"/>
      <c r="CO309" s="179"/>
      <c r="CP309" s="179"/>
      <c r="CQ309" s="179"/>
      <c r="CR309" s="179"/>
      <c r="CS309" s="179"/>
      <c r="CT309" s="179"/>
      <c r="CU309" s="179"/>
      <c r="CV309" s="179"/>
      <c r="CW309" s="179"/>
      <c r="CX309" s="179"/>
      <c r="CY309" s="179"/>
      <c r="CZ309" s="179"/>
      <c r="DA309" s="179"/>
      <c r="DB309" s="179"/>
      <c r="DC309" s="179"/>
      <c r="DD309" s="179"/>
      <c r="DE309" s="179"/>
      <c r="DF309" s="179"/>
      <c r="DG309" s="179"/>
      <c r="DH309" s="179"/>
      <c r="DI309" s="179"/>
      <c r="DJ309" s="179"/>
      <c r="DK309" s="179"/>
      <c r="DL309" s="179"/>
      <c r="DM309" s="179"/>
      <c r="DN309" s="179"/>
      <c r="DO309" s="179"/>
      <c r="DP309" s="179"/>
      <c r="DQ309" s="179"/>
      <c r="DR309" s="179"/>
      <c r="DS309" s="179"/>
      <c r="DT309" s="179"/>
      <c r="DU309" s="179"/>
      <c r="DV309" s="179"/>
      <c r="DW309" s="179"/>
      <c r="DX309" s="179"/>
      <c r="DY309" s="179"/>
      <c r="DZ309" s="179"/>
      <c r="EA309" s="179"/>
      <c r="EB309" s="179"/>
      <c r="EC309" s="179"/>
      <c r="ED309" s="179"/>
      <c r="EE309" s="179"/>
      <c r="EF309" s="179"/>
      <c r="EG309" s="179"/>
      <c r="EH309" s="179"/>
      <c r="EI309" s="179"/>
      <c r="EJ309" s="179"/>
      <c r="EK309" s="179"/>
      <c r="EL309" s="179"/>
      <c r="EM309" s="179"/>
      <c r="EN309" s="179"/>
      <c r="EO309" s="179"/>
      <c r="EP309" s="179"/>
      <c r="EQ309" s="179"/>
      <c r="ER309" s="179"/>
    </row>
    <row r="310" ht="15.75" customHeight="1">
      <c r="A310" s="171"/>
      <c r="B310" s="180"/>
      <c r="C310" s="181"/>
      <c r="D310" s="182"/>
      <c r="E310" s="180"/>
      <c r="F310" s="180"/>
      <c r="G310" s="183"/>
      <c r="H310" s="180"/>
      <c r="I310" s="180"/>
      <c r="J310" s="180"/>
      <c r="K310" s="184"/>
      <c r="L310" s="180"/>
      <c r="M310" s="180"/>
      <c r="N310" s="180"/>
      <c r="O310" s="180"/>
      <c r="P310" s="180"/>
      <c r="Q310" s="180"/>
      <c r="R310" s="180"/>
      <c r="S310" s="172"/>
      <c r="T310" s="179"/>
      <c r="U310" s="179"/>
      <c r="V310" s="179"/>
      <c r="W310" s="179"/>
      <c r="X310" s="179"/>
      <c r="Y310" s="179"/>
      <c r="Z310" s="179"/>
      <c r="AA310" s="179"/>
      <c r="AB310" s="179"/>
      <c r="AC310" s="179"/>
      <c r="AD310" s="179"/>
      <c r="AE310" s="179"/>
      <c r="AF310" s="179"/>
      <c r="AG310" s="179"/>
      <c r="AH310" s="179"/>
      <c r="AI310" s="179"/>
      <c r="AJ310" s="179"/>
      <c r="AK310" s="179"/>
      <c r="AL310" s="179"/>
      <c r="AM310" s="179"/>
      <c r="AN310" s="179"/>
      <c r="AO310" s="179"/>
      <c r="AP310" s="179"/>
      <c r="AQ310" s="179"/>
      <c r="AR310" s="179"/>
      <c r="AS310" s="179"/>
      <c r="AT310" s="179"/>
      <c r="AU310" s="179"/>
      <c r="AV310" s="179"/>
      <c r="AW310" s="179"/>
      <c r="AX310" s="179"/>
      <c r="AY310" s="179"/>
      <c r="AZ310" s="179"/>
      <c r="BA310" s="179"/>
      <c r="BB310" s="179"/>
      <c r="BC310" s="179"/>
      <c r="BD310" s="179"/>
      <c r="BE310" s="179"/>
      <c r="BF310" s="179"/>
      <c r="BG310" s="179"/>
      <c r="BH310" s="179"/>
      <c r="BI310" s="179"/>
      <c r="BJ310" s="179"/>
      <c r="BK310" s="179"/>
      <c r="BL310" s="179"/>
      <c r="BM310" s="179"/>
      <c r="BN310" s="179"/>
      <c r="BO310" s="179"/>
      <c r="BP310" s="179"/>
      <c r="BQ310" s="179"/>
      <c r="BR310" s="179"/>
      <c r="BS310" s="179"/>
      <c r="BT310" s="179"/>
      <c r="BU310" s="179"/>
      <c r="BV310" s="179"/>
      <c r="BW310" s="179"/>
      <c r="BX310" s="179"/>
      <c r="BY310" s="179"/>
      <c r="BZ310" s="179"/>
      <c r="CA310" s="179"/>
      <c r="CB310" s="179"/>
      <c r="CC310" s="179"/>
      <c r="CD310" s="179"/>
      <c r="CE310" s="179"/>
      <c r="CF310" s="179"/>
      <c r="CG310" s="179"/>
      <c r="CH310" s="179"/>
      <c r="CI310" s="179"/>
      <c r="CJ310" s="179"/>
      <c r="CK310" s="179"/>
      <c r="CL310" s="179"/>
      <c r="CM310" s="179"/>
      <c r="CN310" s="179"/>
      <c r="CO310" s="179"/>
      <c r="CP310" s="179"/>
      <c r="CQ310" s="179"/>
      <c r="CR310" s="179"/>
      <c r="CS310" s="179"/>
      <c r="CT310" s="179"/>
      <c r="CU310" s="179"/>
      <c r="CV310" s="179"/>
      <c r="CW310" s="179"/>
      <c r="CX310" s="179"/>
      <c r="CY310" s="179"/>
      <c r="CZ310" s="179"/>
      <c r="DA310" s="179"/>
      <c r="DB310" s="179"/>
      <c r="DC310" s="179"/>
      <c r="DD310" s="179"/>
      <c r="DE310" s="179"/>
      <c r="DF310" s="179"/>
      <c r="DG310" s="179"/>
      <c r="DH310" s="179"/>
      <c r="DI310" s="179"/>
      <c r="DJ310" s="179"/>
      <c r="DK310" s="179"/>
      <c r="DL310" s="179"/>
      <c r="DM310" s="179"/>
      <c r="DN310" s="179"/>
      <c r="DO310" s="179"/>
      <c r="DP310" s="179"/>
      <c r="DQ310" s="179"/>
      <c r="DR310" s="179"/>
      <c r="DS310" s="179"/>
      <c r="DT310" s="179"/>
      <c r="DU310" s="179"/>
      <c r="DV310" s="179"/>
      <c r="DW310" s="179"/>
      <c r="DX310" s="179"/>
      <c r="DY310" s="179"/>
      <c r="DZ310" s="179"/>
      <c r="EA310" s="179"/>
      <c r="EB310" s="179"/>
      <c r="EC310" s="179"/>
      <c r="ED310" s="179"/>
      <c r="EE310" s="179"/>
      <c r="EF310" s="179"/>
      <c r="EG310" s="179"/>
      <c r="EH310" s="179"/>
      <c r="EI310" s="179"/>
      <c r="EJ310" s="179"/>
      <c r="EK310" s="179"/>
      <c r="EL310" s="179"/>
      <c r="EM310" s="179"/>
      <c r="EN310" s="179"/>
      <c r="EO310" s="179"/>
      <c r="EP310" s="179"/>
      <c r="EQ310" s="179"/>
      <c r="ER310" s="179"/>
    </row>
    <row r="311" ht="15.75" customHeight="1">
      <c r="A311" s="171"/>
      <c r="B311" s="180"/>
      <c r="C311" s="181"/>
      <c r="D311" s="182"/>
      <c r="E311" s="180"/>
      <c r="F311" s="180"/>
      <c r="G311" s="183"/>
      <c r="H311" s="180"/>
      <c r="I311" s="180"/>
      <c r="J311" s="180"/>
      <c r="K311" s="184"/>
      <c r="L311" s="180"/>
      <c r="M311" s="180"/>
      <c r="N311" s="180"/>
      <c r="O311" s="180"/>
      <c r="P311" s="180"/>
      <c r="Q311" s="180"/>
      <c r="R311" s="180"/>
      <c r="S311" s="172"/>
      <c r="T311" s="179"/>
      <c r="U311" s="179"/>
      <c r="V311" s="179"/>
      <c r="W311" s="179"/>
      <c r="X311" s="179"/>
      <c r="Y311" s="179"/>
      <c r="Z311" s="179"/>
      <c r="AA311" s="179"/>
      <c r="AB311" s="179"/>
      <c r="AC311" s="179"/>
      <c r="AD311" s="179"/>
      <c r="AE311" s="179"/>
      <c r="AF311" s="179"/>
      <c r="AG311" s="179"/>
      <c r="AH311" s="179"/>
      <c r="AI311" s="179"/>
      <c r="AJ311" s="179"/>
      <c r="AK311" s="179"/>
      <c r="AL311" s="179"/>
      <c r="AM311" s="179"/>
      <c r="AN311" s="179"/>
      <c r="AO311" s="179"/>
      <c r="AP311" s="179"/>
      <c r="AQ311" s="179"/>
      <c r="AR311" s="179"/>
      <c r="AS311" s="179"/>
      <c r="AT311" s="179"/>
      <c r="AU311" s="179"/>
      <c r="AV311" s="179"/>
      <c r="AW311" s="179"/>
      <c r="AX311" s="179"/>
      <c r="AY311" s="179"/>
      <c r="AZ311" s="179"/>
      <c r="BA311" s="179"/>
      <c r="BB311" s="179"/>
      <c r="BC311" s="179"/>
      <c r="BD311" s="179"/>
      <c r="BE311" s="179"/>
      <c r="BF311" s="179"/>
      <c r="BG311" s="179"/>
      <c r="BH311" s="179"/>
      <c r="BI311" s="179"/>
      <c r="BJ311" s="179"/>
      <c r="BK311" s="179"/>
      <c r="BL311" s="179"/>
      <c r="BM311" s="179"/>
      <c r="BN311" s="179"/>
      <c r="BO311" s="179"/>
      <c r="BP311" s="179"/>
      <c r="BQ311" s="179"/>
      <c r="BR311" s="179"/>
      <c r="BS311" s="179"/>
      <c r="BT311" s="179"/>
      <c r="BU311" s="179"/>
      <c r="BV311" s="179"/>
      <c r="BW311" s="179"/>
      <c r="BX311" s="179"/>
      <c r="BY311" s="179"/>
      <c r="BZ311" s="179"/>
      <c r="CA311" s="179"/>
      <c r="CB311" s="179"/>
      <c r="CC311" s="179"/>
      <c r="CD311" s="179"/>
      <c r="CE311" s="179"/>
      <c r="CF311" s="179"/>
      <c r="CG311" s="179"/>
      <c r="CH311" s="179"/>
      <c r="CI311" s="179"/>
      <c r="CJ311" s="179"/>
      <c r="CK311" s="179"/>
      <c r="CL311" s="179"/>
      <c r="CM311" s="179"/>
      <c r="CN311" s="179"/>
      <c r="CO311" s="179"/>
      <c r="CP311" s="179"/>
      <c r="CQ311" s="179"/>
      <c r="CR311" s="179"/>
      <c r="CS311" s="179"/>
      <c r="CT311" s="179"/>
      <c r="CU311" s="179"/>
      <c r="CV311" s="179"/>
      <c r="CW311" s="179"/>
      <c r="CX311" s="179"/>
      <c r="CY311" s="179"/>
      <c r="CZ311" s="179"/>
      <c r="DA311" s="179"/>
      <c r="DB311" s="179"/>
      <c r="DC311" s="179"/>
      <c r="DD311" s="179"/>
      <c r="DE311" s="179"/>
      <c r="DF311" s="179"/>
      <c r="DG311" s="179"/>
      <c r="DH311" s="179"/>
      <c r="DI311" s="179"/>
      <c r="DJ311" s="179"/>
      <c r="DK311" s="179"/>
      <c r="DL311" s="179"/>
      <c r="DM311" s="179"/>
      <c r="DN311" s="179"/>
      <c r="DO311" s="179"/>
      <c r="DP311" s="179"/>
      <c r="DQ311" s="179"/>
      <c r="DR311" s="179"/>
      <c r="DS311" s="179"/>
      <c r="DT311" s="179"/>
      <c r="DU311" s="179"/>
      <c r="DV311" s="179"/>
      <c r="DW311" s="179"/>
      <c r="DX311" s="179"/>
      <c r="DY311" s="179"/>
      <c r="DZ311" s="179"/>
      <c r="EA311" s="179"/>
      <c r="EB311" s="179"/>
      <c r="EC311" s="179"/>
      <c r="ED311" s="179"/>
      <c r="EE311" s="179"/>
      <c r="EF311" s="179"/>
      <c r="EG311" s="179"/>
      <c r="EH311" s="179"/>
      <c r="EI311" s="179"/>
      <c r="EJ311" s="179"/>
      <c r="EK311" s="179"/>
      <c r="EL311" s="179"/>
      <c r="EM311" s="179"/>
      <c r="EN311" s="179"/>
      <c r="EO311" s="179"/>
      <c r="EP311" s="179"/>
      <c r="EQ311" s="179"/>
      <c r="ER311" s="179"/>
    </row>
    <row r="312" ht="15.75" customHeight="1">
      <c r="A312" s="171"/>
      <c r="B312" s="180"/>
      <c r="C312" s="181"/>
      <c r="D312" s="182"/>
      <c r="E312" s="180"/>
      <c r="F312" s="180"/>
      <c r="G312" s="183"/>
      <c r="H312" s="180"/>
      <c r="I312" s="180"/>
      <c r="J312" s="180"/>
      <c r="K312" s="184"/>
      <c r="L312" s="180"/>
      <c r="M312" s="180"/>
      <c r="N312" s="180"/>
      <c r="O312" s="180"/>
      <c r="P312" s="180"/>
      <c r="Q312" s="180"/>
      <c r="R312" s="180"/>
      <c r="S312" s="172"/>
      <c r="T312" s="179"/>
      <c r="U312" s="179"/>
      <c r="V312" s="179"/>
      <c r="W312" s="179"/>
      <c r="X312" s="179"/>
      <c r="Y312" s="179"/>
      <c r="Z312" s="179"/>
      <c r="AA312" s="179"/>
      <c r="AB312" s="179"/>
      <c r="AC312" s="179"/>
      <c r="AD312" s="179"/>
      <c r="AE312" s="179"/>
      <c r="AF312" s="179"/>
      <c r="AG312" s="179"/>
      <c r="AH312" s="179"/>
      <c r="AI312" s="179"/>
      <c r="AJ312" s="179"/>
      <c r="AK312" s="179"/>
      <c r="AL312" s="179"/>
      <c r="AM312" s="179"/>
      <c r="AN312" s="179"/>
      <c r="AO312" s="179"/>
      <c r="AP312" s="179"/>
      <c r="AQ312" s="179"/>
      <c r="AR312" s="179"/>
      <c r="AS312" s="179"/>
      <c r="AT312" s="179"/>
      <c r="AU312" s="179"/>
      <c r="AV312" s="179"/>
      <c r="AW312" s="179"/>
      <c r="AX312" s="179"/>
      <c r="AY312" s="179"/>
      <c r="AZ312" s="179"/>
      <c r="BA312" s="179"/>
      <c r="BB312" s="179"/>
      <c r="BC312" s="179"/>
      <c r="BD312" s="179"/>
      <c r="BE312" s="179"/>
      <c r="BF312" s="179"/>
      <c r="BG312" s="179"/>
      <c r="BH312" s="179"/>
      <c r="BI312" s="179"/>
      <c r="BJ312" s="179"/>
      <c r="BK312" s="179"/>
      <c r="BL312" s="179"/>
      <c r="BM312" s="179"/>
      <c r="BN312" s="179"/>
      <c r="BO312" s="179"/>
      <c r="BP312" s="179"/>
      <c r="BQ312" s="179"/>
      <c r="BR312" s="179"/>
      <c r="BS312" s="179"/>
      <c r="BT312" s="179"/>
      <c r="BU312" s="179"/>
      <c r="BV312" s="179"/>
      <c r="BW312" s="179"/>
      <c r="BX312" s="179"/>
      <c r="BY312" s="179"/>
      <c r="BZ312" s="179"/>
      <c r="CA312" s="179"/>
      <c r="CB312" s="179"/>
      <c r="CC312" s="179"/>
      <c r="CD312" s="179"/>
      <c r="CE312" s="179"/>
      <c r="CF312" s="179"/>
      <c r="CG312" s="179"/>
      <c r="CH312" s="179"/>
      <c r="CI312" s="179"/>
      <c r="CJ312" s="179"/>
      <c r="CK312" s="179"/>
      <c r="CL312" s="179"/>
      <c r="CM312" s="179"/>
      <c r="CN312" s="179"/>
      <c r="CO312" s="179"/>
      <c r="CP312" s="179"/>
      <c r="CQ312" s="179"/>
      <c r="CR312" s="179"/>
      <c r="CS312" s="179"/>
      <c r="CT312" s="179"/>
      <c r="CU312" s="179"/>
      <c r="CV312" s="179"/>
      <c r="CW312" s="179"/>
      <c r="CX312" s="179"/>
      <c r="CY312" s="179"/>
      <c r="CZ312" s="179"/>
      <c r="DA312" s="179"/>
      <c r="DB312" s="179"/>
      <c r="DC312" s="179"/>
      <c r="DD312" s="179"/>
      <c r="DE312" s="179"/>
      <c r="DF312" s="179"/>
      <c r="DG312" s="179"/>
      <c r="DH312" s="179"/>
      <c r="DI312" s="179"/>
      <c r="DJ312" s="179"/>
      <c r="DK312" s="179"/>
      <c r="DL312" s="179"/>
      <c r="DM312" s="179"/>
      <c r="DN312" s="179"/>
      <c r="DO312" s="179"/>
      <c r="DP312" s="179"/>
      <c r="DQ312" s="179"/>
      <c r="DR312" s="179"/>
      <c r="DS312" s="179"/>
      <c r="DT312" s="179"/>
      <c r="DU312" s="179"/>
      <c r="DV312" s="179"/>
      <c r="DW312" s="179"/>
      <c r="DX312" s="179"/>
      <c r="DY312" s="179"/>
      <c r="DZ312" s="179"/>
      <c r="EA312" s="179"/>
      <c r="EB312" s="179"/>
      <c r="EC312" s="179"/>
      <c r="ED312" s="179"/>
      <c r="EE312" s="179"/>
      <c r="EF312" s="179"/>
      <c r="EG312" s="179"/>
      <c r="EH312" s="179"/>
      <c r="EI312" s="179"/>
      <c r="EJ312" s="179"/>
      <c r="EK312" s="179"/>
      <c r="EL312" s="179"/>
      <c r="EM312" s="179"/>
      <c r="EN312" s="179"/>
      <c r="EO312" s="179"/>
      <c r="EP312" s="179"/>
      <c r="EQ312" s="179"/>
      <c r="ER312" s="179"/>
    </row>
    <row r="313" ht="15.75" customHeight="1">
      <c r="A313" s="171"/>
      <c r="B313" s="180"/>
      <c r="C313" s="181"/>
      <c r="D313" s="182"/>
      <c r="E313" s="180"/>
      <c r="F313" s="180"/>
      <c r="G313" s="183"/>
      <c r="H313" s="180"/>
      <c r="I313" s="180"/>
      <c r="J313" s="180"/>
      <c r="K313" s="184"/>
      <c r="L313" s="180"/>
      <c r="M313" s="180"/>
      <c r="N313" s="180"/>
      <c r="O313" s="180"/>
      <c r="P313" s="180"/>
      <c r="Q313" s="180"/>
      <c r="R313" s="180"/>
      <c r="S313" s="172"/>
      <c r="T313" s="179"/>
      <c r="U313" s="179"/>
      <c r="V313" s="179"/>
      <c r="W313" s="179"/>
      <c r="X313" s="179"/>
      <c r="Y313" s="179"/>
      <c r="Z313" s="179"/>
      <c r="AA313" s="179"/>
      <c r="AB313" s="179"/>
      <c r="AC313" s="179"/>
      <c r="AD313" s="179"/>
      <c r="AE313" s="179"/>
      <c r="AF313" s="179"/>
      <c r="AG313" s="179"/>
      <c r="AH313" s="179"/>
      <c r="AI313" s="179"/>
      <c r="AJ313" s="179"/>
      <c r="AK313" s="179"/>
      <c r="AL313" s="179"/>
      <c r="AM313" s="179"/>
      <c r="AN313" s="179"/>
      <c r="AO313" s="179"/>
      <c r="AP313" s="179"/>
      <c r="AQ313" s="179"/>
      <c r="AR313" s="179"/>
      <c r="AS313" s="179"/>
      <c r="AT313" s="179"/>
      <c r="AU313" s="179"/>
      <c r="AV313" s="179"/>
      <c r="AW313" s="179"/>
      <c r="AX313" s="179"/>
      <c r="AY313" s="179"/>
      <c r="AZ313" s="179"/>
      <c r="BA313" s="179"/>
      <c r="BB313" s="179"/>
      <c r="BC313" s="179"/>
      <c r="BD313" s="179"/>
      <c r="BE313" s="179"/>
      <c r="BF313" s="179"/>
      <c r="BG313" s="179"/>
      <c r="BH313" s="179"/>
      <c r="BI313" s="179"/>
      <c r="BJ313" s="179"/>
      <c r="BK313" s="179"/>
      <c r="BL313" s="179"/>
      <c r="BM313" s="179"/>
      <c r="BN313" s="179"/>
      <c r="BO313" s="179"/>
      <c r="BP313" s="179"/>
      <c r="BQ313" s="179"/>
      <c r="BR313" s="179"/>
      <c r="BS313" s="179"/>
      <c r="BT313" s="179"/>
      <c r="BU313" s="179"/>
      <c r="BV313" s="179"/>
      <c r="BW313" s="179"/>
      <c r="BX313" s="179"/>
      <c r="BY313" s="179"/>
      <c r="BZ313" s="179"/>
      <c r="CA313" s="179"/>
      <c r="CB313" s="179"/>
      <c r="CC313" s="179"/>
      <c r="CD313" s="179"/>
      <c r="CE313" s="179"/>
      <c r="CF313" s="179"/>
      <c r="CG313" s="179"/>
      <c r="CH313" s="179"/>
      <c r="CI313" s="179"/>
      <c r="CJ313" s="179"/>
      <c r="CK313" s="179"/>
      <c r="CL313" s="179"/>
      <c r="CM313" s="179"/>
      <c r="CN313" s="179"/>
      <c r="CO313" s="179"/>
      <c r="CP313" s="179"/>
      <c r="CQ313" s="179"/>
      <c r="CR313" s="179"/>
      <c r="CS313" s="179"/>
      <c r="CT313" s="179"/>
      <c r="CU313" s="179"/>
      <c r="CV313" s="179"/>
      <c r="CW313" s="179"/>
      <c r="CX313" s="179"/>
      <c r="CY313" s="179"/>
      <c r="CZ313" s="179"/>
      <c r="DA313" s="179"/>
      <c r="DB313" s="179"/>
      <c r="DC313" s="179"/>
      <c r="DD313" s="179"/>
      <c r="DE313" s="179"/>
      <c r="DF313" s="179"/>
      <c r="DG313" s="179"/>
      <c r="DH313" s="179"/>
      <c r="DI313" s="179"/>
      <c r="DJ313" s="179"/>
      <c r="DK313" s="179"/>
      <c r="DL313" s="179"/>
      <c r="DM313" s="179"/>
      <c r="DN313" s="179"/>
      <c r="DO313" s="179"/>
      <c r="DP313" s="179"/>
      <c r="DQ313" s="179"/>
      <c r="DR313" s="179"/>
      <c r="DS313" s="179"/>
      <c r="DT313" s="179"/>
      <c r="DU313" s="179"/>
      <c r="DV313" s="179"/>
      <c r="DW313" s="179"/>
      <c r="DX313" s="179"/>
      <c r="DY313" s="179"/>
      <c r="DZ313" s="179"/>
      <c r="EA313" s="179"/>
      <c r="EB313" s="179"/>
      <c r="EC313" s="179"/>
      <c r="ED313" s="179"/>
      <c r="EE313" s="179"/>
      <c r="EF313" s="179"/>
      <c r="EG313" s="179"/>
      <c r="EH313" s="179"/>
      <c r="EI313" s="179"/>
      <c r="EJ313" s="179"/>
      <c r="EK313" s="179"/>
      <c r="EL313" s="179"/>
      <c r="EM313" s="179"/>
      <c r="EN313" s="179"/>
      <c r="EO313" s="179"/>
      <c r="EP313" s="179"/>
      <c r="EQ313" s="179"/>
      <c r="ER313" s="179"/>
    </row>
    <row r="314" ht="15.75" customHeight="1">
      <c r="A314" s="171"/>
      <c r="B314" s="180"/>
      <c r="C314" s="181"/>
      <c r="D314" s="182"/>
      <c r="E314" s="180"/>
      <c r="F314" s="180"/>
      <c r="G314" s="183"/>
      <c r="H314" s="180"/>
      <c r="I314" s="180"/>
      <c r="J314" s="180"/>
      <c r="K314" s="184"/>
      <c r="L314" s="180"/>
      <c r="M314" s="180"/>
      <c r="N314" s="180"/>
      <c r="O314" s="180"/>
      <c r="P314" s="180"/>
      <c r="Q314" s="180"/>
      <c r="R314" s="180"/>
      <c r="S314" s="172"/>
      <c r="T314" s="179"/>
      <c r="U314" s="179"/>
      <c r="V314" s="179"/>
      <c r="W314" s="179"/>
      <c r="X314" s="179"/>
      <c r="Y314" s="179"/>
      <c r="Z314" s="179"/>
      <c r="AA314" s="179"/>
      <c r="AB314" s="179"/>
      <c r="AC314" s="179"/>
      <c r="AD314" s="179"/>
      <c r="AE314" s="179"/>
      <c r="AF314" s="179"/>
      <c r="AG314" s="179"/>
      <c r="AH314" s="179"/>
      <c r="AI314" s="179"/>
      <c r="AJ314" s="179"/>
      <c r="AK314" s="179"/>
      <c r="AL314" s="179"/>
      <c r="AM314" s="179"/>
      <c r="AN314" s="179"/>
      <c r="AO314" s="179"/>
      <c r="AP314" s="179"/>
      <c r="AQ314" s="179"/>
      <c r="AR314" s="179"/>
      <c r="AS314" s="179"/>
      <c r="AT314" s="179"/>
      <c r="AU314" s="179"/>
      <c r="AV314" s="179"/>
      <c r="AW314" s="179"/>
      <c r="AX314" s="179"/>
      <c r="AY314" s="179"/>
      <c r="AZ314" s="179"/>
      <c r="BA314" s="179"/>
      <c r="BB314" s="179"/>
      <c r="BC314" s="179"/>
      <c r="BD314" s="179"/>
      <c r="BE314" s="179"/>
      <c r="BF314" s="179"/>
      <c r="BG314" s="179"/>
      <c r="BH314" s="179"/>
      <c r="BI314" s="179"/>
      <c r="BJ314" s="179"/>
      <c r="BK314" s="179"/>
      <c r="BL314" s="179"/>
      <c r="BM314" s="179"/>
      <c r="BN314" s="179"/>
      <c r="BO314" s="179"/>
      <c r="BP314" s="179"/>
      <c r="BQ314" s="179"/>
      <c r="BR314" s="179"/>
      <c r="BS314" s="179"/>
      <c r="BT314" s="179"/>
      <c r="BU314" s="179"/>
      <c r="BV314" s="179"/>
      <c r="BW314" s="179"/>
      <c r="BX314" s="179"/>
      <c r="BY314" s="179"/>
      <c r="BZ314" s="179"/>
      <c r="CA314" s="179"/>
      <c r="CB314" s="179"/>
      <c r="CC314" s="179"/>
      <c r="CD314" s="179"/>
      <c r="CE314" s="179"/>
      <c r="CF314" s="179"/>
      <c r="CG314" s="179"/>
      <c r="CH314" s="179"/>
      <c r="CI314" s="179"/>
      <c r="CJ314" s="179"/>
      <c r="CK314" s="179"/>
      <c r="CL314" s="179"/>
      <c r="CM314" s="179"/>
      <c r="CN314" s="179"/>
      <c r="CO314" s="179"/>
      <c r="CP314" s="179"/>
      <c r="CQ314" s="179"/>
      <c r="CR314" s="179"/>
      <c r="CS314" s="179"/>
      <c r="CT314" s="179"/>
      <c r="CU314" s="179"/>
      <c r="CV314" s="179"/>
      <c r="CW314" s="179"/>
      <c r="CX314" s="179"/>
      <c r="CY314" s="179"/>
      <c r="CZ314" s="179"/>
      <c r="DA314" s="179"/>
      <c r="DB314" s="179"/>
      <c r="DC314" s="179"/>
      <c r="DD314" s="179"/>
      <c r="DE314" s="179"/>
      <c r="DF314" s="179"/>
      <c r="DG314" s="179"/>
      <c r="DH314" s="179"/>
      <c r="DI314" s="179"/>
      <c r="DJ314" s="179"/>
      <c r="DK314" s="179"/>
      <c r="DL314" s="179"/>
      <c r="DM314" s="179"/>
      <c r="DN314" s="179"/>
      <c r="DO314" s="179"/>
      <c r="DP314" s="179"/>
      <c r="DQ314" s="179"/>
      <c r="DR314" s="179"/>
      <c r="DS314" s="179"/>
      <c r="DT314" s="179"/>
      <c r="DU314" s="179"/>
      <c r="DV314" s="179"/>
      <c r="DW314" s="179"/>
      <c r="DX314" s="179"/>
      <c r="DY314" s="179"/>
      <c r="DZ314" s="179"/>
      <c r="EA314" s="179"/>
      <c r="EB314" s="179"/>
      <c r="EC314" s="179"/>
      <c r="ED314" s="179"/>
      <c r="EE314" s="179"/>
      <c r="EF314" s="179"/>
      <c r="EG314" s="179"/>
      <c r="EH314" s="179"/>
      <c r="EI314" s="179"/>
      <c r="EJ314" s="179"/>
      <c r="EK314" s="179"/>
      <c r="EL314" s="179"/>
      <c r="EM314" s="179"/>
      <c r="EN314" s="179"/>
      <c r="EO314" s="179"/>
      <c r="EP314" s="179"/>
      <c r="EQ314" s="179"/>
      <c r="ER314" s="179"/>
    </row>
    <row r="315" ht="15.75" customHeight="1">
      <c r="A315" s="171"/>
      <c r="B315" s="180"/>
      <c r="C315" s="181"/>
      <c r="D315" s="182"/>
      <c r="E315" s="180"/>
      <c r="F315" s="180"/>
      <c r="G315" s="183"/>
      <c r="H315" s="180"/>
      <c r="I315" s="180"/>
      <c r="J315" s="180"/>
      <c r="K315" s="184"/>
      <c r="L315" s="180"/>
      <c r="M315" s="180"/>
      <c r="N315" s="180"/>
      <c r="O315" s="180"/>
      <c r="P315" s="180"/>
      <c r="Q315" s="180"/>
      <c r="R315" s="180"/>
      <c r="S315" s="172"/>
      <c r="T315" s="179"/>
      <c r="U315" s="179"/>
      <c r="V315" s="179"/>
      <c r="W315" s="179"/>
      <c r="X315" s="179"/>
      <c r="Y315" s="179"/>
      <c r="Z315" s="179"/>
      <c r="AA315" s="179"/>
      <c r="AB315" s="179"/>
      <c r="AC315" s="179"/>
      <c r="AD315" s="179"/>
      <c r="AE315" s="179"/>
      <c r="AF315" s="179"/>
      <c r="AG315" s="179"/>
      <c r="AH315" s="179"/>
      <c r="AI315" s="179"/>
      <c r="AJ315" s="179"/>
      <c r="AK315" s="179"/>
      <c r="AL315" s="179"/>
      <c r="AM315" s="179"/>
      <c r="AN315" s="179"/>
      <c r="AO315" s="179"/>
      <c r="AP315" s="179"/>
      <c r="AQ315" s="179"/>
      <c r="AR315" s="179"/>
      <c r="AS315" s="179"/>
      <c r="AT315" s="179"/>
      <c r="AU315" s="179"/>
      <c r="AV315" s="179"/>
      <c r="AW315" s="179"/>
      <c r="AX315" s="179"/>
      <c r="AY315" s="179"/>
      <c r="AZ315" s="179"/>
      <c r="BA315" s="179"/>
      <c r="BB315" s="179"/>
      <c r="BC315" s="179"/>
      <c r="BD315" s="179"/>
      <c r="BE315" s="179"/>
      <c r="BF315" s="179"/>
      <c r="BG315" s="179"/>
      <c r="BH315" s="179"/>
      <c r="BI315" s="179"/>
      <c r="BJ315" s="179"/>
      <c r="BK315" s="179"/>
      <c r="BL315" s="179"/>
      <c r="BM315" s="179"/>
      <c r="BN315" s="179"/>
      <c r="BO315" s="179"/>
      <c r="BP315" s="179"/>
      <c r="BQ315" s="179"/>
      <c r="BR315" s="179"/>
      <c r="BS315" s="179"/>
      <c r="BT315" s="179"/>
      <c r="BU315" s="179"/>
      <c r="BV315" s="179"/>
      <c r="BW315" s="179"/>
      <c r="BX315" s="179"/>
      <c r="BY315" s="179"/>
      <c r="BZ315" s="179"/>
      <c r="CA315" s="179"/>
      <c r="CB315" s="179"/>
      <c r="CC315" s="179"/>
      <c r="CD315" s="179"/>
      <c r="CE315" s="179"/>
      <c r="CF315" s="179"/>
      <c r="CG315" s="179"/>
      <c r="CH315" s="179"/>
      <c r="CI315" s="179"/>
      <c r="CJ315" s="179"/>
      <c r="CK315" s="179"/>
      <c r="CL315" s="179"/>
      <c r="CM315" s="179"/>
      <c r="CN315" s="179"/>
      <c r="CO315" s="179"/>
      <c r="CP315" s="179"/>
      <c r="CQ315" s="179"/>
      <c r="CR315" s="179"/>
      <c r="CS315" s="179"/>
      <c r="CT315" s="179"/>
      <c r="CU315" s="179"/>
      <c r="CV315" s="179"/>
      <c r="CW315" s="179"/>
      <c r="CX315" s="179"/>
      <c r="CY315" s="179"/>
      <c r="CZ315" s="179"/>
      <c r="DA315" s="179"/>
      <c r="DB315" s="179"/>
      <c r="DC315" s="179"/>
      <c r="DD315" s="179"/>
      <c r="DE315" s="179"/>
      <c r="DF315" s="179"/>
      <c r="DG315" s="179"/>
      <c r="DH315" s="179"/>
      <c r="DI315" s="179"/>
      <c r="DJ315" s="179"/>
      <c r="DK315" s="179"/>
      <c r="DL315" s="179"/>
      <c r="DM315" s="179"/>
      <c r="DN315" s="179"/>
      <c r="DO315" s="179"/>
      <c r="DP315" s="179"/>
      <c r="DQ315" s="179"/>
      <c r="DR315" s="179"/>
      <c r="DS315" s="179"/>
      <c r="DT315" s="179"/>
      <c r="DU315" s="179"/>
      <c r="DV315" s="179"/>
      <c r="DW315" s="179"/>
      <c r="DX315" s="179"/>
      <c r="DY315" s="179"/>
      <c r="DZ315" s="179"/>
      <c r="EA315" s="179"/>
      <c r="EB315" s="179"/>
      <c r="EC315" s="179"/>
      <c r="ED315" s="179"/>
      <c r="EE315" s="179"/>
      <c r="EF315" s="179"/>
      <c r="EG315" s="179"/>
      <c r="EH315" s="179"/>
      <c r="EI315" s="179"/>
      <c r="EJ315" s="179"/>
      <c r="EK315" s="179"/>
      <c r="EL315" s="179"/>
      <c r="EM315" s="179"/>
      <c r="EN315" s="179"/>
      <c r="EO315" s="179"/>
      <c r="EP315" s="179"/>
      <c r="EQ315" s="179"/>
      <c r="ER315" s="179"/>
    </row>
    <row r="316" ht="15.75" customHeight="1">
      <c r="A316" s="171"/>
      <c r="B316" s="180"/>
      <c r="C316" s="181"/>
      <c r="D316" s="182"/>
      <c r="E316" s="180"/>
      <c r="F316" s="180"/>
      <c r="G316" s="183"/>
      <c r="H316" s="180"/>
      <c r="I316" s="180"/>
      <c r="J316" s="180"/>
      <c r="K316" s="184"/>
      <c r="L316" s="180"/>
      <c r="M316" s="180"/>
      <c r="N316" s="180"/>
      <c r="O316" s="180"/>
      <c r="P316" s="180"/>
      <c r="Q316" s="180"/>
      <c r="R316" s="180"/>
      <c r="S316" s="172"/>
      <c r="T316" s="179"/>
      <c r="U316" s="179"/>
      <c r="V316" s="179"/>
      <c r="W316" s="179"/>
      <c r="X316" s="179"/>
      <c r="Y316" s="179"/>
      <c r="Z316" s="179"/>
      <c r="AA316" s="179"/>
      <c r="AB316" s="179"/>
      <c r="AC316" s="179"/>
      <c r="AD316" s="179"/>
      <c r="AE316" s="179"/>
      <c r="AF316" s="179"/>
      <c r="AG316" s="179"/>
      <c r="AH316" s="179"/>
      <c r="AI316" s="179"/>
      <c r="AJ316" s="179"/>
      <c r="AK316" s="179"/>
      <c r="AL316" s="179"/>
      <c r="AM316" s="179"/>
      <c r="AN316" s="179"/>
      <c r="AO316" s="179"/>
      <c r="AP316" s="179"/>
      <c r="AQ316" s="179"/>
      <c r="AR316" s="179"/>
      <c r="AS316" s="179"/>
      <c r="AT316" s="179"/>
      <c r="AU316" s="179"/>
      <c r="AV316" s="179"/>
      <c r="AW316" s="179"/>
      <c r="AX316" s="179"/>
      <c r="AY316" s="179"/>
      <c r="AZ316" s="179"/>
      <c r="BA316" s="179"/>
      <c r="BB316" s="179"/>
      <c r="BC316" s="179"/>
      <c r="BD316" s="179"/>
      <c r="BE316" s="179"/>
      <c r="BF316" s="179"/>
      <c r="BG316" s="179"/>
      <c r="BH316" s="179"/>
      <c r="BI316" s="179"/>
      <c r="BJ316" s="179"/>
      <c r="BK316" s="179"/>
      <c r="BL316" s="179"/>
      <c r="BM316" s="179"/>
      <c r="BN316" s="179"/>
      <c r="BO316" s="179"/>
      <c r="BP316" s="179"/>
      <c r="BQ316" s="179"/>
      <c r="BR316" s="179"/>
      <c r="BS316" s="179"/>
      <c r="BT316" s="179"/>
      <c r="BU316" s="179"/>
      <c r="BV316" s="179"/>
      <c r="BW316" s="179"/>
      <c r="BX316" s="179"/>
      <c r="BY316" s="179"/>
      <c r="BZ316" s="179"/>
      <c r="CA316" s="179"/>
      <c r="CB316" s="179"/>
      <c r="CC316" s="179"/>
      <c r="CD316" s="179"/>
      <c r="CE316" s="179"/>
      <c r="CF316" s="179"/>
      <c r="CG316" s="179"/>
      <c r="CH316" s="179"/>
      <c r="CI316" s="179"/>
      <c r="CJ316" s="179"/>
      <c r="CK316" s="179"/>
      <c r="CL316" s="179"/>
      <c r="CM316" s="179"/>
      <c r="CN316" s="179"/>
      <c r="CO316" s="179"/>
      <c r="CP316" s="179"/>
      <c r="CQ316" s="179"/>
      <c r="CR316" s="179"/>
      <c r="CS316" s="179"/>
      <c r="CT316" s="179"/>
      <c r="CU316" s="179"/>
      <c r="CV316" s="179"/>
      <c r="CW316" s="179"/>
      <c r="CX316" s="179"/>
      <c r="CY316" s="179"/>
      <c r="CZ316" s="179"/>
      <c r="DA316" s="179"/>
      <c r="DB316" s="179"/>
      <c r="DC316" s="179"/>
      <c r="DD316" s="179"/>
      <c r="DE316" s="179"/>
      <c r="DF316" s="179"/>
      <c r="DG316" s="179"/>
      <c r="DH316" s="179"/>
      <c r="DI316" s="179"/>
      <c r="DJ316" s="179"/>
      <c r="DK316" s="179"/>
      <c r="DL316" s="179"/>
      <c r="DM316" s="179"/>
      <c r="DN316" s="179"/>
      <c r="DO316" s="179"/>
      <c r="DP316" s="179"/>
      <c r="DQ316" s="179"/>
      <c r="DR316" s="179"/>
      <c r="DS316" s="179"/>
      <c r="DT316" s="179"/>
      <c r="DU316" s="179"/>
      <c r="DV316" s="179"/>
      <c r="DW316" s="179"/>
      <c r="DX316" s="179"/>
      <c r="DY316" s="179"/>
      <c r="DZ316" s="179"/>
      <c r="EA316" s="179"/>
      <c r="EB316" s="179"/>
      <c r="EC316" s="179"/>
      <c r="ED316" s="179"/>
      <c r="EE316" s="179"/>
      <c r="EF316" s="179"/>
      <c r="EG316" s="179"/>
      <c r="EH316" s="179"/>
      <c r="EI316" s="179"/>
      <c r="EJ316" s="179"/>
      <c r="EK316" s="179"/>
      <c r="EL316" s="179"/>
      <c r="EM316" s="179"/>
      <c r="EN316" s="179"/>
      <c r="EO316" s="179"/>
      <c r="EP316" s="179"/>
      <c r="EQ316" s="179"/>
      <c r="ER316" s="179"/>
    </row>
    <row r="317" ht="15.75" customHeight="1">
      <c r="A317" s="171"/>
      <c r="B317" s="180"/>
      <c r="C317" s="181"/>
      <c r="D317" s="182"/>
      <c r="E317" s="180"/>
      <c r="F317" s="180"/>
      <c r="G317" s="183"/>
      <c r="H317" s="180"/>
      <c r="I317" s="180"/>
      <c r="J317" s="180"/>
      <c r="K317" s="184"/>
      <c r="L317" s="180"/>
      <c r="M317" s="180"/>
      <c r="N317" s="180"/>
      <c r="O317" s="180"/>
      <c r="P317" s="180"/>
      <c r="Q317" s="180"/>
      <c r="R317" s="180"/>
      <c r="S317" s="172"/>
      <c r="T317" s="179"/>
      <c r="U317" s="179"/>
      <c r="V317" s="179"/>
      <c r="W317" s="179"/>
      <c r="X317" s="179"/>
      <c r="Y317" s="179"/>
      <c r="Z317" s="179"/>
      <c r="AA317" s="179"/>
      <c r="AB317" s="179"/>
      <c r="AC317" s="179"/>
      <c r="AD317" s="179"/>
      <c r="AE317" s="179"/>
      <c r="AF317" s="179"/>
      <c r="AG317" s="179"/>
      <c r="AH317" s="179"/>
      <c r="AI317" s="179"/>
      <c r="AJ317" s="179"/>
      <c r="AK317" s="179"/>
      <c r="AL317" s="179"/>
      <c r="AM317" s="179"/>
      <c r="AN317" s="179"/>
      <c r="AO317" s="179"/>
      <c r="AP317" s="179"/>
      <c r="AQ317" s="179"/>
      <c r="AR317" s="179"/>
      <c r="AS317" s="179"/>
      <c r="AT317" s="179"/>
      <c r="AU317" s="179"/>
      <c r="AV317" s="179"/>
      <c r="AW317" s="179"/>
      <c r="AX317" s="179"/>
      <c r="AY317" s="179"/>
      <c r="AZ317" s="179"/>
      <c r="BA317" s="179"/>
      <c r="BB317" s="179"/>
      <c r="BC317" s="179"/>
      <c r="BD317" s="179"/>
      <c r="BE317" s="179"/>
      <c r="BF317" s="179"/>
      <c r="BG317" s="179"/>
      <c r="BH317" s="179"/>
      <c r="BI317" s="179"/>
      <c r="BJ317" s="179"/>
      <c r="BK317" s="179"/>
      <c r="BL317" s="179"/>
      <c r="BM317" s="179"/>
      <c r="BN317" s="179"/>
      <c r="BO317" s="179"/>
      <c r="BP317" s="179"/>
      <c r="BQ317" s="179"/>
      <c r="BR317" s="179"/>
      <c r="BS317" s="179"/>
      <c r="BT317" s="179"/>
      <c r="BU317" s="179"/>
      <c r="BV317" s="179"/>
      <c r="BW317" s="179"/>
      <c r="BX317" s="179"/>
      <c r="BY317" s="179"/>
      <c r="BZ317" s="179"/>
      <c r="CA317" s="179"/>
      <c r="CB317" s="179"/>
      <c r="CC317" s="179"/>
      <c r="CD317" s="179"/>
      <c r="CE317" s="179"/>
      <c r="CF317" s="179"/>
      <c r="CG317" s="179"/>
      <c r="CH317" s="179"/>
      <c r="CI317" s="179"/>
      <c r="CJ317" s="179"/>
      <c r="CK317" s="179"/>
      <c r="CL317" s="179"/>
      <c r="CM317" s="179"/>
      <c r="CN317" s="179"/>
      <c r="CO317" s="179"/>
      <c r="CP317" s="179"/>
      <c r="CQ317" s="179"/>
      <c r="CR317" s="179"/>
      <c r="CS317" s="179"/>
      <c r="CT317" s="179"/>
      <c r="CU317" s="179"/>
      <c r="CV317" s="179"/>
      <c r="CW317" s="179"/>
      <c r="CX317" s="179"/>
      <c r="CY317" s="179"/>
      <c r="CZ317" s="179"/>
      <c r="DA317" s="179"/>
      <c r="DB317" s="179"/>
      <c r="DC317" s="179"/>
      <c r="DD317" s="179"/>
      <c r="DE317" s="179"/>
      <c r="DF317" s="179"/>
      <c r="DG317" s="179"/>
      <c r="DH317" s="179"/>
      <c r="DI317" s="179"/>
      <c r="DJ317" s="179"/>
      <c r="DK317" s="179"/>
      <c r="DL317" s="179"/>
      <c r="DM317" s="179"/>
      <c r="DN317" s="179"/>
      <c r="DO317" s="179"/>
      <c r="DP317" s="179"/>
      <c r="DQ317" s="179"/>
      <c r="DR317" s="179"/>
      <c r="DS317" s="179"/>
      <c r="DT317" s="179"/>
      <c r="DU317" s="179"/>
      <c r="DV317" s="179"/>
      <c r="DW317" s="179"/>
      <c r="DX317" s="179"/>
      <c r="DY317" s="179"/>
      <c r="DZ317" s="179"/>
      <c r="EA317" s="179"/>
      <c r="EB317" s="179"/>
      <c r="EC317" s="179"/>
      <c r="ED317" s="179"/>
      <c r="EE317" s="179"/>
      <c r="EF317" s="179"/>
      <c r="EG317" s="179"/>
      <c r="EH317" s="179"/>
      <c r="EI317" s="179"/>
      <c r="EJ317" s="179"/>
      <c r="EK317" s="179"/>
      <c r="EL317" s="179"/>
      <c r="EM317" s="179"/>
      <c r="EN317" s="179"/>
      <c r="EO317" s="179"/>
      <c r="EP317" s="179"/>
      <c r="EQ317" s="179"/>
      <c r="ER317" s="179"/>
    </row>
    <row r="318" ht="15.75" customHeight="1">
      <c r="A318" s="171"/>
      <c r="B318" s="180"/>
      <c r="C318" s="181"/>
      <c r="D318" s="182"/>
      <c r="E318" s="180"/>
      <c r="F318" s="180"/>
      <c r="G318" s="183"/>
      <c r="H318" s="180"/>
      <c r="I318" s="180"/>
      <c r="J318" s="180"/>
      <c r="K318" s="184"/>
      <c r="L318" s="180"/>
      <c r="M318" s="180"/>
      <c r="N318" s="180"/>
      <c r="O318" s="180"/>
      <c r="P318" s="180"/>
      <c r="Q318" s="180"/>
      <c r="R318" s="180"/>
      <c r="S318" s="172"/>
      <c r="T318" s="179"/>
      <c r="U318" s="179"/>
      <c r="V318" s="179"/>
      <c r="W318" s="179"/>
      <c r="X318" s="179"/>
      <c r="Y318" s="179"/>
      <c r="Z318" s="179"/>
      <c r="AA318" s="179"/>
      <c r="AB318" s="179"/>
      <c r="AC318" s="179"/>
      <c r="AD318" s="179"/>
      <c r="AE318" s="179"/>
      <c r="AF318" s="179"/>
      <c r="AG318" s="179"/>
      <c r="AH318" s="179"/>
      <c r="AI318" s="179"/>
      <c r="AJ318" s="179"/>
      <c r="AK318" s="179"/>
      <c r="AL318" s="179"/>
      <c r="AM318" s="179"/>
      <c r="AN318" s="179"/>
      <c r="AO318" s="179"/>
      <c r="AP318" s="179"/>
      <c r="AQ318" s="179"/>
      <c r="AR318" s="179"/>
      <c r="AS318" s="179"/>
      <c r="AT318" s="179"/>
      <c r="AU318" s="179"/>
      <c r="AV318" s="179"/>
      <c r="AW318" s="179"/>
      <c r="AX318" s="179"/>
      <c r="AY318" s="179"/>
      <c r="AZ318" s="179"/>
      <c r="BA318" s="179"/>
      <c r="BB318" s="179"/>
      <c r="BC318" s="179"/>
      <c r="BD318" s="179"/>
      <c r="BE318" s="179"/>
      <c r="BF318" s="179"/>
      <c r="BG318" s="179"/>
      <c r="BH318" s="179"/>
      <c r="BI318" s="179"/>
      <c r="BJ318" s="179"/>
      <c r="BK318" s="179"/>
      <c r="BL318" s="179"/>
      <c r="BM318" s="179"/>
      <c r="BN318" s="179"/>
      <c r="BO318" s="179"/>
      <c r="BP318" s="179"/>
      <c r="BQ318" s="179"/>
      <c r="BR318" s="179"/>
      <c r="BS318" s="179"/>
      <c r="BT318" s="179"/>
      <c r="BU318" s="179"/>
      <c r="BV318" s="179"/>
      <c r="BW318" s="179"/>
      <c r="BX318" s="179"/>
      <c r="BY318" s="179"/>
      <c r="BZ318" s="179"/>
      <c r="CA318" s="179"/>
      <c r="CB318" s="179"/>
      <c r="CC318" s="179"/>
      <c r="CD318" s="179"/>
      <c r="CE318" s="179"/>
      <c r="CF318" s="179"/>
      <c r="CG318" s="179"/>
      <c r="CH318" s="179"/>
      <c r="CI318" s="179"/>
      <c r="CJ318" s="179"/>
      <c r="CK318" s="179"/>
      <c r="CL318" s="179"/>
      <c r="CM318" s="179"/>
      <c r="CN318" s="179"/>
      <c r="CO318" s="179"/>
      <c r="CP318" s="179"/>
      <c r="CQ318" s="179"/>
      <c r="CR318" s="179"/>
      <c r="CS318" s="179"/>
      <c r="CT318" s="179"/>
      <c r="CU318" s="179"/>
      <c r="CV318" s="179"/>
      <c r="CW318" s="179"/>
      <c r="CX318" s="179"/>
      <c r="CY318" s="179"/>
      <c r="CZ318" s="179"/>
      <c r="DA318" s="179"/>
      <c r="DB318" s="179"/>
      <c r="DC318" s="179"/>
      <c r="DD318" s="179"/>
      <c r="DE318" s="179"/>
      <c r="DF318" s="179"/>
      <c r="DG318" s="179"/>
      <c r="DH318" s="179"/>
      <c r="DI318" s="179"/>
      <c r="DJ318" s="179"/>
      <c r="DK318" s="179"/>
      <c r="DL318" s="179"/>
      <c r="DM318" s="179"/>
      <c r="DN318" s="179"/>
      <c r="DO318" s="179"/>
      <c r="DP318" s="179"/>
      <c r="DQ318" s="179"/>
      <c r="DR318" s="179"/>
      <c r="DS318" s="179"/>
      <c r="DT318" s="179"/>
      <c r="DU318" s="179"/>
      <c r="DV318" s="179"/>
      <c r="DW318" s="179"/>
      <c r="DX318" s="179"/>
      <c r="DY318" s="179"/>
      <c r="DZ318" s="179"/>
      <c r="EA318" s="179"/>
      <c r="EB318" s="179"/>
      <c r="EC318" s="179"/>
      <c r="ED318" s="179"/>
      <c r="EE318" s="179"/>
      <c r="EF318" s="179"/>
      <c r="EG318" s="179"/>
      <c r="EH318" s="179"/>
      <c r="EI318" s="179"/>
      <c r="EJ318" s="179"/>
      <c r="EK318" s="179"/>
      <c r="EL318" s="179"/>
      <c r="EM318" s="179"/>
      <c r="EN318" s="179"/>
      <c r="EO318" s="179"/>
      <c r="EP318" s="179"/>
      <c r="EQ318" s="179"/>
      <c r="ER318" s="179"/>
    </row>
    <row r="319" ht="15.75" customHeight="1">
      <c r="A319" s="171"/>
      <c r="B319" s="180"/>
      <c r="C319" s="181"/>
      <c r="D319" s="182"/>
      <c r="E319" s="180"/>
      <c r="F319" s="180"/>
      <c r="G319" s="183"/>
      <c r="H319" s="180"/>
      <c r="I319" s="180"/>
      <c r="J319" s="180"/>
      <c r="K319" s="184"/>
      <c r="L319" s="180"/>
      <c r="M319" s="180"/>
      <c r="N319" s="180"/>
      <c r="O319" s="180"/>
      <c r="P319" s="180"/>
      <c r="Q319" s="180"/>
      <c r="R319" s="180"/>
      <c r="S319" s="172"/>
      <c r="T319" s="179"/>
      <c r="U319" s="179"/>
      <c r="V319" s="179"/>
      <c r="W319" s="179"/>
      <c r="X319" s="179"/>
      <c r="Y319" s="179"/>
      <c r="Z319" s="179"/>
      <c r="AA319" s="179"/>
      <c r="AB319" s="179"/>
      <c r="AC319" s="179"/>
      <c r="AD319" s="179"/>
      <c r="AE319" s="179"/>
      <c r="AF319" s="179"/>
      <c r="AG319" s="179"/>
      <c r="AH319" s="179"/>
      <c r="AI319" s="179"/>
      <c r="AJ319" s="179"/>
      <c r="AK319" s="179"/>
      <c r="AL319" s="179"/>
      <c r="AM319" s="179"/>
      <c r="AN319" s="179"/>
      <c r="AO319" s="179"/>
      <c r="AP319" s="179"/>
      <c r="AQ319" s="179"/>
      <c r="AR319" s="179"/>
      <c r="AS319" s="179"/>
      <c r="AT319" s="179"/>
      <c r="AU319" s="179"/>
      <c r="AV319" s="179"/>
      <c r="AW319" s="179"/>
      <c r="AX319" s="179"/>
      <c r="AY319" s="179"/>
      <c r="AZ319" s="179"/>
      <c r="BA319" s="179"/>
      <c r="BB319" s="179"/>
      <c r="BC319" s="179"/>
      <c r="BD319" s="179"/>
      <c r="BE319" s="179"/>
      <c r="BF319" s="179"/>
      <c r="BG319" s="179"/>
      <c r="BH319" s="179"/>
      <c r="BI319" s="179"/>
      <c r="BJ319" s="179"/>
      <c r="BK319" s="179"/>
      <c r="BL319" s="179"/>
      <c r="BM319" s="179"/>
      <c r="BN319" s="179"/>
      <c r="BO319" s="179"/>
      <c r="BP319" s="179"/>
      <c r="BQ319" s="179"/>
      <c r="BR319" s="179"/>
      <c r="BS319" s="179"/>
      <c r="BT319" s="179"/>
      <c r="BU319" s="179"/>
      <c r="BV319" s="179"/>
      <c r="BW319" s="179"/>
      <c r="BX319" s="179"/>
      <c r="BY319" s="179"/>
      <c r="BZ319" s="179"/>
      <c r="CA319" s="179"/>
      <c r="CB319" s="179"/>
      <c r="CC319" s="179"/>
      <c r="CD319" s="179"/>
      <c r="CE319" s="179"/>
      <c r="CF319" s="179"/>
      <c r="CG319" s="179"/>
      <c r="CH319" s="179"/>
      <c r="CI319" s="179"/>
      <c r="CJ319" s="179"/>
      <c r="CK319" s="179"/>
      <c r="CL319" s="179"/>
      <c r="CM319" s="179"/>
      <c r="CN319" s="179"/>
      <c r="CO319" s="179"/>
      <c r="CP319" s="179"/>
      <c r="CQ319" s="179"/>
      <c r="CR319" s="179"/>
      <c r="CS319" s="179"/>
      <c r="CT319" s="179"/>
      <c r="CU319" s="179"/>
      <c r="CV319" s="179"/>
      <c r="CW319" s="179"/>
      <c r="CX319" s="179"/>
      <c r="CY319" s="179"/>
      <c r="CZ319" s="179"/>
      <c r="DA319" s="179"/>
      <c r="DB319" s="179"/>
      <c r="DC319" s="179"/>
      <c r="DD319" s="179"/>
      <c r="DE319" s="179"/>
      <c r="DF319" s="179"/>
      <c r="DG319" s="179"/>
      <c r="DH319" s="179"/>
      <c r="DI319" s="179"/>
      <c r="DJ319" s="179"/>
      <c r="DK319" s="179"/>
      <c r="DL319" s="179"/>
      <c r="DM319" s="179"/>
      <c r="DN319" s="179"/>
      <c r="DO319" s="179"/>
      <c r="DP319" s="179"/>
      <c r="DQ319" s="179"/>
      <c r="DR319" s="179"/>
      <c r="DS319" s="179"/>
      <c r="DT319" s="179"/>
      <c r="DU319" s="179"/>
      <c r="DV319" s="179"/>
      <c r="DW319" s="179"/>
      <c r="DX319" s="179"/>
      <c r="DY319" s="179"/>
      <c r="DZ319" s="179"/>
      <c r="EA319" s="179"/>
      <c r="EB319" s="179"/>
      <c r="EC319" s="179"/>
      <c r="ED319" s="179"/>
      <c r="EE319" s="179"/>
      <c r="EF319" s="179"/>
      <c r="EG319" s="179"/>
      <c r="EH319" s="179"/>
      <c r="EI319" s="179"/>
      <c r="EJ319" s="179"/>
      <c r="EK319" s="179"/>
      <c r="EL319" s="179"/>
      <c r="EM319" s="179"/>
      <c r="EN319" s="179"/>
      <c r="EO319" s="179"/>
      <c r="EP319" s="179"/>
      <c r="EQ319" s="179"/>
      <c r="ER319" s="179"/>
    </row>
    <row r="320" ht="15.75" customHeight="1">
      <c r="A320" s="171"/>
      <c r="B320" s="180"/>
      <c r="C320" s="181"/>
      <c r="D320" s="182"/>
      <c r="E320" s="180"/>
      <c r="F320" s="180"/>
      <c r="G320" s="183"/>
      <c r="H320" s="180"/>
      <c r="I320" s="180"/>
      <c r="J320" s="180"/>
      <c r="K320" s="184"/>
      <c r="L320" s="180"/>
      <c r="M320" s="180"/>
      <c r="N320" s="180"/>
      <c r="O320" s="180"/>
      <c r="P320" s="180"/>
      <c r="Q320" s="180"/>
      <c r="R320" s="180"/>
      <c r="S320" s="172"/>
      <c r="T320" s="179"/>
      <c r="U320" s="179"/>
      <c r="V320" s="179"/>
      <c r="W320" s="179"/>
      <c r="X320" s="179"/>
      <c r="Y320" s="179"/>
      <c r="Z320" s="179"/>
      <c r="AA320" s="179"/>
      <c r="AB320" s="179"/>
      <c r="AC320" s="179"/>
      <c r="AD320" s="179"/>
      <c r="AE320" s="179"/>
      <c r="AF320" s="179"/>
      <c r="AG320" s="179"/>
      <c r="AH320" s="179"/>
      <c r="AI320" s="179"/>
      <c r="AJ320" s="179"/>
      <c r="AK320" s="179"/>
      <c r="AL320" s="179"/>
      <c r="AM320" s="179"/>
      <c r="AN320" s="179"/>
      <c r="AO320" s="179"/>
      <c r="AP320" s="179"/>
      <c r="AQ320" s="179"/>
      <c r="AR320" s="179"/>
      <c r="AS320" s="179"/>
      <c r="AT320" s="179"/>
      <c r="AU320" s="179"/>
      <c r="AV320" s="179"/>
      <c r="AW320" s="179"/>
      <c r="AX320" s="179"/>
      <c r="AY320" s="179"/>
      <c r="AZ320" s="179"/>
      <c r="BA320" s="179"/>
      <c r="BB320" s="179"/>
      <c r="BC320" s="179"/>
      <c r="BD320" s="179"/>
      <c r="BE320" s="179"/>
      <c r="BF320" s="179"/>
      <c r="BG320" s="179"/>
      <c r="BH320" s="179"/>
      <c r="BI320" s="179"/>
      <c r="BJ320" s="179"/>
      <c r="BK320" s="179"/>
      <c r="BL320" s="179"/>
      <c r="BM320" s="179"/>
      <c r="BN320" s="179"/>
      <c r="BO320" s="179"/>
      <c r="BP320" s="179"/>
      <c r="BQ320" s="179"/>
      <c r="BR320" s="179"/>
      <c r="BS320" s="179"/>
      <c r="BT320" s="179"/>
      <c r="BU320" s="179"/>
      <c r="BV320" s="179"/>
      <c r="BW320" s="179"/>
      <c r="BX320" s="179"/>
      <c r="BY320" s="179"/>
      <c r="BZ320" s="179"/>
      <c r="CA320" s="179"/>
      <c r="CB320" s="179"/>
      <c r="CC320" s="179"/>
      <c r="CD320" s="179"/>
      <c r="CE320" s="179"/>
      <c r="CF320" s="179"/>
      <c r="CG320" s="179"/>
      <c r="CH320" s="179"/>
      <c r="CI320" s="179"/>
      <c r="CJ320" s="179"/>
      <c r="CK320" s="179"/>
      <c r="CL320" s="179"/>
      <c r="CM320" s="179"/>
      <c r="CN320" s="179"/>
      <c r="CO320" s="179"/>
      <c r="CP320" s="179"/>
      <c r="CQ320" s="179"/>
      <c r="CR320" s="179"/>
      <c r="CS320" s="179"/>
      <c r="CT320" s="179"/>
      <c r="CU320" s="179"/>
      <c r="CV320" s="179"/>
      <c r="CW320" s="179"/>
      <c r="CX320" s="179"/>
      <c r="CY320" s="179"/>
      <c r="CZ320" s="179"/>
      <c r="DA320" s="179"/>
      <c r="DB320" s="179"/>
      <c r="DC320" s="179"/>
      <c r="DD320" s="179"/>
      <c r="DE320" s="179"/>
      <c r="DF320" s="179"/>
      <c r="DG320" s="179"/>
      <c r="DH320" s="179"/>
      <c r="DI320" s="179"/>
      <c r="DJ320" s="179"/>
      <c r="DK320" s="179"/>
      <c r="DL320" s="179"/>
      <c r="DM320" s="179"/>
      <c r="DN320" s="179"/>
      <c r="DO320" s="179"/>
      <c r="DP320" s="179"/>
      <c r="DQ320" s="179"/>
      <c r="DR320" s="179"/>
      <c r="DS320" s="179"/>
      <c r="DT320" s="179"/>
      <c r="DU320" s="179"/>
      <c r="DV320" s="179"/>
      <c r="DW320" s="179"/>
      <c r="DX320" s="179"/>
      <c r="DY320" s="179"/>
      <c r="DZ320" s="179"/>
      <c r="EA320" s="179"/>
      <c r="EB320" s="179"/>
      <c r="EC320" s="179"/>
      <c r="ED320" s="179"/>
      <c r="EE320" s="179"/>
      <c r="EF320" s="179"/>
      <c r="EG320" s="179"/>
      <c r="EH320" s="179"/>
      <c r="EI320" s="179"/>
      <c r="EJ320" s="179"/>
      <c r="EK320" s="179"/>
      <c r="EL320" s="179"/>
      <c r="EM320" s="179"/>
      <c r="EN320" s="179"/>
      <c r="EO320" s="179"/>
      <c r="EP320" s="179"/>
      <c r="EQ320" s="179"/>
      <c r="ER320" s="179"/>
    </row>
    <row r="321" ht="15.75" customHeight="1">
      <c r="A321" s="171"/>
      <c r="B321" s="180"/>
      <c r="C321" s="181"/>
      <c r="D321" s="182"/>
      <c r="E321" s="180"/>
      <c r="F321" s="180"/>
      <c r="G321" s="183"/>
      <c r="H321" s="180"/>
      <c r="I321" s="180"/>
      <c r="J321" s="180"/>
      <c r="K321" s="184"/>
      <c r="L321" s="180"/>
      <c r="M321" s="180"/>
      <c r="N321" s="180"/>
      <c r="O321" s="180"/>
      <c r="P321" s="180"/>
      <c r="Q321" s="180"/>
      <c r="R321" s="180"/>
      <c r="S321" s="172"/>
      <c r="T321" s="179"/>
      <c r="U321" s="179"/>
      <c r="V321" s="179"/>
      <c r="W321" s="179"/>
      <c r="X321" s="179"/>
      <c r="Y321" s="179"/>
      <c r="Z321" s="179"/>
      <c r="AA321" s="179"/>
      <c r="AB321" s="179"/>
      <c r="AC321" s="179"/>
      <c r="AD321" s="179"/>
      <c r="AE321" s="179"/>
      <c r="AF321" s="179"/>
      <c r="AG321" s="179"/>
      <c r="AH321" s="179"/>
      <c r="AI321" s="179"/>
      <c r="AJ321" s="179"/>
      <c r="AK321" s="179"/>
      <c r="AL321" s="179"/>
      <c r="AM321" s="179"/>
      <c r="AN321" s="179"/>
      <c r="AO321" s="179"/>
      <c r="AP321" s="179"/>
      <c r="AQ321" s="179"/>
      <c r="AR321" s="179"/>
      <c r="AS321" s="179"/>
      <c r="AT321" s="179"/>
      <c r="AU321" s="179"/>
      <c r="AV321" s="179"/>
      <c r="AW321" s="179"/>
      <c r="AX321" s="179"/>
      <c r="AY321" s="179"/>
      <c r="AZ321" s="179"/>
      <c r="BA321" s="179"/>
      <c r="BB321" s="179"/>
      <c r="BC321" s="179"/>
      <c r="BD321" s="179"/>
      <c r="BE321" s="179"/>
      <c r="BF321" s="179"/>
      <c r="BG321" s="179"/>
      <c r="BH321" s="179"/>
      <c r="BI321" s="179"/>
      <c r="BJ321" s="179"/>
      <c r="BK321" s="179"/>
      <c r="BL321" s="179"/>
      <c r="BM321" s="179"/>
      <c r="BN321" s="179"/>
      <c r="BO321" s="179"/>
      <c r="BP321" s="179"/>
      <c r="BQ321" s="179"/>
      <c r="BR321" s="179"/>
      <c r="BS321" s="179"/>
      <c r="BT321" s="179"/>
      <c r="BU321" s="179"/>
      <c r="BV321" s="179"/>
      <c r="BW321" s="179"/>
      <c r="BX321" s="179"/>
      <c r="BY321" s="179"/>
      <c r="BZ321" s="179"/>
      <c r="CA321" s="179"/>
      <c r="CB321" s="179"/>
      <c r="CC321" s="179"/>
      <c r="CD321" s="179"/>
      <c r="CE321" s="179"/>
      <c r="CF321" s="179"/>
      <c r="CG321" s="179"/>
      <c r="CH321" s="179"/>
      <c r="CI321" s="179"/>
      <c r="CJ321" s="179"/>
      <c r="CK321" s="179"/>
      <c r="CL321" s="179"/>
      <c r="CM321" s="179"/>
      <c r="CN321" s="179"/>
      <c r="CO321" s="179"/>
      <c r="CP321" s="179"/>
      <c r="CQ321" s="179"/>
      <c r="CR321" s="179"/>
      <c r="CS321" s="179"/>
      <c r="CT321" s="179"/>
      <c r="CU321" s="179"/>
      <c r="CV321" s="179"/>
      <c r="CW321" s="179"/>
      <c r="CX321" s="179"/>
      <c r="CY321" s="179"/>
      <c r="CZ321" s="179"/>
      <c r="DA321" s="179"/>
      <c r="DB321" s="179"/>
      <c r="DC321" s="179"/>
      <c r="DD321" s="179"/>
      <c r="DE321" s="179"/>
      <c r="DF321" s="179"/>
      <c r="DG321" s="179"/>
      <c r="DH321" s="179"/>
      <c r="DI321" s="179"/>
      <c r="DJ321" s="179"/>
      <c r="DK321" s="179"/>
      <c r="DL321" s="179"/>
      <c r="DM321" s="179"/>
      <c r="DN321" s="179"/>
      <c r="DO321" s="179"/>
      <c r="DP321" s="179"/>
      <c r="DQ321" s="179"/>
      <c r="DR321" s="179"/>
      <c r="DS321" s="179"/>
      <c r="DT321" s="179"/>
      <c r="DU321" s="179"/>
      <c r="DV321" s="179"/>
      <c r="DW321" s="179"/>
      <c r="DX321" s="179"/>
      <c r="DY321" s="179"/>
      <c r="DZ321" s="179"/>
      <c r="EA321" s="179"/>
      <c r="EB321" s="179"/>
      <c r="EC321" s="179"/>
      <c r="ED321" s="179"/>
      <c r="EE321" s="179"/>
      <c r="EF321" s="179"/>
      <c r="EG321" s="179"/>
      <c r="EH321" s="179"/>
      <c r="EI321" s="179"/>
      <c r="EJ321" s="179"/>
      <c r="EK321" s="179"/>
      <c r="EL321" s="179"/>
      <c r="EM321" s="179"/>
      <c r="EN321" s="179"/>
      <c r="EO321" s="179"/>
      <c r="EP321" s="179"/>
      <c r="EQ321" s="179"/>
      <c r="ER321" s="179"/>
    </row>
    <row r="322" ht="15.75" customHeight="1">
      <c r="A322" s="171"/>
      <c r="B322" s="180"/>
      <c r="C322" s="181"/>
      <c r="D322" s="182"/>
      <c r="E322" s="180"/>
      <c r="F322" s="180"/>
      <c r="G322" s="183"/>
      <c r="H322" s="180"/>
      <c r="I322" s="180"/>
      <c r="J322" s="180"/>
      <c r="K322" s="184"/>
      <c r="L322" s="180"/>
      <c r="M322" s="180"/>
      <c r="N322" s="180"/>
      <c r="O322" s="180"/>
      <c r="P322" s="180"/>
      <c r="Q322" s="180"/>
      <c r="R322" s="180"/>
      <c r="S322" s="172"/>
      <c r="T322" s="179"/>
      <c r="U322" s="179"/>
      <c r="V322" s="179"/>
      <c r="W322" s="179"/>
      <c r="X322" s="179"/>
      <c r="Y322" s="179"/>
      <c r="Z322" s="179"/>
      <c r="AA322" s="179"/>
      <c r="AB322" s="179"/>
      <c r="AC322" s="179"/>
      <c r="AD322" s="179"/>
      <c r="AE322" s="179"/>
      <c r="AF322" s="179"/>
      <c r="AG322" s="179"/>
      <c r="AH322" s="179"/>
      <c r="AI322" s="179"/>
      <c r="AJ322" s="179"/>
      <c r="AK322" s="179"/>
      <c r="AL322" s="179"/>
      <c r="AM322" s="179"/>
      <c r="AN322" s="179"/>
      <c r="AO322" s="179"/>
      <c r="AP322" s="179"/>
      <c r="AQ322" s="179"/>
      <c r="AR322" s="179"/>
      <c r="AS322" s="179"/>
      <c r="AT322" s="179"/>
      <c r="AU322" s="179"/>
      <c r="AV322" s="179"/>
      <c r="AW322" s="179"/>
      <c r="AX322" s="179"/>
      <c r="AY322" s="179"/>
      <c r="AZ322" s="179"/>
      <c r="BA322" s="179"/>
      <c r="BB322" s="179"/>
      <c r="BC322" s="179"/>
      <c r="BD322" s="179"/>
      <c r="BE322" s="179"/>
      <c r="BF322" s="179"/>
      <c r="BG322" s="179"/>
      <c r="BH322" s="179"/>
      <c r="BI322" s="179"/>
      <c r="BJ322" s="179"/>
      <c r="BK322" s="179"/>
      <c r="BL322" s="179"/>
      <c r="BM322" s="179"/>
      <c r="BN322" s="179"/>
      <c r="BO322" s="179"/>
      <c r="BP322" s="179"/>
      <c r="BQ322" s="179"/>
      <c r="BR322" s="179"/>
      <c r="BS322" s="179"/>
      <c r="BT322" s="179"/>
      <c r="BU322" s="179"/>
      <c r="BV322" s="179"/>
      <c r="BW322" s="179"/>
      <c r="BX322" s="179"/>
      <c r="BY322" s="179"/>
      <c r="BZ322" s="179"/>
      <c r="CA322" s="179"/>
      <c r="CB322" s="179"/>
      <c r="CC322" s="179"/>
      <c r="CD322" s="179"/>
      <c r="CE322" s="179"/>
      <c r="CF322" s="179"/>
      <c r="CG322" s="179"/>
      <c r="CH322" s="179"/>
      <c r="CI322" s="179"/>
      <c r="CJ322" s="179"/>
      <c r="CK322" s="179"/>
      <c r="CL322" s="179"/>
      <c r="CM322" s="179"/>
      <c r="CN322" s="179"/>
      <c r="CO322" s="179"/>
      <c r="CP322" s="179"/>
      <c r="CQ322" s="179"/>
      <c r="CR322" s="179"/>
      <c r="CS322" s="179"/>
      <c r="CT322" s="179"/>
      <c r="CU322" s="179"/>
      <c r="CV322" s="179"/>
      <c r="CW322" s="179"/>
      <c r="CX322" s="179"/>
      <c r="CY322" s="179"/>
      <c r="CZ322" s="179"/>
      <c r="DA322" s="179"/>
      <c r="DB322" s="179"/>
      <c r="DC322" s="179"/>
      <c r="DD322" s="179"/>
      <c r="DE322" s="179"/>
      <c r="DF322" s="179"/>
      <c r="DG322" s="179"/>
      <c r="DH322" s="179"/>
      <c r="DI322" s="179"/>
      <c r="DJ322" s="179"/>
      <c r="DK322" s="179"/>
      <c r="DL322" s="179"/>
      <c r="DM322" s="179"/>
      <c r="DN322" s="179"/>
      <c r="DO322" s="179"/>
      <c r="DP322" s="179"/>
      <c r="DQ322" s="179"/>
      <c r="DR322" s="179"/>
      <c r="DS322" s="179"/>
      <c r="DT322" s="179"/>
      <c r="DU322" s="179"/>
      <c r="DV322" s="179"/>
      <c r="DW322" s="179"/>
      <c r="DX322" s="179"/>
      <c r="DY322" s="179"/>
      <c r="DZ322" s="179"/>
      <c r="EA322" s="179"/>
      <c r="EB322" s="179"/>
      <c r="EC322" s="179"/>
      <c r="ED322" s="179"/>
      <c r="EE322" s="179"/>
      <c r="EF322" s="179"/>
      <c r="EG322" s="179"/>
      <c r="EH322" s="179"/>
      <c r="EI322" s="179"/>
      <c r="EJ322" s="179"/>
      <c r="EK322" s="179"/>
      <c r="EL322" s="179"/>
      <c r="EM322" s="179"/>
      <c r="EN322" s="179"/>
      <c r="EO322" s="179"/>
      <c r="EP322" s="179"/>
      <c r="EQ322" s="179"/>
      <c r="ER322" s="179"/>
    </row>
    <row r="323" ht="15.75" customHeight="1">
      <c r="A323" s="171"/>
      <c r="B323" s="180"/>
      <c r="C323" s="181"/>
      <c r="D323" s="182"/>
      <c r="E323" s="180"/>
      <c r="F323" s="180"/>
      <c r="G323" s="183"/>
      <c r="H323" s="180"/>
      <c r="I323" s="180"/>
      <c r="J323" s="180"/>
      <c r="K323" s="184"/>
      <c r="L323" s="180"/>
      <c r="M323" s="180"/>
      <c r="N323" s="180"/>
      <c r="O323" s="180"/>
      <c r="P323" s="180"/>
      <c r="Q323" s="180"/>
      <c r="R323" s="180"/>
      <c r="S323" s="172"/>
      <c r="T323" s="179"/>
      <c r="U323" s="179"/>
      <c r="V323" s="179"/>
      <c r="W323" s="179"/>
      <c r="X323" s="179"/>
      <c r="Y323" s="179"/>
      <c r="Z323" s="179"/>
      <c r="AA323" s="179"/>
      <c r="AB323" s="179"/>
      <c r="AC323" s="179"/>
      <c r="AD323" s="179"/>
      <c r="AE323" s="179"/>
      <c r="AF323" s="179"/>
      <c r="AG323" s="179"/>
      <c r="AH323" s="179"/>
      <c r="AI323" s="179"/>
      <c r="AJ323" s="179"/>
      <c r="AK323" s="179"/>
      <c r="AL323" s="179"/>
      <c r="AM323" s="179"/>
      <c r="AN323" s="179"/>
      <c r="AO323" s="179"/>
      <c r="AP323" s="179"/>
      <c r="AQ323" s="179"/>
      <c r="AR323" s="179"/>
      <c r="AS323" s="179"/>
      <c r="AT323" s="179"/>
      <c r="AU323" s="179"/>
      <c r="AV323" s="179"/>
      <c r="AW323" s="179"/>
      <c r="AX323" s="179"/>
      <c r="AY323" s="179"/>
      <c r="AZ323" s="179"/>
      <c r="BA323" s="179"/>
      <c r="BB323" s="179"/>
      <c r="BC323" s="179"/>
      <c r="BD323" s="179"/>
      <c r="BE323" s="179"/>
      <c r="BF323" s="179"/>
      <c r="BG323" s="179"/>
      <c r="BH323" s="179"/>
      <c r="BI323" s="179"/>
      <c r="BJ323" s="179"/>
      <c r="BK323" s="179"/>
      <c r="BL323" s="179"/>
      <c r="BM323" s="179"/>
      <c r="BN323" s="179"/>
      <c r="BO323" s="179"/>
      <c r="BP323" s="179"/>
      <c r="BQ323" s="179"/>
      <c r="BR323" s="179"/>
      <c r="BS323" s="179"/>
      <c r="BT323" s="179"/>
      <c r="BU323" s="179"/>
      <c r="BV323" s="179"/>
      <c r="BW323" s="179"/>
      <c r="BX323" s="179"/>
      <c r="BY323" s="179"/>
      <c r="BZ323" s="179"/>
      <c r="CA323" s="179"/>
      <c r="CB323" s="179"/>
      <c r="CC323" s="179"/>
      <c r="CD323" s="179"/>
      <c r="CE323" s="179"/>
      <c r="CF323" s="179"/>
      <c r="CG323" s="179"/>
      <c r="CH323" s="179"/>
      <c r="CI323" s="179"/>
      <c r="CJ323" s="179"/>
      <c r="CK323" s="179"/>
      <c r="CL323" s="179"/>
      <c r="CM323" s="179"/>
      <c r="CN323" s="179"/>
      <c r="CO323" s="179"/>
      <c r="CP323" s="179"/>
      <c r="CQ323" s="179"/>
      <c r="CR323" s="179"/>
      <c r="CS323" s="179"/>
      <c r="CT323" s="179"/>
      <c r="CU323" s="179"/>
      <c r="CV323" s="179"/>
      <c r="CW323" s="179"/>
      <c r="CX323" s="179"/>
      <c r="CY323" s="179"/>
      <c r="CZ323" s="179"/>
      <c r="DA323" s="179"/>
      <c r="DB323" s="179"/>
      <c r="DC323" s="179"/>
      <c r="DD323" s="179"/>
      <c r="DE323" s="179"/>
      <c r="DF323" s="179"/>
      <c r="DG323" s="179"/>
      <c r="DH323" s="179"/>
      <c r="DI323" s="179"/>
      <c r="DJ323" s="179"/>
      <c r="DK323" s="179"/>
      <c r="DL323" s="179"/>
      <c r="DM323" s="179"/>
      <c r="DN323" s="179"/>
      <c r="DO323" s="179"/>
      <c r="DP323" s="179"/>
      <c r="DQ323" s="179"/>
      <c r="DR323" s="179"/>
      <c r="DS323" s="179"/>
      <c r="DT323" s="179"/>
      <c r="DU323" s="179"/>
      <c r="DV323" s="179"/>
      <c r="DW323" s="179"/>
      <c r="DX323" s="179"/>
      <c r="DY323" s="179"/>
      <c r="DZ323" s="179"/>
      <c r="EA323" s="179"/>
      <c r="EB323" s="179"/>
      <c r="EC323" s="179"/>
      <c r="ED323" s="179"/>
      <c r="EE323" s="179"/>
      <c r="EF323" s="179"/>
      <c r="EG323" s="179"/>
      <c r="EH323" s="179"/>
      <c r="EI323" s="179"/>
      <c r="EJ323" s="179"/>
      <c r="EK323" s="179"/>
      <c r="EL323" s="179"/>
      <c r="EM323" s="179"/>
      <c r="EN323" s="179"/>
      <c r="EO323" s="179"/>
      <c r="EP323" s="179"/>
      <c r="EQ323" s="179"/>
      <c r="ER323" s="179"/>
    </row>
    <row r="324" ht="15.75" customHeight="1">
      <c r="A324" s="171"/>
      <c r="B324" s="180"/>
      <c r="C324" s="181"/>
      <c r="D324" s="182"/>
      <c r="E324" s="180"/>
      <c r="F324" s="180"/>
      <c r="G324" s="183"/>
      <c r="H324" s="180"/>
      <c r="I324" s="180"/>
      <c r="J324" s="180"/>
      <c r="K324" s="184"/>
      <c r="L324" s="180"/>
      <c r="M324" s="180"/>
      <c r="N324" s="180"/>
      <c r="O324" s="180"/>
      <c r="P324" s="180"/>
      <c r="Q324" s="180"/>
      <c r="R324" s="180"/>
      <c r="S324" s="172"/>
      <c r="T324" s="179"/>
      <c r="U324" s="179"/>
      <c r="V324" s="179"/>
      <c r="W324" s="179"/>
      <c r="X324" s="179"/>
      <c r="Y324" s="179"/>
      <c r="Z324" s="179"/>
      <c r="AA324" s="179"/>
      <c r="AB324" s="179"/>
      <c r="AC324" s="179"/>
      <c r="AD324" s="179"/>
      <c r="AE324" s="179"/>
      <c r="AF324" s="179"/>
      <c r="AG324" s="179"/>
      <c r="AH324" s="179"/>
      <c r="AI324" s="179"/>
      <c r="AJ324" s="179"/>
      <c r="AK324" s="179"/>
      <c r="AL324" s="179"/>
      <c r="AM324" s="179"/>
      <c r="AN324" s="179"/>
      <c r="AO324" s="179"/>
      <c r="AP324" s="179"/>
      <c r="AQ324" s="179"/>
      <c r="AR324" s="179"/>
      <c r="AS324" s="179"/>
      <c r="AT324" s="179"/>
      <c r="AU324" s="179"/>
      <c r="AV324" s="179"/>
      <c r="AW324" s="179"/>
      <c r="AX324" s="179"/>
      <c r="AY324" s="179"/>
      <c r="AZ324" s="179"/>
      <c r="BA324" s="179"/>
      <c r="BB324" s="179"/>
      <c r="BC324" s="179"/>
      <c r="BD324" s="179"/>
      <c r="BE324" s="179"/>
      <c r="BF324" s="179"/>
      <c r="BG324" s="179"/>
      <c r="BH324" s="179"/>
      <c r="BI324" s="179"/>
      <c r="BJ324" s="179"/>
      <c r="BK324" s="179"/>
      <c r="BL324" s="179"/>
      <c r="BM324" s="179"/>
      <c r="BN324" s="179"/>
      <c r="BO324" s="179"/>
      <c r="BP324" s="179"/>
      <c r="BQ324" s="179"/>
      <c r="BR324" s="179"/>
      <c r="BS324" s="179"/>
      <c r="BT324" s="179"/>
      <c r="BU324" s="179"/>
      <c r="BV324" s="179"/>
      <c r="BW324" s="179"/>
      <c r="BX324" s="179"/>
      <c r="BY324" s="179"/>
      <c r="BZ324" s="179"/>
      <c r="CA324" s="179"/>
      <c r="CB324" s="179"/>
      <c r="CC324" s="179"/>
      <c r="CD324" s="179"/>
      <c r="CE324" s="179"/>
      <c r="CF324" s="179"/>
      <c r="CG324" s="179"/>
      <c r="CH324" s="179"/>
      <c r="CI324" s="179"/>
      <c r="CJ324" s="179"/>
      <c r="CK324" s="179"/>
      <c r="CL324" s="179"/>
      <c r="CM324" s="179"/>
      <c r="CN324" s="179"/>
      <c r="CO324" s="179"/>
      <c r="CP324" s="179"/>
      <c r="CQ324" s="179"/>
      <c r="CR324" s="179"/>
      <c r="CS324" s="179"/>
      <c r="CT324" s="179"/>
      <c r="CU324" s="179"/>
      <c r="CV324" s="179"/>
      <c r="CW324" s="179"/>
      <c r="CX324" s="179"/>
      <c r="CY324" s="179"/>
      <c r="CZ324" s="179"/>
      <c r="DA324" s="179"/>
      <c r="DB324" s="179"/>
      <c r="DC324" s="179"/>
      <c r="DD324" s="179"/>
      <c r="DE324" s="179"/>
      <c r="DF324" s="179"/>
      <c r="DG324" s="179"/>
      <c r="DH324" s="179"/>
      <c r="DI324" s="179"/>
      <c r="DJ324" s="179"/>
      <c r="DK324" s="179"/>
      <c r="DL324" s="179"/>
      <c r="DM324" s="179"/>
      <c r="DN324" s="179"/>
      <c r="DO324" s="179"/>
      <c r="DP324" s="179"/>
      <c r="DQ324" s="179"/>
      <c r="DR324" s="179"/>
      <c r="DS324" s="179"/>
      <c r="DT324" s="179"/>
      <c r="DU324" s="179"/>
      <c r="DV324" s="179"/>
      <c r="DW324" s="179"/>
      <c r="DX324" s="179"/>
      <c r="DY324" s="179"/>
      <c r="DZ324" s="179"/>
      <c r="EA324" s="179"/>
      <c r="EB324" s="179"/>
      <c r="EC324" s="179"/>
      <c r="ED324" s="179"/>
      <c r="EE324" s="179"/>
      <c r="EF324" s="179"/>
      <c r="EG324" s="179"/>
      <c r="EH324" s="179"/>
      <c r="EI324" s="179"/>
      <c r="EJ324" s="179"/>
      <c r="EK324" s="179"/>
      <c r="EL324" s="179"/>
      <c r="EM324" s="179"/>
      <c r="EN324" s="179"/>
      <c r="EO324" s="179"/>
      <c r="EP324" s="179"/>
      <c r="EQ324" s="179"/>
      <c r="ER324" s="179"/>
    </row>
    <row r="325">
      <c r="A325" s="185"/>
      <c r="B325" s="186"/>
      <c r="C325" s="187"/>
      <c r="D325" s="188"/>
      <c r="E325" s="186"/>
      <c r="F325" s="186"/>
      <c r="G325" s="189"/>
      <c r="H325" s="186"/>
      <c r="I325" s="186"/>
      <c r="J325" s="186"/>
      <c r="K325" s="190"/>
      <c r="L325" s="186"/>
      <c r="M325" s="186"/>
      <c r="N325" s="186"/>
      <c r="O325" s="186"/>
      <c r="P325" s="186"/>
      <c r="Q325" s="186"/>
      <c r="R325" s="191"/>
      <c r="S325" s="186"/>
    </row>
    <row r="326">
      <c r="A326" s="185"/>
      <c r="B326" s="186"/>
      <c r="C326" s="187"/>
      <c r="D326" s="188"/>
      <c r="E326" s="186"/>
      <c r="F326" s="186"/>
      <c r="G326" s="189"/>
      <c r="H326" s="186"/>
      <c r="I326" s="186"/>
      <c r="J326" s="186"/>
      <c r="K326" s="190"/>
      <c r="L326" s="186"/>
      <c r="M326" s="186"/>
      <c r="N326" s="186"/>
      <c r="O326" s="186"/>
      <c r="P326" s="186"/>
      <c r="Q326" s="186"/>
      <c r="R326" s="191"/>
      <c r="S326" s="186"/>
    </row>
    <row r="327">
      <c r="A327" s="185"/>
      <c r="B327" s="186"/>
      <c r="C327" s="187"/>
      <c r="D327" s="188"/>
      <c r="E327" s="186"/>
      <c r="F327" s="186"/>
      <c r="G327" s="189"/>
      <c r="H327" s="186"/>
      <c r="I327" s="186"/>
      <c r="J327" s="186"/>
      <c r="K327" s="190"/>
      <c r="L327" s="186"/>
      <c r="M327" s="186"/>
      <c r="N327" s="186"/>
      <c r="O327" s="186"/>
      <c r="P327" s="186"/>
      <c r="Q327" s="186"/>
      <c r="R327" s="191"/>
      <c r="S327" s="186"/>
    </row>
    <row r="328">
      <c r="A328" s="185"/>
      <c r="B328" s="186"/>
      <c r="C328" s="187"/>
      <c r="D328" s="188"/>
      <c r="E328" s="186"/>
      <c r="F328" s="186"/>
      <c r="G328" s="189"/>
      <c r="H328" s="186"/>
      <c r="I328" s="186"/>
      <c r="J328" s="186"/>
      <c r="K328" s="190"/>
      <c r="L328" s="186"/>
      <c r="M328" s="186"/>
      <c r="N328" s="186"/>
      <c r="O328" s="186"/>
      <c r="P328" s="186"/>
      <c r="Q328" s="186"/>
      <c r="R328" s="191"/>
      <c r="S328" s="186"/>
    </row>
    <row r="329">
      <c r="A329" s="185"/>
      <c r="B329" s="186"/>
      <c r="C329" s="187"/>
      <c r="D329" s="188"/>
      <c r="E329" s="186"/>
      <c r="F329" s="186"/>
      <c r="G329" s="189"/>
      <c r="H329" s="186"/>
      <c r="I329" s="186"/>
      <c r="J329" s="186"/>
      <c r="K329" s="190"/>
      <c r="L329" s="186"/>
      <c r="M329" s="186"/>
      <c r="N329" s="186"/>
      <c r="O329" s="186"/>
      <c r="P329" s="186"/>
      <c r="Q329" s="186"/>
      <c r="R329" s="191"/>
      <c r="S329" s="186"/>
    </row>
    <row r="330">
      <c r="A330" s="185"/>
      <c r="B330" s="186"/>
      <c r="C330" s="187"/>
      <c r="D330" s="188"/>
      <c r="E330" s="186"/>
      <c r="F330" s="186"/>
      <c r="G330" s="189"/>
      <c r="H330" s="186"/>
      <c r="I330" s="186"/>
      <c r="J330" s="186"/>
      <c r="K330" s="190"/>
      <c r="L330" s="186"/>
      <c r="M330" s="186"/>
      <c r="N330" s="186"/>
      <c r="O330" s="186"/>
      <c r="P330" s="186"/>
      <c r="Q330" s="186"/>
      <c r="R330" s="191"/>
      <c r="S330" s="186"/>
    </row>
    <row r="331">
      <c r="A331" s="185"/>
      <c r="B331" s="186"/>
      <c r="C331" s="187"/>
      <c r="D331" s="188"/>
      <c r="E331" s="186"/>
      <c r="F331" s="186"/>
      <c r="G331" s="189"/>
      <c r="H331" s="186"/>
      <c r="I331" s="186"/>
      <c r="J331" s="186"/>
      <c r="K331" s="190"/>
      <c r="L331" s="186"/>
      <c r="M331" s="186"/>
      <c r="N331" s="186"/>
      <c r="O331" s="186"/>
      <c r="P331" s="186"/>
      <c r="Q331" s="186"/>
      <c r="R331" s="191"/>
      <c r="S331" s="186"/>
    </row>
    <row r="332">
      <c r="A332" s="185"/>
      <c r="B332" s="186"/>
      <c r="C332" s="187"/>
      <c r="D332" s="188"/>
      <c r="E332" s="186"/>
      <c r="F332" s="186"/>
      <c r="G332" s="189"/>
      <c r="H332" s="186"/>
      <c r="I332" s="186"/>
      <c r="J332" s="186"/>
      <c r="K332" s="190"/>
      <c r="L332" s="186"/>
      <c r="M332" s="186"/>
      <c r="N332" s="186"/>
      <c r="O332" s="186"/>
      <c r="P332" s="186"/>
      <c r="Q332" s="186"/>
      <c r="R332" s="191"/>
      <c r="S332" s="186"/>
    </row>
    <row r="333">
      <c r="A333" s="185"/>
      <c r="B333" s="186"/>
      <c r="C333" s="187"/>
      <c r="D333" s="188"/>
      <c r="E333" s="186"/>
      <c r="F333" s="186"/>
      <c r="G333" s="189"/>
      <c r="H333" s="186"/>
      <c r="I333" s="186"/>
      <c r="J333" s="186"/>
      <c r="K333" s="190"/>
      <c r="L333" s="186"/>
      <c r="M333" s="186"/>
      <c r="N333" s="186"/>
      <c r="O333" s="186"/>
      <c r="P333" s="186"/>
      <c r="Q333" s="186"/>
      <c r="R333" s="191"/>
      <c r="S333" s="186"/>
    </row>
    <row r="334">
      <c r="A334" s="185"/>
      <c r="B334" s="186"/>
      <c r="C334" s="187"/>
      <c r="D334" s="188"/>
      <c r="E334" s="186"/>
      <c r="F334" s="186"/>
      <c r="G334" s="189"/>
      <c r="H334" s="186"/>
      <c r="I334" s="186"/>
      <c r="J334" s="186"/>
      <c r="K334" s="190"/>
      <c r="L334" s="186"/>
      <c r="M334" s="186"/>
      <c r="N334" s="186"/>
      <c r="O334" s="186"/>
      <c r="P334" s="186"/>
      <c r="Q334" s="186"/>
      <c r="R334" s="191"/>
      <c r="S334" s="186"/>
    </row>
    <row r="335">
      <c r="A335" s="185"/>
      <c r="B335" s="186"/>
      <c r="C335" s="187"/>
      <c r="D335" s="188"/>
      <c r="E335" s="186"/>
      <c r="F335" s="186"/>
      <c r="G335" s="189"/>
      <c r="H335" s="186"/>
      <c r="I335" s="186"/>
      <c r="J335" s="186"/>
      <c r="K335" s="190"/>
      <c r="L335" s="186"/>
      <c r="M335" s="186"/>
      <c r="N335" s="186"/>
      <c r="O335" s="186"/>
      <c r="P335" s="186"/>
      <c r="Q335" s="186"/>
      <c r="R335" s="191"/>
      <c r="S335" s="186"/>
    </row>
    <row r="336">
      <c r="A336" s="185"/>
      <c r="B336" s="186"/>
      <c r="C336" s="187"/>
      <c r="D336" s="188"/>
      <c r="E336" s="186"/>
      <c r="F336" s="186"/>
      <c r="G336" s="189"/>
      <c r="H336" s="186"/>
      <c r="I336" s="186"/>
      <c r="J336" s="186"/>
      <c r="K336" s="190"/>
      <c r="L336" s="186"/>
      <c r="M336" s="186"/>
      <c r="N336" s="186"/>
      <c r="O336" s="186"/>
      <c r="P336" s="186"/>
      <c r="Q336" s="186"/>
      <c r="R336" s="191"/>
      <c r="S336" s="186"/>
    </row>
    <row r="337">
      <c r="A337" s="185"/>
      <c r="B337" s="186"/>
      <c r="C337" s="187"/>
      <c r="D337" s="188"/>
      <c r="E337" s="186"/>
      <c r="F337" s="186"/>
      <c r="G337" s="189"/>
      <c r="H337" s="186"/>
      <c r="I337" s="186"/>
      <c r="J337" s="186"/>
      <c r="K337" s="190"/>
      <c r="L337" s="186"/>
      <c r="M337" s="186"/>
      <c r="N337" s="186"/>
      <c r="O337" s="186"/>
      <c r="P337" s="186"/>
      <c r="Q337" s="186"/>
      <c r="R337" s="191"/>
      <c r="S337" s="186"/>
    </row>
    <row r="338">
      <c r="A338" s="185"/>
      <c r="B338" s="186"/>
      <c r="C338" s="187"/>
      <c r="D338" s="188"/>
      <c r="E338" s="186"/>
      <c r="F338" s="186"/>
      <c r="G338" s="189"/>
      <c r="H338" s="186"/>
      <c r="I338" s="186"/>
      <c r="J338" s="186"/>
      <c r="K338" s="190"/>
      <c r="L338" s="186"/>
      <c r="M338" s="186"/>
      <c r="N338" s="186"/>
      <c r="O338" s="186"/>
      <c r="P338" s="186"/>
      <c r="Q338" s="186"/>
      <c r="R338" s="191"/>
      <c r="S338" s="186"/>
    </row>
    <row r="339">
      <c r="A339" s="185"/>
      <c r="B339" s="186"/>
      <c r="C339" s="187"/>
      <c r="D339" s="188"/>
      <c r="E339" s="186"/>
      <c r="F339" s="186"/>
      <c r="G339" s="189"/>
      <c r="H339" s="186"/>
      <c r="I339" s="186"/>
      <c r="J339" s="186"/>
      <c r="K339" s="190"/>
      <c r="L339" s="186"/>
      <c r="M339" s="186"/>
      <c r="N339" s="186"/>
      <c r="O339" s="186"/>
      <c r="P339" s="186"/>
      <c r="Q339" s="186"/>
      <c r="R339" s="191"/>
      <c r="S339" s="186"/>
    </row>
    <row r="340">
      <c r="A340" s="185"/>
      <c r="B340" s="186"/>
      <c r="C340" s="187"/>
      <c r="D340" s="188"/>
      <c r="E340" s="186"/>
      <c r="F340" s="186"/>
      <c r="G340" s="189"/>
      <c r="H340" s="186"/>
      <c r="I340" s="186"/>
      <c r="J340" s="186"/>
      <c r="K340" s="190"/>
      <c r="L340" s="186"/>
      <c r="M340" s="186"/>
      <c r="N340" s="186"/>
      <c r="O340" s="186"/>
      <c r="P340" s="186"/>
      <c r="Q340" s="186"/>
      <c r="R340" s="191"/>
      <c r="S340" s="186"/>
    </row>
    <row r="341">
      <c r="A341" s="185"/>
      <c r="B341" s="186"/>
      <c r="C341" s="187"/>
      <c r="D341" s="188"/>
      <c r="E341" s="186"/>
      <c r="F341" s="186"/>
      <c r="G341" s="189"/>
      <c r="H341" s="186"/>
      <c r="I341" s="186"/>
      <c r="J341" s="186"/>
      <c r="K341" s="190"/>
      <c r="L341" s="186"/>
      <c r="M341" s="186"/>
      <c r="N341" s="186"/>
      <c r="O341" s="186"/>
      <c r="P341" s="186"/>
      <c r="Q341" s="186"/>
      <c r="R341" s="191"/>
      <c r="S341" s="186"/>
    </row>
    <row r="342">
      <c r="A342" s="185"/>
      <c r="B342" s="186"/>
      <c r="C342" s="187"/>
      <c r="D342" s="188"/>
      <c r="E342" s="186"/>
      <c r="F342" s="186"/>
      <c r="G342" s="189"/>
      <c r="H342" s="186"/>
      <c r="I342" s="186"/>
      <c r="J342" s="186"/>
      <c r="K342" s="190"/>
      <c r="L342" s="186"/>
      <c r="M342" s="186"/>
      <c r="N342" s="186"/>
      <c r="O342" s="186"/>
      <c r="P342" s="186"/>
      <c r="Q342" s="186"/>
      <c r="R342" s="191"/>
      <c r="S342" s="186"/>
    </row>
    <row r="343">
      <c r="A343" s="185"/>
      <c r="B343" s="186"/>
      <c r="C343" s="187"/>
      <c r="D343" s="188"/>
      <c r="E343" s="186"/>
      <c r="F343" s="186"/>
      <c r="G343" s="189"/>
      <c r="H343" s="186"/>
      <c r="I343" s="186"/>
      <c r="J343" s="186"/>
      <c r="K343" s="190"/>
      <c r="L343" s="186"/>
      <c r="M343" s="186"/>
      <c r="N343" s="186"/>
      <c r="O343" s="186"/>
      <c r="P343" s="186"/>
      <c r="Q343" s="186"/>
      <c r="R343" s="191"/>
      <c r="S343" s="186"/>
    </row>
    <row r="344">
      <c r="A344" s="185"/>
      <c r="B344" s="186"/>
      <c r="C344" s="187"/>
      <c r="D344" s="188"/>
      <c r="E344" s="186"/>
      <c r="F344" s="186"/>
      <c r="G344" s="189"/>
      <c r="H344" s="186"/>
      <c r="I344" s="186"/>
      <c r="J344" s="186"/>
      <c r="K344" s="190"/>
      <c r="L344" s="186"/>
      <c r="M344" s="186"/>
      <c r="N344" s="186"/>
      <c r="O344" s="186"/>
      <c r="P344" s="186"/>
      <c r="Q344" s="186"/>
      <c r="R344" s="191"/>
      <c r="S344" s="186"/>
    </row>
    <row r="345">
      <c r="A345" s="185"/>
      <c r="B345" s="186"/>
      <c r="C345" s="187"/>
      <c r="D345" s="188"/>
      <c r="E345" s="186"/>
      <c r="F345" s="186"/>
      <c r="G345" s="189"/>
      <c r="H345" s="186"/>
      <c r="I345" s="186"/>
      <c r="J345" s="186"/>
      <c r="K345" s="190"/>
      <c r="L345" s="186"/>
      <c r="M345" s="186"/>
      <c r="N345" s="186"/>
      <c r="O345" s="186"/>
      <c r="P345" s="186"/>
      <c r="Q345" s="186"/>
      <c r="R345" s="191"/>
      <c r="S345" s="186"/>
    </row>
    <row r="346">
      <c r="A346" s="185"/>
      <c r="B346" s="186"/>
      <c r="C346" s="187"/>
      <c r="D346" s="188"/>
      <c r="E346" s="186"/>
      <c r="F346" s="186"/>
      <c r="G346" s="189"/>
      <c r="H346" s="186"/>
      <c r="I346" s="186"/>
      <c r="J346" s="186"/>
      <c r="K346" s="190"/>
      <c r="L346" s="186"/>
      <c r="M346" s="186"/>
      <c r="N346" s="186"/>
      <c r="O346" s="186"/>
      <c r="P346" s="186"/>
      <c r="Q346" s="186"/>
      <c r="R346" s="191"/>
      <c r="S346" s="186"/>
    </row>
    <row r="347">
      <c r="A347" s="185"/>
      <c r="B347" s="186"/>
      <c r="C347" s="187"/>
      <c r="D347" s="188"/>
      <c r="E347" s="186"/>
      <c r="F347" s="186"/>
      <c r="G347" s="189"/>
      <c r="H347" s="186"/>
      <c r="I347" s="186"/>
      <c r="J347" s="186"/>
      <c r="K347" s="190"/>
      <c r="L347" s="186"/>
      <c r="M347" s="186"/>
      <c r="N347" s="186"/>
      <c r="O347" s="186"/>
      <c r="P347" s="186"/>
      <c r="Q347" s="186"/>
      <c r="R347" s="191"/>
      <c r="S347" s="186"/>
    </row>
    <row r="348">
      <c r="A348" s="185"/>
      <c r="B348" s="186"/>
      <c r="C348" s="187"/>
      <c r="D348" s="188"/>
      <c r="E348" s="186"/>
      <c r="F348" s="186"/>
      <c r="G348" s="189"/>
      <c r="H348" s="186"/>
      <c r="I348" s="186"/>
      <c r="J348" s="186"/>
      <c r="K348" s="190"/>
      <c r="L348" s="186"/>
      <c r="M348" s="186"/>
      <c r="N348" s="186"/>
      <c r="O348" s="186"/>
      <c r="P348" s="186"/>
      <c r="Q348" s="186"/>
      <c r="R348" s="191"/>
      <c r="S348" s="186"/>
    </row>
    <row r="349">
      <c r="A349" s="185"/>
      <c r="B349" s="186"/>
      <c r="C349" s="187"/>
      <c r="D349" s="188"/>
      <c r="E349" s="186"/>
      <c r="F349" s="186"/>
      <c r="G349" s="189"/>
      <c r="H349" s="186"/>
      <c r="I349" s="186"/>
      <c r="J349" s="186"/>
      <c r="K349" s="190"/>
      <c r="L349" s="186"/>
      <c r="M349" s="186"/>
      <c r="N349" s="186"/>
      <c r="O349" s="186"/>
      <c r="P349" s="186"/>
      <c r="Q349" s="186"/>
      <c r="R349" s="191"/>
      <c r="S349" s="186"/>
    </row>
    <row r="350">
      <c r="A350" s="185"/>
      <c r="B350" s="186"/>
      <c r="C350" s="187"/>
      <c r="D350" s="188"/>
      <c r="E350" s="186"/>
      <c r="F350" s="186"/>
      <c r="G350" s="189"/>
      <c r="H350" s="186"/>
      <c r="I350" s="186"/>
      <c r="J350" s="186"/>
      <c r="K350" s="190"/>
      <c r="L350" s="186"/>
      <c r="M350" s="186"/>
      <c r="N350" s="186"/>
      <c r="O350" s="186"/>
      <c r="P350" s="186"/>
      <c r="Q350" s="186"/>
      <c r="R350" s="191"/>
      <c r="S350" s="186"/>
    </row>
    <row r="351">
      <c r="A351" s="185"/>
      <c r="B351" s="186"/>
      <c r="C351" s="187"/>
      <c r="D351" s="188"/>
      <c r="E351" s="186"/>
      <c r="F351" s="186"/>
      <c r="G351" s="189"/>
      <c r="H351" s="186"/>
      <c r="I351" s="186"/>
      <c r="J351" s="186"/>
      <c r="K351" s="190"/>
      <c r="L351" s="186"/>
      <c r="M351" s="186"/>
      <c r="N351" s="186"/>
      <c r="O351" s="186"/>
      <c r="P351" s="186"/>
      <c r="Q351" s="186"/>
      <c r="R351" s="191"/>
      <c r="S351" s="186"/>
    </row>
    <row r="352">
      <c r="A352" s="185"/>
      <c r="B352" s="186"/>
      <c r="C352" s="187"/>
      <c r="D352" s="188"/>
      <c r="E352" s="186"/>
      <c r="F352" s="186"/>
      <c r="G352" s="189"/>
      <c r="H352" s="186"/>
      <c r="I352" s="186"/>
      <c r="J352" s="186"/>
      <c r="K352" s="190"/>
      <c r="L352" s="186"/>
      <c r="M352" s="186"/>
      <c r="N352" s="186"/>
      <c r="O352" s="186"/>
      <c r="P352" s="186"/>
      <c r="Q352" s="186"/>
      <c r="R352" s="191"/>
      <c r="S352" s="186"/>
    </row>
    <row r="353">
      <c r="A353" s="185"/>
      <c r="B353" s="186"/>
      <c r="C353" s="187"/>
      <c r="D353" s="188"/>
      <c r="E353" s="186"/>
      <c r="F353" s="186"/>
      <c r="G353" s="189"/>
      <c r="H353" s="186"/>
      <c r="I353" s="186"/>
      <c r="J353" s="186"/>
      <c r="K353" s="190"/>
      <c r="L353" s="186"/>
      <c r="M353" s="186"/>
      <c r="N353" s="186"/>
      <c r="O353" s="186"/>
      <c r="P353" s="186"/>
      <c r="Q353" s="186"/>
      <c r="R353" s="191"/>
      <c r="S353" s="186"/>
    </row>
    <row r="354">
      <c r="A354" s="185"/>
      <c r="B354" s="186"/>
      <c r="C354" s="187"/>
      <c r="D354" s="188"/>
      <c r="E354" s="186"/>
      <c r="F354" s="186"/>
      <c r="G354" s="189"/>
      <c r="H354" s="186"/>
      <c r="I354" s="186"/>
      <c r="J354" s="186"/>
      <c r="K354" s="190"/>
      <c r="L354" s="186"/>
      <c r="M354" s="186"/>
      <c r="N354" s="186"/>
      <c r="O354" s="186"/>
      <c r="P354" s="186"/>
      <c r="Q354" s="186"/>
      <c r="R354" s="191"/>
      <c r="S354" s="186"/>
    </row>
    <row r="355">
      <c r="A355" s="185"/>
      <c r="B355" s="186"/>
      <c r="C355" s="187"/>
      <c r="D355" s="188"/>
      <c r="E355" s="186"/>
      <c r="F355" s="186"/>
      <c r="G355" s="189"/>
      <c r="H355" s="186"/>
      <c r="I355" s="186"/>
      <c r="J355" s="186"/>
      <c r="K355" s="190"/>
      <c r="L355" s="186"/>
      <c r="M355" s="186"/>
      <c r="N355" s="186"/>
      <c r="O355" s="186"/>
      <c r="P355" s="186"/>
      <c r="Q355" s="186"/>
      <c r="R355" s="191"/>
      <c r="S355" s="186"/>
    </row>
    <row r="356">
      <c r="A356" s="185"/>
      <c r="B356" s="186"/>
      <c r="C356" s="187"/>
      <c r="D356" s="188"/>
      <c r="E356" s="186"/>
      <c r="F356" s="186"/>
      <c r="G356" s="189"/>
      <c r="H356" s="186"/>
      <c r="I356" s="186"/>
      <c r="J356" s="186"/>
      <c r="K356" s="190"/>
      <c r="L356" s="186"/>
      <c r="M356" s="186"/>
      <c r="N356" s="186"/>
      <c r="O356" s="186"/>
      <c r="P356" s="186"/>
      <c r="Q356" s="186"/>
      <c r="R356" s="191"/>
      <c r="S356" s="186"/>
    </row>
    <row r="357">
      <c r="A357" s="185"/>
      <c r="B357" s="186"/>
      <c r="C357" s="187"/>
      <c r="D357" s="188"/>
      <c r="E357" s="186"/>
      <c r="F357" s="186"/>
      <c r="G357" s="189"/>
      <c r="H357" s="186"/>
      <c r="I357" s="186"/>
      <c r="J357" s="186"/>
      <c r="K357" s="190"/>
      <c r="L357" s="186"/>
      <c r="M357" s="186"/>
      <c r="N357" s="186"/>
      <c r="O357" s="186"/>
      <c r="P357" s="186"/>
      <c r="Q357" s="186"/>
      <c r="R357" s="191"/>
      <c r="S357" s="186"/>
    </row>
    <row r="358">
      <c r="A358" s="185"/>
      <c r="B358" s="186"/>
      <c r="C358" s="187"/>
      <c r="D358" s="188"/>
      <c r="E358" s="186"/>
      <c r="F358" s="186"/>
      <c r="G358" s="189"/>
      <c r="H358" s="186"/>
      <c r="I358" s="186"/>
      <c r="J358" s="186"/>
      <c r="K358" s="190"/>
      <c r="L358" s="186"/>
      <c r="M358" s="186"/>
      <c r="N358" s="186"/>
      <c r="O358" s="186"/>
      <c r="P358" s="186"/>
      <c r="Q358" s="186"/>
      <c r="R358" s="191"/>
      <c r="S358" s="186"/>
    </row>
    <row r="359">
      <c r="A359" s="185"/>
      <c r="B359" s="186"/>
      <c r="C359" s="187"/>
      <c r="D359" s="188"/>
      <c r="E359" s="186"/>
      <c r="F359" s="186"/>
      <c r="G359" s="189"/>
      <c r="H359" s="186"/>
      <c r="I359" s="186"/>
      <c r="J359" s="186"/>
      <c r="K359" s="190"/>
      <c r="L359" s="186"/>
      <c r="M359" s="186"/>
      <c r="N359" s="186"/>
      <c r="O359" s="186"/>
      <c r="P359" s="186"/>
      <c r="Q359" s="186"/>
      <c r="R359" s="191"/>
      <c r="S359" s="186"/>
    </row>
    <row r="360">
      <c r="A360" s="185"/>
      <c r="B360" s="186"/>
      <c r="C360" s="187"/>
      <c r="D360" s="188"/>
      <c r="E360" s="186"/>
      <c r="F360" s="186"/>
      <c r="G360" s="189"/>
      <c r="H360" s="186"/>
      <c r="I360" s="186"/>
      <c r="J360" s="186"/>
      <c r="K360" s="190"/>
      <c r="L360" s="186"/>
      <c r="M360" s="186"/>
      <c r="N360" s="186"/>
      <c r="O360" s="186"/>
      <c r="P360" s="186"/>
      <c r="Q360" s="186"/>
      <c r="R360" s="191"/>
      <c r="S360" s="186"/>
    </row>
    <row r="361">
      <c r="A361" s="185"/>
      <c r="B361" s="186"/>
      <c r="C361" s="187"/>
      <c r="D361" s="188"/>
      <c r="E361" s="186"/>
      <c r="F361" s="186"/>
      <c r="G361" s="189"/>
      <c r="H361" s="186"/>
      <c r="I361" s="186"/>
      <c r="J361" s="186"/>
      <c r="K361" s="190"/>
      <c r="L361" s="186"/>
      <c r="M361" s="186"/>
      <c r="N361" s="186"/>
      <c r="O361" s="186"/>
      <c r="P361" s="186"/>
      <c r="Q361" s="186"/>
      <c r="R361" s="191"/>
      <c r="S361" s="186"/>
    </row>
    <row r="362">
      <c r="A362" s="185"/>
      <c r="B362" s="186"/>
      <c r="C362" s="187"/>
      <c r="D362" s="188"/>
      <c r="E362" s="186"/>
      <c r="F362" s="186"/>
      <c r="G362" s="189"/>
      <c r="H362" s="186"/>
      <c r="I362" s="186"/>
      <c r="J362" s="186"/>
      <c r="K362" s="190"/>
      <c r="L362" s="186"/>
      <c r="M362" s="186"/>
      <c r="N362" s="186"/>
      <c r="O362" s="186"/>
      <c r="P362" s="186"/>
      <c r="Q362" s="186"/>
      <c r="R362" s="191"/>
      <c r="S362" s="186"/>
    </row>
    <row r="363">
      <c r="A363" s="185"/>
      <c r="B363" s="186"/>
      <c r="C363" s="187"/>
      <c r="D363" s="188"/>
      <c r="E363" s="186"/>
      <c r="F363" s="186"/>
      <c r="G363" s="189"/>
      <c r="H363" s="186"/>
      <c r="I363" s="186"/>
      <c r="J363" s="186"/>
      <c r="K363" s="190"/>
      <c r="L363" s="186"/>
      <c r="M363" s="186"/>
      <c r="N363" s="186"/>
      <c r="O363" s="186"/>
      <c r="P363" s="186"/>
      <c r="Q363" s="186"/>
      <c r="R363" s="191"/>
      <c r="S363" s="186"/>
    </row>
    <row r="364">
      <c r="A364" s="185"/>
      <c r="B364" s="186"/>
      <c r="C364" s="187"/>
      <c r="D364" s="188"/>
      <c r="E364" s="186"/>
      <c r="F364" s="186"/>
      <c r="G364" s="189"/>
      <c r="H364" s="186"/>
      <c r="I364" s="186"/>
      <c r="J364" s="186"/>
      <c r="K364" s="190"/>
      <c r="L364" s="186"/>
      <c r="M364" s="186"/>
      <c r="N364" s="186"/>
      <c r="O364" s="186"/>
      <c r="P364" s="186"/>
      <c r="Q364" s="186"/>
      <c r="R364" s="191"/>
      <c r="S364" s="186"/>
    </row>
    <row r="365">
      <c r="A365" s="185"/>
      <c r="B365" s="186"/>
      <c r="C365" s="187"/>
      <c r="D365" s="188"/>
      <c r="E365" s="186"/>
      <c r="F365" s="186"/>
      <c r="G365" s="189"/>
      <c r="H365" s="186"/>
      <c r="I365" s="186"/>
      <c r="J365" s="186"/>
      <c r="K365" s="190"/>
      <c r="L365" s="186"/>
      <c r="M365" s="186"/>
      <c r="N365" s="186"/>
      <c r="O365" s="186"/>
      <c r="P365" s="186"/>
      <c r="Q365" s="186"/>
      <c r="R365" s="191"/>
      <c r="S365" s="186"/>
    </row>
    <row r="366">
      <c r="A366" s="185"/>
      <c r="B366" s="186"/>
      <c r="C366" s="187"/>
      <c r="D366" s="188"/>
      <c r="E366" s="186"/>
      <c r="F366" s="186"/>
      <c r="G366" s="189"/>
      <c r="H366" s="186"/>
      <c r="I366" s="186"/>
      <c r="J366" s="186"/>
      <c r="K366" s="190"/>
      <c r="L366" s="186"/>
      <c r="M366" s="186"/>
      <c r="N366" s="186"/>
      <c r="O366" s="186"/>
      <c r="P366" s="186"/>
      <c r="Q366" s="186"/>
      <c r="R366" s="191"/>
      <c r="S366" s="186"/>
    </row>
    <row r="367">
      <c r="A367" s="185"/>
      <c r="B367" s="186"/>
      <c r="C367" s="187"/>
      <c r="D367" s="188"/>
      <c r="E367" s="186"/>
      <c r="F367" s="186"/>
      <c r="G367" s="189"/>
      <c r="H367" s="186"/>
      <c r="I367" s="186"/>
      <c r="J367" s="186"/>
      <c r="K367" s="190"/>
      <c r="L367" s="186"/>
      <c r="M367" s="186"/>
      <c r="N367" s="186"/>
      <c r="O367" s="186"/>
      <c r="P367" s="186"/>
      <c r="Q367" s="186"/>
      <c r="R367" s="191"/>
      <c r="S367" s="186"/>
    </row>
    <row r="368">
      <c r="A368" s="185"/>
      <c r="B368" s="186"/>
      <c r="C368" s="187"/>
      <c r="D368" s="188"/>
      <c r="E368" s="186"/>
      <c r="F368" s="186"/>
      <c r="G368" s="189"/>
      <c r="H368" s="186"/>
      <c r="I368" s="186"/>
      <c r="J368" s="186"/>
      <c r="K368" s="190"/>
      <c r="L368" s="186"/>
      <c r="M368" s="186"/>
      <c r="N368" s="186"/>
      <c r="O368" s="186"/>
      <c r="P368" s="186"/>
      <c r="Q368" s="186"/>
      <c r="R368" s="191"/>
      <c r="S368" s="186"/>
    </row>
    <row r="369">
      <c r="A369" s="185"/>
      <c r="B369" s="186"/>
      <c r="C369" s="187"/>
      <c r="D369" s="188"/>
      <c r="E369" s="186"/>
      <c r="F369" s="186"/>
      <c r="G369" s="189"/>
      <c r="H369" s="186"/>
      <c r="I369" s="186"/>
      <c r="J369" s="186"/>
      <c r="K369" s="190"/>
      <c r="L369" s="186"/>
      <c r="M369" s="186"/>
      <c r="N369" s="186"/>
      <c r="O369" s="186"/>
      <c r="P369" s="186"/>
      <c r="Q369" s="186"/>
      <c r="R369" s="191"/>
      <c r="S369" s="186"/>
    </row>
    <row r="370">
      <c r="A370" s="185"/>
      <c r="B370" s="186"/>
      <c r="C370" s="187"/>
      <c r="D370" s="188"/>
      <c r="E370" s="186"/>
      <c r="F370" s="186"/>
      <c r="G370" s="189"/>
      <c r="H370" s="186"/>
      <c r="I370" s="186"/>
      <c r="J370" s="186"/>
      <c r="K370" s="190"/>
      <c r="L370" s="186"/>
      <c r="M370" s="186"/>
      <c r="N370" s="186"/>
      <c r="O370" s="186"/>
      <c r="P370" s="186"/>
      <c r="Q370" s="186"/>
      <c r="R370" s="191"/>
      <c r="S370" s="186"/>
    </row>
    <row r="371">
      <c r="A371" s="185"/>
      <c r="B371" s="186"/>
      <c r="C371" s="187"/>
      <c r="D371" s="188"/>
      <c r="E371" s="186"/>
      <c r="F371" s="186"/>
      <c r="G371" s="189"/>
      <c r="H371" s="186"/>
      <c r="I371" s="186"/>
      <c r="J371" s="186"/>
      <c r="K371" s="190"/>
      <c r="L371" s="186"/>
      <c r="M371" s="186"/>
      <c r="N371" s="186"/>
      <c r="O371" s="186"/>
      <c r="P371" s="186"/>
      <c r="Q371" s="186"/>
      <c r="R371" s="191"/>
      <c r="S371" s="186"/>
    </row>
    <row r="372">
      <c r="A372" s="185"/>
      <c r="B372" s="186"/>
      <c r="C372" s="187"/>
      <c r="D372" s="188"/>
      <c r="E372" s="186"/>
      <c r="F372" s="186"/>
      <c r="G372" s="189"/>
      <c r="H372" s="186"/>
      <c r="I372" s="186"/>
      <c r="J372" s="186"/>
      <c r="K372" s="190"/>
      <c r="L372" s="186"/>
      <c r="M372" s="186"/>
      <c r="N372" s="186"/>
      <c r="O372" s="186"/>
      <c r="P372" s="186"/>
      <c r="Q372" s="186"/>
      <c r="R372" s="191"/>
      <c r="S372" s="186"/>
    </row>
    <row r="373">
      <c r="A373" s="185"/>
      <c r="B373" s="186"/>
      <c r="C373" s="187"/>
      <c r="D373" s="188"/>
      <c r="E373" s="186"/>
      <c r="F373" s="186"/>
      <c r="G373" s="189"/>
      <c r="H373" s="186"/>
      <c r="I373" s="186"/>
      <c r="J373" s="186"/>
      <c r="K373" s="190"/>
      <c r="L373" s="186"/>
      <c r="M373" s="186"/>
      <c r="N373" s="186"/>
      <c r="O373" s="186"/>
      <c r="P373" s="186"/>
      <c r="Q373" s="186"/>
      <c r="R373" s="191"/>
      <c r="S373" s="186"/>
    </row>
    <row r="374">
      <c r="A374" s="185"/>
      <c r="B374" s="186"/>
      <c r="C374" s="187"/>
      <c r="D374" s="188"/>
      <c r="E374" s="186"/>
      <c r="F374" s="186"/>
      <c r="G374" s="189"/>
      <c r="H374" s="186"/>
      <c r="I374" s="186"/>
      <c r="J374" s="186"/>
      <c r="K374" s="190"/>
      <c r="L374" s="186"/>
      <c r="M374" s="186"/>
      <c r="N374" s="186"/>
      <c r="O374" s="186"/>
      <c r="P374" s="186"/>
      <c r="Q374" s="186"/>
      <c r="R374" s="191"/>
      <c r="S374" s="186"/>
    </row>
    <row r="375">
      <c r="A375" s="185"/>
      <c r="B375" s="186"/>
      <c r="C375" s="187"/>
      <c r="D375" s="188"/>
      <c r="E375" s="186"/>
      <c r="F375" s="186"/>
      <c r="G375" s="189"/>
      <c r="H375" s="186"/>
      <c r="I375" s="186"/>
      <c r="J375" s="186"/>
      <c r="K375" s="190"/>
      <c r="L375" s="186"/>
      <c r="M375" s="186"/>
      <c r="N375" s="186"/>
      <c r="O375" s="186"/>
      <c r="P375" s="186"/>
      <c r="Q375" s="186"/>
      <c r="R375" s="191"/>
      <c r="S375" s="186"/>
    </row>
    <row r="376">
      <c r="A376" s="185"/>
      <c r="B376" s="186"/>
      <c r="C376" s="187"/>
      <c r="D376" s="188"/>
      <c r="E376" s="186"/>
      <c r="F376" s="186"/>
      <c r="G376" s="189"/>
      <c r="H376" s="186"/>
      <c r="I376" s="186"/>
      <c r="J376" s="186"/>
      <c r="K376" s="190"/>
      <c r="L376" s="186"/>
      <c r="M376" s="186"/>
      <c r="N376" s="186"/>
      <c r="O376" s="186"/>
      <c r="P376" s="186"/>
      <c r="Q376" s="186"/>
      <c r="R376" s="191"/>
      <c r="S376" s="186"/>
    </row>
    <row r="377">
      <c r="A377" s="185"/>
      <c r="B377" s="186"/>
      <c r="C377" s="187"/>
      <c r="D377" s="188"/>
      <c r="E377" s="186"/>
      <c r="F377" s="186"/>
      <c r="G377" s="189"/>
      <c r="H377" s="186"/>
      <c r="I377" s="186"/>
      <c r="J377" s="186"/>
      <c r="K377" s="190"/>
      <c r="L377" s="186"/>
      <c r="M377" s="186"/>
      <c r="N377" s="186"/>
      <c r="O377" s="186"/>
      <c r="P377" s="186"/>
      <c r="Q377" s="186"/>
      <c r="R377" s="191"/>
      <c r="S377" s="186"/>
    </row>
    <row r="378">
      <c r="A378" s="185"/>
      <c r="B378" s="186"/>
      <c r="C378" s="187"/>
      <c r="D378" s="188"/>
      <c r="E378" s="186"/>
      <c r="F378" s="186"/>
      <c r="G378" s="189"/>
      <c r="H378" s="186"/>
      <c r="I378" s="186"/>
      <c r="J378" s="186"/>
      <c r="K378" s="190"/>
      <c r="L378" s="186"/>
      <c r="M378" s="186"/>
      <c r="N378" s="186"/>
      <c r="O378" s="186"/>
      <c r="P378" s="186"/>
      <c r="Q378" s="186"/>
      <c r="R378" s="191"/>
      <c r="S378" s="186"/>
    </row>
    <row r="379">
      <c r="A379" s="185"/>
      <c r="B379" s="186"/>
      <c r="C379" s="187"/>
      <c r="D379" s="188"/>
      <c r="E379" s="186"/>
      <c r="F379" s="186"/>
      <c r="G379" s="189"/>
      <c r="H379" s="186"/>
      <c r="I379" s="186"/>
      <c r="J379" s="186"/>
      <c r="K379" s="190"/>
      <c r="L379" s="186"/>
      <c r="M379" s="186"/>
      <c r="N379" s="186"/>
      <c r="O379" s="186"/>
      <c r="P379" s="186"/>
      <c r="Q379" s="186"/>
      <c r="R379" s="191"/>
      <c r="S379" s="186"/>
    </row>
    <row r="380">
      <c r="A380" s="185"/>
      <c r="B380" s="186"/>
      <c r="C380" s="187"/>
      <c r="D380" s="188"/>
      <c r="E380" s="186"/>
      <c r="F380" s="186"/>
      <c r="G380" s="189"/>
      <c r="H380" s="186"/>
      <c r="I380" s="186"/>
      <c r="J380" s="186"/>
      <c r="K380" s="190"/>
      <c r="L380" s="186"/>
      <c r="M380" s="186"/>
      <c r="N380" s="186"/>
      <c r="O380" s="186"/>
      <c r="P380" s="186"/>
      <c r="Q380" s="186"/>
      <c r="R380" s="191"/>
      <c r="S380" s="186"/>
    </row>
    <row r="381">
      <c r="A381" s="185"/>
      <c r="B381" s="186"/>
      <c r="C381" s="187"/>
      <c r="D381" s="188"/>
      <c r="E381" s="186"/>
      <c r="F381" s="186"/>
      <c r="G381" s="189"/>
      <c r="H381" s="186"/>
      <c r="I381" s="186"/>
      <c r="J381" s="186"/>
      <c r="K381" s="190"/>
      <c r="L381" s="186"/>
      <c r="M381" s="186"/>
      <c r="N381" s="186"/>
      <c r="O381" s="186"/>
      <c r="P381" s="186"/>
      <c r="Q381" s="186"/>
      <c r="R381" s="191"/>
      <c r="S381" s="186"/>
    </row>
    <row r="382">
      <c r="A382" s="185"/>
      <c r="B382" s="186"/>
      <c r="C382" s="187"/>
      <c r="D382" s="188"/>
      <c r="E382" s="186"/>
      <c r="F382" s="186"/>
      <c r="G382" s="189"/>
      <c r="H382" s="186"/>
      <c r="I382" s="186"/>
      <c r="J382" s="186"/>
      <c r="K382" s="190"/>
      <c r="L382" s="186"/>
      <c r="M382" s="186"/>
      <c r="N382" s="186"/>
      <c r="O382" s="186"/>
      <c r="P382" s="186"/>
      <c r="Q382" s="186"/>
      <c r="R382" s="191"/>
      <c r="S382" s="186"/>
    </row>
    <row r="383">
      <c r="A383" s="185"/>
      <c r="B383" s="186"/>
      <c r="C383" s="187"/>
      <c r="D383" s="188"/>
      <c r="E383" s="186"/>
      <c r="F383" s="186"/>
      <c r="G383" s="189"/>
      <c r="H383" s="186"/>
      <c r="I383" s="186"/>
      <c r="J383" s="186"/>
      <c r="K383" s="190"/>
      <c r="L383" s="186"/>
      <c r="M383" s="186"/>
      <c r="N383" s="186"/>
      <c r="O383" s="186"/>
      <c r="P383" s="186"/>
      <c r="Q383" s="186"/>
      <c r="R383" s="191"/>
      <c r="S383" s="186"/>
    </row>
    <row r="384">
      <c r="A384" s="185"/>
      <c r="B384" s="186"/>
      <c r="C384" s="187"/>
      <c r="D384" s="188"/>
      <c r="E384" s="186"/>
      <c r="F384" s="186"/>
      <c r="G384" s="189"/>
      <c r="H384" s="186"/>
      <c r="I384" s="186"/>
      <c r="J384" s="186"/>
      <c r="K384" s="190"/>
      <c r="L384" s="186"/>
      <c r="M384" s="186"/>
      <c r="N384" s="186"/>
      <c r="O384" s="186"/>
      <c r="P384" s="186"/>
      <c r="Q384" s="186"/>
      <c r="R384" s="191"/>
      <c r="S384" s="186"/>
    </row>
    <row r="385">
      <c r="A385" s="185"/>
      <c r="B385" s="186"/>
      <c r="C385" s="187"/>
      <c r="D385" s="188"/>
      <c r="E385" s="186"/>
      <c r="F385" s="186"/>
      <c r="G385" s="189"/>
      <c r="H385" s="186"/>
      <c r="I385" s="186"/>
      <c r="J385" s="186"/>
      <c r="K385" s="190"/>
      <c r="L385" s="186"/>
      <c r="M385" s="186"/>
      <c r="N385" s="186"/>
      <c r="O385" s="186"/>
      <c r="P385" s="186"/>
      <c r="Q385" s="186"/>
      <c r="R385" s="191"/>
      <c r="S385" s="186"/>
    </row>
    <row r="386">
      <c r="A386" s="185"/>
      <c r="B386" s="186"/>
      <c r="C386" s="187"/>
      <c r="D386" s="188"/>
      <c r="E386" s="186"/>
      <c r="F386" s="186"/>
      <c r="G386" s="189"/>
      <c r="H386" s="186"/>
      <c r="I386" s="186"/>
      <c r="J386" s="186"/>
      <c r="K386" s="190"/>
      <c r="L386" s="186"/>
      <c r="M386" s="186"/>
      <c r="N386" s="186"/>
      <c r="O386" s="186"/>
      <c r="P386" s="186"/>
      <c r="Q386" s="186"/>
      <c r="R386" s="191"/>
      <c r="S386" s="186"/>
    </row>
    <row r="387">
      <c r="A387" s="185"/>
      <c r="B387" s="186"/>
      <c r="C387" s="187"/>
      <c r="D387" s="188"/>
      <c r="E387" s="186"/>
      <c r="F387" s="186"/>
      <c r="G387" s="189"/>
      <c r="H387" s="186"/>
      <c r="I387" s="186"/>
      <c r="J387" s="186"/>
      <c r="K387" s="190"/>
      <c r="L387" s="186"/>
      <c r="M387" s="186"/>
      <c r="N387" s="186"/>
      <c r="O387" s="186"/>
      <c r="P387" s="186"/>
      <c r="Q387" s="186"/>
      <c r="R387" s="191"/>
      <c r="S387" s="186"/>
    </row>
    <row r="388">
      <c r="A388" s="185"/>
      <c r="B388" s="186"/>
      <c r="C388" s="187"/>
      <c r="D388" s="188"/>
      <c r="E388" s="186"/>
      <c r="F388" s="186"/>
      <c r="G388" s="189"/>
      <c r="H388" s="186"/>
      <c r="I388" s="186"/>
      <c r="J388" s="186"/>
      <c r="K388" s="190"/>
      <c r="L388" s="186"/>
      <c r="M388" s="186"/>
      <c r="N388" s="186"/>
      <c r="O388" s="186"/>
      <c r="P388" s="186"/>
      <c r="Q388" s="186"/>
      <c r="R388" s="191"/>
      <c r="S388" s="186"/>
    </row>
    <row r="389">
      <c r="A389" s="185"/>
      <c r="B389" s="186"/>
      <c r="C389" s="187"/>
      <c r="D389" s="188"/>
      <c r="E389" s="186"/>
      <c r="F389" s="186"/>
      <c r="G389" s="189"/>
      <c r="H389" s="186"/>
      <c r="I389" s="186"/>
      <c r="J389" s="186"/>
      <c r="K389" s="190"/>
      <c r="L389" s="186"/>
      <c r="M389" s="186"/>
      <c r="N389" s="186"/>
      <c r="O389" s="186"/>
      <c r="P389" s="186"/>
      <c r="Q389" s="186"/>
      <c r="R389" s="191"/>
      <c r="S389" s="186"/>
    </row>
    <row r="390">
      <c r="A390" s="185"/>
      <c r="B390" s="186"/>
      <c r="C390" s="187"/>
      <c r="D390" s="188"/>
      <c r="E390" s="186"/>
      <c r="F390" s="186"/>
      <c r="G390" s="189"/>
      <c r="H390" s="186"/>
      <c r="I390" s="186"/>
      <c r="J390" s="186"/>
      <c r="K390" s="190"/>
      <c r="L390" s="186"/>
      <c r="M390" s="186"/>
      <c r="N390" s="186"/>
      <c r="O390" s="186"/>
      <c r="P390" s="186"/>
      <c r="Q390" s="186"/>
      <c r="R390" s="191"/>
      <c r="S390" s="186"/>
    </row>
    <row r="391">
      <c r="A391" s="185"/>
      <c r="B391" s="186"/>
      <c r="C391" s="187"/>
      <c r="D391" s="188"/>
      <c r="E391" s="186"/>
      <c r="F391" s="186"/>
      <c r="G391" s="189"/>
      <c r="H391" s="186"/>
      <c r="I391" s="186"/>
      <c r="J391" s="186"/>
      <c r="K391" s="190"/>
      <c r="L391" s="186"/>
      <c r="M391" s="186"/>
      <c r="N391" s="186"/>
      <c r="O391" s="186"/>
      <c r="P391" s="186"/>
      <c r="Q391" s="186"/>
      <c r="R391" s="191"/>
      <c r="S391" s="186"/>
    </row>
    <row r="392">
      <c r="A392" s="185"/>
      <c r="B392" s="186"/>
      <c r="C392" s="187"/>
      <c r="D392" s="188"/>
      <c r="E392" s="186"/>
      <c r="F392" s="186"/>
      <c r="G392" s="189"/>
      <c r="H392" s="186"/>
      <c r="I392" s="186"/>
      <c r="J392" s="186"/>
      <c r="K392" s="190"/>
      <c r="L392" s="186"/>
      <c r="M392" s="186"/>
      <c r="N392" s="186"/>
      <c r="O392" s="186"/>
      <c r="P392" s="186"/>
      <c r="Q392" s="186"/>
      <c r="R392" s="191"/>
      <c r="S392" s="186"/>
    </row>
    <row r="393">
      <c r="A393" s="185"/>
      <c r="B393" s="186"/>
      <c r="C393" s="187"/>
      <c r="D393" s="188"/>
      <c r="E393" s="186"/>
      <c r="F393" s="186"/>
      <c r="G393" s="189"/>
      <c r="H393" s="186"/>
      <c r="I393" s="186"/>
      <c r="J393" s="186"/>
      <c r="K393" s="190"/>
      <c r="L393" s="186"/>
      <c r="M393" s="186"/>
      <c r="N393" s="186"/>
      <c r="O393" s="186"/>
      <c r="P393" s="186"/>
      <c r="Q393" s="186"/>
      <c r="R393" s="191"/>
      <c r="S393" s="186"/>
    </row>
    <row r="394">
      <c r="A394" s="185"/>
      <c r="B394" s="186"/>
      <c r="C394" s="187"/>
      <c r="D394" s="188"/>
      <c r="E394" s="186"/>
      <c r="F394" s="186"/>
      <c r="G394" s="189"/>
      <c r="H394" s="186"/>
      <c r="I394" s="186"/>
      <c r="J394" s="186"/>
      <c r="K394" s="190"/>
      <c r="L394" s="186"/>
      <c r="M394" s="186"/>
      <c r="N394" s="186"/>
      <c r="O394" s="186"/>
      <c r="P394" s="186"/>
      <c r="Q394" s="186"/>
      <c r="R394" s="191"/>
      <c r="S394" s="186"/>
    </row>
    <row r="395">
      <c r="A395" s="185"/>
      <c r="B395" s="186"/>
      <c r="C395" s="187"/>
      <c r="D395" s="188"/>
      <c r="E395" s="186"/>
      <c r="F395" s="186"/>
      <c r="G395" s="189"/>
      <c r="H395" s="186"/>
      <c r="I395" s="186"/>
      <c r="J395" s="186"/>
      <c r="K395" s="190"/>
      <c r="L395" s="186"/>
      <c r="M395" s="186"/>
      <c r="N395" s="186"/>
      <c r="O395" s="186"/>
      <c r="P395" s="186"/>
      <c r="Q395" s="186"/>
      <c r="R395" s="191"/>
      <c r="S395" s="186"/>
    </row>
    <row r="396">
      <c r="A396" s="185"/>
      <c r="B396" s="186"/>
      <c r="C396" s="187"/>
      <c r="D396" s="188"/>
      <c r="E396" s="186"/>
      <c r="F396" s="186"/>
      <c r="G396" s="189"/>
      <c r="H396" s="186"/>
      <c r="I396" s="186"/>
      <c r="J396" s="186"/>
      <c r="K396" s="190"/>
      <c r="L396" s="186"/>
      <c r="M396" s="186"/>
      <c r="N396" s="186"/>
      <c r="O396" s="186"/>
      <c r="P396" s="186"/>
      <c r="Q396" s="186"/>
      <c r="R396" s="191"/>
      <c r="S396" s="186"/>
    </row>
    <row r="397">
      <c r="A397" s="185"/>
      <c r="B397" s="186"/>
      <c r="C397" s="187"/>
      <c r="D397" s="188"/>
      <c r="E397" s="186"/>
      <c r="F397" s="186"/>
      <c r="G397" s="189"/>
      <c r="H397" s="186"/>
      <c r="I397" s="186"/>
      <c r="J397" s="186"/>
      <c r="K397" s="190"/>
      <c r="L397" s="186"/>
      <c r="M397" s="186"/>
      <c r="N397" s="186"/>
      <c r="O397" s="186"/>
      <c r="P397" s="186"/>
      <c r="Q397" s="186"/>
      <c r="R397" s="191"/>
      <c r="S397" s="186"/>
    </row>
    <row r="398">
      <c r="A398" s="185"/>
      <c r="B398" s="186"/>
      <c r="C398" s="187"/>
      <c r="D398" s="188"/>
      <c r="E398" s="186"/>
      <c r="F398" s="186"/>
      <c r="G398" s="189"/>
      <c r="H398" s="186"/>
      <c r="I398" s="186"/>
      <c r="J398" s="186"/>
      <c r="K398" s="190"/>
      <c r="L398" s="186"/>
      <c r="M398" s="186"/>
      <c r="N398" s="186"/>
      <c r="O398" s="186"/>
      <c r="P398" s="186"/>
      <c r="Q398" s="186"/>
      <c r="R398" s="191"/>
      <c r="S398" s="186"/>
    </row>
    <row r="399">
      <c r="A399" s="185"/>
      <c r="B399" s="186"/>
      <c r="C399" s="187"/>
      <c r="D399" s="188"/>
      <c r="E399" s="186"/>
      <c r="F399" s="186"/>
      <c r="G399" s="189"/>
      <c r="H399" s="186"/>
      <c r="I399" s="186"/>
      <c r="J399" s="186"/>
      <c r="K399" s="190"/>
      <c r="L399" s="186"/>
      <c r="M399" s="186"/>
      <c r="N399" s="186"/>
      <c r="O399" s="186"/>
      <c r="P399" s="186"/>
      <c r="Q399" s="186"/>
      <c r="R399" s="191"/>
      <c r="S399" s="186"/>
    </row>
    <row r="400">
      <c r="A400" s="185"/>
      <c r="B400" s="186"/>
      <c r="C400" s="187"/>
      <c r="D400" s="188"/>
      <c r="E400" s="186"/>
      <c r="F400" s="186"/>
      <c r="G400" s="189"/>
      <c r="H400" s="186"/>
      <c r="I400" s="186"/>
      <c r="J400" s="186"/>
      <c r="K400" s="190"/>
      <c r="L400" s="186"/>
      <c r="M400" s="186"/>
      <c r="N400" s="186"/>
      <c r="O400" s="186"/>
      <c r="P400" s="186"/>
      <c r="Q400" s="186"/>
      <c r="R400" s="191"/>
      <c r="S400" s="186"/>
    </row>
    <row r="401">
      <c r="A401" s="185"/>
      <c r="B401" s="186"/>
      <c r="C401" s="187"/>
      <c r="D401" s="188"/>
      <c r="E401" s="186"/>
      <c r="F401" s="186"/>
      <c r="G401" s="189"/>
      <c r="H401" s="186"/>
      <c r="I401" s="186"/>
      <c r="J401" s="186"/>
      <c r="K401" s="190"/>
      <c r="L401" s="186"/>
      <c r="M401" s="186"/>
      <c r="N401" s="186"/>
      <c r="O401" s="186"/>
      <c r="P401" s="186"/>
      <c r="Q401" s="186"/>
      <c r="R401" s="191"/>
      <c r="S401" s="186"/>
    </row>
    <row r="402">
      <c r="A402" s="185"/>
      <c r="B402" s="186"/>
      <c r="C402" s="187"/>
      <c r="D402" s="188"/>
      <c r="E402" s="186"/>
      <c r="F402" s="186"/>
      <c r="G402" s="189"/>
      <c r="H402" s="186"/>
      <c r="I402" s="186"/>
      <c r="J402" s="186"/>
      <c r="K402" s="190"/>
      <c r="L402" s="186"/>
      <c r="M402" s="186"/>
      <c r="N402" s="186"/>
      <c r="O402" s="186"/>
      <c r="P402" s="186"/>
      <c r="Q402" s="186"/>
      <c r="R402" s="191"/>
      <c r="S402" s="186"/>
    </row>
    <row r="403">
      <c r="A403" s="185"/>
      <c r="B403" s="186"/>
      <c r="C403" s="187"/>
      <c r="D403" s="188"/>
      <c r="E403" s="186"/>
      <c r="F403" s="186"/>
      <c r="G403" s="189"/>
      <c r="H403" s="186"/>
      <c r="I403" s="186"/>
      <c r="J403" s="186"/>
      <c r="K403" s="190"/>
      <c r="L403" s="186"/>
      <c r="M403" s="186"/>
      <c r="N403" s="186"/>
      <c r="O403" s="186"/>
      <c r="P403" s="186"/>
      <c r="Q403" s="186"/>
      <c r="R403" s="191"/>
      <c r="S403" s="186"/>
    </row>
    <row r="404">
      <c r="A404" s="185"/>
      <c r="B404" s="186"/>
      <c r="C404" s="187"/>
      <c r="D404" s="188"/>
      <c r="E404" s="186"/>
      <c r="F404" s="186"/>
      <c r="G404" s="189"/>
      <c r="H404" s="186"/>
      <c r="I404" s="186"/>
      <c r="J404" s="186"/>
      <c r="K404" s="190"/>
      <c r="L404" s="186"/>
      <c r="M404" s="186"/>
      <c r="N404" s="186"/>
      <c r="O404" s="186"/>
      <c r="P404" s="186"/>
      <c r="Q404" s="186"/>
      <c r="R404" s="191"/>
      <c r="S404" s="186"/>
    </row>
    <row r="405">
      <c r="A405" s="185"/>
      <c r="B405" s="186"/>
      <c r="C405" s="187"/>
      <c r="D405" s="188"/>
      <c r="E405" s="186"/>
      <c r="F405" s="186"/>
      <c r="G405" s="189"/>
      <c r="H405" s="186"/>
      <c r="I405" s="186"/>
      <c r="J405" s="186"/>
      <c r="K405" s="190"/>
      <c r="L405" s="186"/>
      <c r="M405" s="186"/>
      <c r="N405" s="186"/>
      <c r="O405" s="186"/>
      <c r="P405" s="186"/>
      <c r="Q405" s="186"/>
      <c r="R405" s="191"/>
      <c r="S405" s="186"/>
    </row>
    <row r="406">
      <c r="A406" s="185"/>
      <c r="B406" s="186"/>
      <c r="C406" s="187"/>
      <c r="D406" s="188"/>
      <c r="E406" s="186"/>
      <c r="F406" s="186"/>
      <c r="G406" s="189"/>
      <c r="H406" s="186"/>
      <c r="I406" s="186"/>
      <c r="J406" s="186"/>
      <c r="K406" s="190"/>
      <c r="L406" s="186"/>
      <c r="M406" s="186"/>
      <c r="N406" s="186"/>
      <c r="O406" s="186"/>
      <c r="P406" s="186"/>
      <c r="Q406" s="186"/>
      <c r="R406" s="191"/>
      <c r="S406" s="186"/>
    </row>
    <row r="407">
      <c r="A407" s="185"/>
      <c r="B407" s="186"/>
      <c r="C407" s="187"/>
      <c r="D407" s="188"/>
      <c r="E407" s="186"/>
      <c r="F407" s="186"/>
      <c r="G407" s="189"/>
      <c r="H407" s="186"/>
      <c r="I407" s="186"/>
      <c r="J407" s="186"/>
      <c r="K407" s="190"/>
      <c r="L407" s="186"/>
      <c r="M407" s="186"/>
      <c r="N407" s="186"/>
      <c r="O407" s="186"/>
      <c r="P407" s="186"/>
      <c r="Q407" s="186"/>
      <c r="R407" s="191"/>
      <c r="S407" s="186"/>
    </row>
    <row r="408">
      <c r="A408" s="185"/>
      <c r="B408" s="186"/>
      <c r="C408" s="187"/>
      <c r="D408" s="188"/>
      <c r="E408" s="186"/>
      <c r="F408" s="186"/>
      <c r="G408" s="189"/>
      <c r="H408" s="186"/>
      <c r="I408" s="186"/>
      <c r="J408" s="186"/>
      <c r="K408" s="190"/>
      <c r="L408" s="186"/>
      <c r="M408" s="186"/>
      <c r="N408" s="186"/>
      <c r="O408" s="186"/>
      <c r="P408" s="186"/>
      <c r="Q408" s="186"/>
      <c r="R408" s="191"/>
      <c r="S408" s="186"/>
    </row>
    <row r="409">
      <c r="A409" s="185"/>
      <c r="B409" s="186"/>
      <c r="C409" s="187"/>
      <c r="D409" s="188"/>
      <c r="E409" s="186"/>
      <c r="F409" s="186"/>
      <c r="G409" s="189"/>
      <c r="H409" s="186"/>
      <c r="I409" s="186"/>
      <c r="J409" s="186"/>
      <c r="K409" s="190"/>
      <c r="L409" s="186"/>
      <c r="M409" s="186"/>
      <c r="N409" s="186"/>
      <c r="O409" s="186"/>
      <c r="P409" s="186"/>
      <c r="Q409" s="186"/>
      <c r="R409" s="191"/>
      <c r="S409" s="186"/>
    </row>
    <row r="410">
      <c r="A410" s="185"/>
      <c r="B410" s="186"/>
      <c r="C410" s="187"/>
      <c r="D410" s="188"/>
      <c r="E410" s="186"/>
      <c r="F410" s="186"/>
      <c r="G410" s="189"/>
      <c r="H410" s="186"/>
      <c r="I410" s="186"/>
      <c r="J410" s="186"/>
      <c r="K410" s="190"/>
      <c r="L410" s="186"/>
      <c r="M410" s="186"/>
      <c r="N410" s="186"/>
      <c r="O410" s="186"/>
      <c r="P410" s="186"/>
      <c r="Q410" s="186"/>
      <c r="R410" s="191"/>
      <c r="S410" s="186"/>
    </row>
    <row r="411">
      <c r="A411" s="185"/>
      <c r="B411" s="186"/>
      <c r="C411" s="187"/>
      <c r="D411" s="188"/>
      <c r="E411" s="186"/>
      <c r="F411" s="186"/>
      <c r="G411" s="189"/>
      <c r="H411" s="186"/>
      <c r="I411" s="186"/>
      <c r="J411" s="186"/>
      <c r="K411" s="190"/>
      <c r="L411" s="186"/>
      <c r="M411" s="186"/>
      <c r="N411" s="186"/>
      <c r="O411" s="186"/>
      <c r="P411" s="186"/>
      <c r="Q411" s="186"/>
      <c r="R411" s="191"/>
      <c r="S411" s="186"/>
    </row>
    <row r="412">
      <c r="A412" s="185"/>
      <c r="B412" s="186"/>
      <c r="C412" s="187"/>
      <c r="D412" s="188"/>
      <c r="E412" s="186"/>
      <c r="F412" s="186"/>
      <c r="G412" s="189"/>
      <c r="H412" s="186"/>
      <c r="I412" s="186"/>
      <c r="J412" s="186"/>
      <c r="K412" s="190"/>
      <c r="L412" s="186"/>
      <c r="M412" s="186"/>
      <c r="N412" s="186"/>
      <c r="O412" s="186"/>
      <c r="P412" s="186"/>
      <c r="Q412" s="186"/>
      <c r="R412" s="191"/>
      <c r="S412" s="186"/>
    </row>
    <row r="413">
      <c r="A413" s="185"/>
      <c r="B413" s="186"/>
      <c r="C413" s="187"/>
      <c r="D413" s="188"/>
      <c r="E413" s="186"/>
      <c r="F413" s="186"/>
      <c r="G413" s="189"/>
      <c r="H413" s="186"/>
      <c r="I413" s="186"/>
      <c r="J413" s="186"/>
      <c r="K413" s="190"/>
      <c r="L413" s="186"/>
      <c r="M413" s="186"/>
      <c r="N413" s="186"/>
      <c r="O413" s="186"/>
      <c r="P413" s="186"/>
      <c r="Q413" s="186"/>
      <c r="R413" s="191"/>
      <c r="S413" s="186"/>
    </row>
    <row r="414">
      <c r="A414" s="185"/>
      <c r="B414" s="186"/>
      <c r="C414" s="187"/>
      <c r="D414" s="188"/>
      <c r="E414" s="186"/>
      <c r="F414" s="186"/>
      <c r="G414" s="189"/>
      <c r="H414" s="186"/>
      <c r="I414" s="186"/>
      <c r="J414" s="186"/>
      <c r="K414" s="190"/>
      <c r="L414" s="186"/>
      <c r="M414" s="186"/>
      <c r="N414" s="186"/>
      <c r="O414" s="186"/>
      <c r="P414" s="186"/>
      <c r="Q414" s="186"/>
      <c r="R414" s="191"/>
      <c r="S414" s="186"/>
    </row>
    <row r="415">
      <c r="A415" s="185"/>
      <c r="B415" s="186"/>
      <c r="C415" s="187"/>
      <c r="D415" s="188"/>
      <c r="E415" s="186"/>
      <c r="F415" s="186"/>
      <c r="G415" s="189"/>
      <c r="H415" s="186"/>
      <c r="I415" s="186"/>
      <c r="J415" s="186"/>
      <c r="K415" s="190"/>
      <c r="L415" s="186"/>
      <c r="M415" s="186"/>
      <c r="N415" s="186"/>
      <c r="O415" s="186"/>
      <c r="P415" s="186"/>
      <c r="Q415" s="186"/>
      <c r="R415" s="191"/>
      <c r="S415" s="186"/>
    </row>
    <row r="416">
      <c r="A416" s="185"/>
      <c r="B416" s="186"/>
      <c r="C416" s="187"/>
      <c r="D416" s="188"/>
      <c r="E416" s="186"/>
      <c r="F416" s="186"/>
      <c r="G416" s="189"/>
      <c r="H416" s="186"/>
      <c r="I416" s="186"/>
      <c r="J416" s="186"/>
      <c r="K416" s="190"/>
      <c r="L416" s="186"/>
      <c r="M416" s="186"/>
      <c r="N416" s="186"/>
      <c r="O416" s="186"/>
      <c r="P416" s="186"/>
      <c r="Q416" s="186"/>
      <c r="R416" s="191"/>
      <c r="S416" s="186"/>
    </row>
    <row r="417">
      <c r="A417" s="185"/>
      <c r="B417" s="186"/>
      <c r="C417" s="187"/>
      <c r="D417" s="188"/>
      <c r="E417" s="186"/>
      <c r="F417" s="186"/>
      <c r="G417" s="189"/>
      <c r="H417" s="186"/>
      <c r="I417" s="186"/>
      <c r="J417" s="186"/>
      <c r="K417" s="190"/>
      <c r="L417" s="186"/>
      <c r="M417" s="186"/>
      <c r="N417" s="186"/>
      <c r="O417" s="186"/>
      <c r="P417" s="186"/>
      <c r="Q417" s="186"/>
      <c r="R417" s="191"/>
      <c r="S417" s="186"/>
    </row>
    <row r="418">
      <c r="A418" s="185"/>
      <c r="B418" s="186"/>
      <c r="C418" s="187"/>
      <c r="D418" s="188"/>
      <c r="E418" s="186"/>
      <c r="F418" s="186"/>
      <c r="G418" s="189"/>
      <c r="H418" s="186"/>
      <c r="I418" s="186"/>
      <c r="J418" s="186"/>
      <c r="K418" s="190"/>
      <c r="L418" s="186"/>
      <c r="M418" s="186"/>
      <c r="N418" s="186"/>
      <c r="O418" s="186"/>
      <c r="P418" s="186"/>
      <c r="Q418" s="186"/>
      <c r="R418" s="191"/>
      <c r="S418" s="186"/>
    </row>
    <row r="419">
      <c r="A419" s="185"/>
      <c r="B419" s="186"/>
      <c r="C419" s="187"/>
      <c r="D419" s="188"/>
      <c r="E419" s="186"/>
      <c r="F419" s="186"/>
      <c r="G419" s="189"/>
      <c r="H419" s="186"/>
      <c r="I419" s="186"/>
      <c r="J419" s="186"/>
      <c r="K419" s="190"/>
      <c r="L419" s="186"/>
      <c r="M419" s="186"/>
      <c r="N419" s="186"/>
      <c r="O419" s="186"/>
      <c r="P419" s="186"/>
      <c r="Q419" s="186"/>
      <c r="R419" s="191"/>
      <c r="S419" s="186"/>
    </row>
    <row r="420">
      <c r="A420" s="185"/>
      <c r="B420" s="186"/>
      <c r="C420" s="187"/>
      <c r="D420" s="188"/>
      <c r="E420" s="186"/>
      <c r="F420" s="186"/>
      <c r="G420" s="189"/>
      <c r="H420" s="186"/>
      <c r="I420" s="186"/>
      <c r="J420" s="186"/>
      <c r="K420" s="190"/>
      <c r="L420" s="186"/>
      <c r="M420" s="186"/>
      <c r="N420" s="186"/>
      <c r="O420" s="186"/>
      <c r="P420" s="186"/>
      <c r="Q420" s="186"/>
      <c r="R420" s="191"/>
      <c r="S420" s="186"/>
    </row>
    <row r="421">
      <c r="A421" s="185"/>
      <c r="B421" s="186"/>
      <c r="C421" s="187"/>
      <c r="D421" s="188"/>
      <c r="E421" s="186"/>
      <c r="F421" s="186"/>
      <c r="G421" s="189"/>
      <c r="H421" s="186"/>
      <c r="I421" s="186"/>
      <c r="J421" s="186"/>
      <c r="K421" s="190"/>
      <c r="L421" s="186"/>
      <c r="M421" s="186"/>
      <c r="N421" s="186"/>
      <c r="O421" s="186"/>
      <c r="P421" s="186"/>
      <c r="Q421" s="186"/>
      <c r="R421" s="191"/>
      <c r="S421" s="186"/>
    </row>
    <row r="422">
      <c r="A422" s="185"/>
      <c r="B422" s="186"/>
      <c r="C422" s="187"/>
      <c r="D422" s="188"/>
      <c r="E422" s="186"/>
      <c r="F422" s="186"/>
      <c r="G422" s="189"/>
      <c r="H422" s="186"/>
      <c r="I422" s="186"/>
      <c r="J422" s="186"/>
      <c r="K422" s="190"/>
      <c r="L422" s="186"/>
      <c r="M422" s="186"/>
      <c r="N422" s="186"/>
      <c r="O422" s="186"/>
      <c r="P422" s="186"/>
      <c r="Q422" s="186"/>
      <c r="R422" s="191"/>
      <c r="S422" s="186"/>
    </row>
    <row r="423">
      <c r="A423" s="185"/>
      <c r="B423" s="186"/>
      <c r="C423" s="187"/>
      <c r="D423" s="188"/>
      <c r="E423" s="186"/>
      <c r="F423" s="186"/>
      <c r="G423" s="189"/>
      <c r="H423" s="186"/>
      <c r="I423" s="186"/>
      <c r="J423" s="186"/>
      <c r="K423" s="190"/>
      <c r="L423" s="186"/>
      <c r="M423" s="186"/>
      <c r="N423" s="186"/>
      <c r="O423" s="186"/>
      <c r="P423" s="186"/>
      <c r="Q423" s="186"/>
      <c r="R423" s="191"/>
      <c r="S423" s="186"/>
    </row>
    <row r="424">
      <c r="A424" s="185"/>
      <c r="B424" s="186"/>
      <c r="C424" s="187"/>
      <c r="D424" s="188"/>
      <c r="E424" s="186"/>
      <c r="F424" s="186"/>
      <c r="G424" s="189"/>
      <c r="H424" s="186"/>
      <c r="I424" s="186"/>
      <c r="J424" s="186"/>
      <c r="K424" s="190"/>
      <c r="L424" s="186"/>
      <c r="M424" s="186"/>
      <c r="N424" s="186"/>
      <c r="O424" s="186"/>
      <c r="P424" s="186"/>
      <c r="Q424" s="186"/>
      <c r="R424" s="191"/>
      <c r="S424" s="186"/>
    </row>
    <row r="425">
      <c r="A425" s="185"/>
      <c r="B425" s="186"/>
      <c r="C425" s="187"/>
      <c r="D425" s="188"/>
      <c r="E425" s="186"/>
      <c r="F425" s="186"/>
      <c r="G425" s="189"/>
      <c r="H425" s="186"/>
      <c r="I425" s="186"/>
      <c r="J425" s="186"/>
      <c r="K425" s="190"/>
      <c r="L425" s="186"/>
      <c r="M425" s="186"/>
      <c r="N425" s="186"/>
      <c r="O425" s="186"/>
      <c r="P425" s="186"/>
      <c r="Q425" s="186"/>
      <c r="R425" s="191"/>
      <c r="S425" s="186"/>
    </row>
    <row r="426">
      <c r="A426" s="185"/>
      <c r="B426" s="186"/>
      <c r="C426" s="187"/>
      <c r="D426" s="188"/>
      <c r="E426" s="186"/>
      <c r="F426" s="186"/>
      <c r="G426" s="189"/>
      <c r="H426" s="186"/>
      <c r="I426" s="186"/>
      <c r="J426" s="186"/>
      <c r="K426" s="190"/>
      <c r="L426" s="186"/>
      <c r="M426" s="186"/>
      <c r="N426" s="186"/>
      <c r="O426" s="186"/>
      <c r="P426" s="186"/>
      <c r="Q426" s="186"/>
      <c r="R426" s="191"/>
      <c r="S426" s="186"/>
    </row>
    <row r="427">
      <c r="A427" s="185"/>
      <c r="B427" s="186"/>
      <c r="C427" s="187"/>
      <c r="D427" s="188"/>
      <c r="E427" s="186"/>
      <c r="F427" s="186"/>
      <c r="G427" s="189"/>
      <c r="H427" s="186"/>
      <c r="I427" s="186"/>
      <c r="J427" s="186"/>
      <c r="K427" s="190"/>
      <c r="L427" s="186"/>
      <c r="M427" s="186"/>
      <c r="N427" s="186"/>
      <c r="O427" s="186"/>
      <c r="P427" s="186"/>
      <c r="Q427" s="186"/>
      <c r="R427" s="191"/>
      <c r="S427" s="186"/>
    </row>
    <row r="428">
      <c r="A428" s="185"/>
      <c r="B428" s="186"/>
      <c r="C428" s="187"/>
      <c r="D428" s="188"/>
      <c r="E428" s="186"/>
      <c r="F428" s="186"/>
      <c r="G428" s="189"/>
      <c r="H428" s="186"/>
      <c r="I428" s="186"/>
      <c r="J428" s="186"/>
      <c r="K428" s="190"/>
      <c r="L428" s="186"/>
      <c r="M428" s="186"/>
      <c r="N428" s="186"/>
      <c r="O428" s="186"/>
      <c r="P428" s="186"/>
      <c r="Q428" s="186"/>
      <c r="R428" s="191"/>
      <c r="S428" s="186"/>
    </row>
    <row r="429">
      <c r="A429" s="185"/>
      <c r="B429" s="186"/>
      <c r="C429" s="187"/>
      <c r="D429" s="188"/>
      <c r="E429" s="186"/>
      <c r="F429" s="186"/>
      <c r="G429" s="189"/>
      <c r="H429" s="186"/>
      <c r="I429" s="186"/>
      <c r="J429" s="186"/>
      <c r="K429" s="190"/>
      <c r="L429" s="186"/>
      <c r="M429" s="186"/>
      <c r="N429" s="186"/>
      <c r="O429" s="186"/>
      <c r="P429" s="186"/>
      <c r="Q429" s="186"/>
      <c r="R429" s="191"/>
      <c r="S429" s="186"/>
    </row>
    <row r="430">
      <c r="A430" s="185"/>
      <c r="B430" s="186"/>
      <c r="C430" s="187"/>
      <c r="D430" s="188"/>
      <c r="E430" s="186"/>
      <c r="F430" s="186"/>
      <c r="G430" s="189"/>
      <c r="H430" s="186"/>
      <c r="I430" s="186"/>
      <c r="J430" s="186"/>
      <c r="K430" s="190"/>
      <c r="L430" s="186"/>
      <c r="M430" s="186"/>
      <c r="N430" s="186"/>
      <c r="O430" s="186"/>
      <c r="P430" s="186"/>
      <c r="Q430" s="186"/>
      <c r="R430" s="191"/>
      <c r="S430" s="186"/>
    </row>
    <row r="431">
      <c r="A431" s="185"/>
      <c r="B431" s="186"/>
      <c r="C431" s="187"/>
      <c r="D431" s="188"/>
      <c r="E431" s="186"/>
      <c r="F431" s="186"/>
      <c r="G431" s="189"/>
      <c r="H431" s="186"/>
      <c r="I431" s="186"/>
      <c r="J431" s="186"/>
      <c r="K431" s="190"/>
      <c r="L431" s="186"/>
      <c r="M431" s="186"/>
      <c r="N431" s="186"/>
      <c r="O431" s="186"/>
      <c r="P431" s="186"/>
      <c r="Q431" s="186"/>
      <c r="R431" s="191"/>
      <c r="S431" s="186"/>
    </row>
    <row r="432">
      <c r="A432" s="185"/>
      <c r="B432" s="186"/>
      <c r="C432" s="187"/>
      <c r="D432" s="188"/>
      <c r="E432" s="186"/>
      <c r="F432" s="186"/>
      <c r="G432" s="189"/>
      <c r="H432" s="186"/>
      <c r="I432" s="186"/>
      <c r="J432" s="186"/>
      <c r="K432" s="190"/>
      <c r="L432" s="186"/>
      <c r="M432" s="186"/>
      <c r="N432" s="186"/>
      <c r="O432" s="186"/>
      <c r="P432" s="186"/>
      <c r="Q432" s="186"/>
      <c r="R432" s="191"/>
      <c r="S432" s="186"/>
    </row>
    <row r="433">
      <c r="A433" s="185"/>
      <c r="B433" s="186"/>
      <c r="C433" s="187"/>
      <c r="D433" s="188"/>
      <c r="E433" s="186"/>
      <c r="F433" s="186"/>
      <c r="G433" s="189"/>
      <c r="H433" s="186"/>
      <c r="I433" s="186"/>
      <c r="J433" s="186"/>
      <c r="K433" s="190"/>
      <c r="L433" s="186"/>
      <c r="M433" s="186"/>
      <c r="N433" s="186"/>
      <c r="O433" s="186"/>
      <c r="P433" s="186"/>
      <c r="Q433" s="186"/>
      <c r="R433" s="191"/>
      <c r="S433" s="186"/>
    </row>
    <row r="434">
      <c r="A434" s="185"/>
      <c r="B434" s="186"/>
      <c r="C434" s="187"/>
      <c r="D434" s="188"/>
      <c r="E434" s="186"/>
      <c r="F434" s="186"/>
      <c r="G434" s="189"/>
      <c r="H434" s="186"/>
      <c r="I434" s="186"/>
      <c r="J434" s="186"/>
      <c r="K434" s="190"/>
      <c r="L434" s="186"/>
      <c r="M434" s="186"/>
      <c r="N434" s="186"/>
      <c r="O434" s="186"/>
      <c r="P434" s="186"/>
      <c r="Q434" s="186"/>
      <c r="R434" s="191"/>
      <c r="S434" s="186"/>
    </row>
    <row r="435">
      <c r="A435" s="185"/>
      <c r="B435" s="186"/>
      <c r="C435" s="187"/>
      <c r="D435" s="188"/>
      <c r="E435" s="186"/>
      <c r="F435" s="186"/>
      <c r="G435" s="189"/>
      <c r="H435" s="186"/>
      <c r="I435" s="186"/>
      <c r="J435" s="186"/>
      <c r="K435" s="190"/>
      <c r="L435" s="186"/>
      <c r="M435" s="186"/>
      <c r="N435" s="186"/>
      <c r="O435" s="186"/>
      <c r="P435" s="186"/>
      <c r="Q435" s="186"/>
      <c r="R435" s="191"/>
      <c r="S435" s="186"/>
    </row>
    <row r="436">
      <c r="A436" s="185"/>
      <c r="B436" s="186"/>
      <c r="C436" s="187"/>
      <c r="D436" s="188"/>
      <c r="E436" s="186"/>
      <c r="F436" s="186"/>
      <c r="G436" s="189"/>
      <c r="H436" s="186"/>
      <c r="I436" s="186"/>
      <c r="J436" s="186"/>
      <c r="K436" s="190"/>
      <c r="L436" s="186"/>
      <c r="M436" s="186"/>
      <c r="N436" s="186"/>
      <c r="O436" s="186"/>
      <c r="P436" s="186"/>
      <c r="Q436" s="186"/>
      <c r="R436" s="191"/>
      <c r="S436" s="186"/>
    </row>
    <row r="437">
      <c r="A437" s="185"/>
      <c r="B437" s="186"/>
      <c r="C437" s="187"/>
      <c r="D437" s="188"/>
      <c r="E437" s="186"/>
      <c r="F437" s="186"/>
      <c r="G437" s="189"/>
      <c r="H437" s="186"/>
      <c r="I437" s="186"/>
      <c r="J437" s="186"/>
      <c r="K437" s="190"/>
      <c r="L437" s="186"/>
      <c r="M437" s="186"/>
      <c r="N437" s="186"/>
      <c r="O437" s="186"/>
      <c r="P437" s="186"/>
      <c r="Q437" s="186"/>
      <c r="R437" s="191"/>
      <c r="S437" s="186"/>
    </row>
    <row r="438">
      <c r="A438" s="185"/>
      <c r="B438" s="186"/>
      <c r="C438" s="187"/>
      <c r="D438" s="188"/>
      <c r="E438" s="186"/>
      <c r="F438" s="186"/>
      <c r="G438" s="189"/>
      <c r="H438" s="186"/>
      <c r="I438" s="186"/>
      <c r="J438" s="186"/>
      <c r="K438" s="190"/>
      <c r="L438" s="186"/>
      <c r="M438" s="186"/>
      <c r="N438" s="186"/>
      <c r="O438" s="186"/>
      <c r="P438" s="186"/>
      <c r="Q438" s="186"/>
      <c r="R438" s="191"/>
      <c r="S438" s="186"/>
    </row>
    <row r="439">
      <c r="A439" s="185"/>
      <c r="B439" s="186"/>
      <c r="C439" s="187"/>
      <c r="D439" s="188"/>
      <c r="E439" s="186"/>
      <c r="F439" s="186"/>
      <c r="G439" s="189"/>
      <c r="H439" s="186"/>
      <c r="I439" s="186"/>
      <c r="J439" s="186"/>
      <c r="K439" s="190"/>
      <c r="L439" s="186"/>
      <c r="M439" s="186"/>
      <c r="N439" s="186"/>
      <c r="O439" s="186"/>
      <c r="P439" s="186"/>
      <c r="Q439" s="186"/>
      <c r="R439" s="191"/>
      <c r="S439" s="186"/>
    </row>
    <row r="440">
      <c r="A440" s="185"/>
      <c r="B440" s="186"/>
      <c r="C440" s="187"/>
      <c r="D440" s="188"/>
      <c r="E440" s="186"/>
      <c r="F440" s="186"/>
      <c r="G440" s="189"/>
      <c r="H440" s="186"/>
      <c r="I440" s="186"/>
      <c r="J440" s="186"/>
      <c r="K440" s="190"/>
      <c r="L440" s="186"/>
      <c r="M440" s="186"/>
      <c r="N440" s="186"/>
      <c r="O440" s="186"/>
      <c r="P440" s="186"/>
      <c r="Q440" s="186"/>
      <c r="R440" s="191"/>
      <c r="S440" s="186"/>
    </row>
    <row r="441">
      <c r="A441" s="185"/>
      <c r="B441" s="186"/>
      <c r="C441" s="187"/>
      <c r="D441" s="188"/>
      <c r="E441" s="186"/>
      <c r="F441" s="186"/>
      <c r="G441" s="189"/>
      <c r="H441" s="186"/>
      <c r="I441" s="186"/>
      <c r="J441" s="186"/>
      <c r="K441" s="190"/>
      <c r="L441" s="186"/>
      <c r="M441" s="186"/>
      <c r="N441" s="186"/>
      <c r="O441" s="186"/>
      <c r="P441" s="186"/>
      <c r="Q441" s="186"/>
      <c r="R441" s="191"/>
      <c r="S441" s="186"/>
    </row>
    <row r="442">
      <c r="A442" s="185"/>
      <c r="B442" s="186"/>
      <c r="C442" s="187"/>
      <c r="D442" s="188"/>
      <c r="E442" s="186"/>
      <c r="F442" s="186"/>
      <c r="G442" s="189"/>
      <c r="H442" s="186"/>
      <c r="I442" s="186"/>
      <c r="J442" s="186"/>
      <c r="K442" s="190"/>
      <c r="L442" s="186"/>
      <c r="M442" s="186"/>
      <c r="N442" s="186"/>
      <c r="O442" s="186"/>
      <c r="P442" s="186"/>
      <c r="Q442" s="186"/>
      <c r="R442" s="191"/>
      <c r="S442" s="186"/>
    </row>
    <row r="443">
      <c r="A443" s="185"/>
      <c r="B443" s="186"/>
      <c r="C443" s="187"/>
      <c r="D443" s="188"/>
      <c r="E443" s="186"/>
      <c r="F443" s="186"/>
      <c r="G443" s="189"/>
      <c r="H443" s="186"/>
      <c r="I443" s="186"/>
      <c r="J443" s="186"/>
      <c r="K443" s="190"/>
      <c r="L443" s="186"/>
      <c r="M443" s="186"/>
      <c r="N443" s="186"/>
      <c r="O443" s="186"/>
      <c r="P443" s="186"/>
      <c r="Q443" s="186"/>
      <c r="R443" s="191"/>
      <c r="S443" s="186"/>
    </row>
    <row r="444">
      <c r="A444" s="185"/>
      <c r="B444" s="186"/>
      <c r="C444" s="187"/>
      <c r="D444" s="188"/>
      <c r="E444" s="186"/>
      <c r="F444" s="186"/>
      <c r="G444" s="189"/>
      <c r="H444" s="186"/>
      <c r="I444" s="186"/>
      <c r="J444" s="186"/>
      <c r="K444" s="190"/>
      <c r="L444" s="186"/>
      <c r="M444" s="186"/>
      <c r="N444" s="186"/>
      <c r="O444" s="186"/>
      <c r="P444" s="186"/>
      <c r="Q444" s="186"/>
      <c r="R444" s="191"/>
      <c r="S444" s="186"/>
    </row>
    <row r="445">
      <c r="A445" s="185"/>
      <c r="B445" s="186"/>
      <c r="C445" s="187"/>
      <c r="D445" s="188"/>
      <c r="E445" s="186"/>
      <c r="F445" s="186"/>
      <c r="G445" s="189"/>
      <c r="H445" s="186"/>
      <c r="I445" s="186"/>
      <c r="J445" s="186"/>
      <c r="K445" s="190"/>
      <c r="L445" s="186"/>
      <c r="M445" s="186"/>
      <c r="N445" s="186"/>
      <c r="O445" s="186"/>
      <c r="P445" s="186"/>
      <c r="Q445" s="186"/>
      <c r="R445" s="191"/>
      <c r="S445" s="186"/>
    </row>
    <row r="446">
      <c r="A446" s="185"/>
      <c r="B446" s="186"/>
      <c r="C446" s="187"/>
      <c r="D446" s="188"/>
      <c r="E446" s="186"/>
      <c r="F446" s="186"/>
      <c r="G446" s="189"/>
      <c r="H446" s="186"/>
      <c r="I446" s="186"/>
      <c r="J446" s="186"/>
      <c r="K446" s="190"/>
      <c r="L446" s="186"/>
      <c r="M446" s="186"/>
      <c r="N446" s="186"/>
      <c r="O446" s="186"/>
      <c r="P446" s="186"/>
      <c r="Q446" s="186"/>
      <c r="R446" s="191"/>
      <c r="S446" s="186"/>
    </row>
    <row r="447">
      <c r="A447" s="185"/>
      <c r="B447" s="186"/>
      <c r="C447" s="187"/>
      <c r="D447" s="188"/>
      <c r="E447" s="186"/>
      <c r="F447" s="186"/>
      <c r="G447" s="189"/>
      <c r="H447" s="186"/>
      <c r="I447" s="186"/>
      <c r="J447" s="186"/>
      <c r="K447" s="190"/>
      <c r="L447" s="186"/>
      <c r="M447" s="186"/>
      <c r="N447" s="186"/>
      <c r="O447" s="186"/>
      <c r="P447" s="186"/>
      <c r="Q447" s="186"/>
      <c r="R447" s="191"/>
      <c r="S447" s="186"/>
    </row>
    <row r="448">
      <c r="A448" s="185"/>
      <c r="B448" s="186"/>
      <c r="C448" s="187"/>
      <c r="D448" s="188"/>
      <c r="E448" s="186"/>
      <c r="F448" s="186"/>
      <c r="G448" s="189"/>
      <c r="H448" s="186"/>
      <c r="I448" s="186"/>
      <c r="J448" s="186"/>
      <c r="K448" s="190"/>
      <c r="L448" s="186"/>
      <c r="M448" s="186"/>
      <c r="N448" s="186"/>
      <c r="O448" s="186"/>
      <c r="P448" s="186"/>
      <c r="Q448" s="186"/>
      <c r="R448" s="191"/>
      <c r="S448" s="186"/>
    </row>
    <row r="449">
      <c r="A449" s="185"/>
      <c r="B449" s="186"/>
      <c r="C449" s="187"/>
      <c r="D449" s="188"/>
      <c r="E449" s="186"/>
      <c r="F449" s="186"/>
      <c r="G449" s="189"/>
      <c r="H449" s="186"/>
      <c r="I449" s="186"/>
      <c r="J449" s="186"/>
      <c r="K449" s="190"/>
      <c r="L449" s="186"/>
      <c r="M449" s="186"/>
      <c r="N449" s="186"/>
      <c r="O449" s="186"/>
      <c r="P449" s="186"/>
      <c r="Q449" s="186"/>
      <c r="R449" s="191"/>
      <c r="S449" s="186"/>
    </row>
    <row r="450">
      <c r="A450" s="185"/>
      <c r="B450" s="186"/>
      <c r="C450" s="187"/>
      <c r="D450" s="188"/>
      <c r="E450" s="186"/>
      <c r="F450" s="186"/>
      <c r="G450" s="189"/>
      <c r="H450" s="186"/>
      <c r="I450" s="186"/>
      <c r="J450" s="186"/>
      <c r="K450" s="190"/>
      <c r="L450" s="186"/>
      <c r="M450" s="186"/>
      <c r="N450" s="186"/>
      <c r="O450" s="186"/>
      <c r="P450" s="186"/>
      <c r="Q450" s="186"/>
      <c r="R450" s="191"/>
      <c r="S450" s="186"/>
    </row>
    <row r="451">
      <c r="A451" s="185"/>
      <c r="B451" s="186"/>
      <c r="C451" s="187"/>
      <c r="D451" s="188"/>
      <c r="E451" s="186"/>
      <c r="F451" s="186"/>
      <c r="G451" s="189"/>
      <c r="H451" s="186"/>
      <c r="I451" s="186"/>
      <c r="J451" s="186"/>
      <c r="K451" s="190"/>
      <c r="L451" s="186"/>
      <c r="M451" s="186"/>
      <c r="N451" s="186"/>
      <c r="O451" s="186"/>
      <c r="P451" s="186"/>
      <c r="Q451" s="186"/>
      <c r="R451" s="191"/>
      <c r="S451" s="186"/>
    </row>
    <row r="452">
      <c r="A452" s="185"/>
      <c r="B452" s="186"/>
      <c r="C452" s="187"/>
      <c r="D452" s="188"/>
      <c r="E452" s="186"/>
      <c r="F452" s="186"/>
      <c r="G452" s="189"/>
      <c r="H452" s="186"/>
      <c r="I452" s="186"/>
      <c r="J452" s="186"/>
      <c r="K452" s="190"/>
      <c r="L452" s="186"/>
      <c r="M452" s="186"/>
      <c r="N452" s="186"/>
      <c r="O452" s="186"/>
      <c r="P452" s="186"/>
      <c r="Q452" s="186"/>
      <c r="R452" s="191"/>
      <c r="S452" s="186"/>
    </row>
    <row r="453">
      <c r="A453" s="185"/>
      <c r="B453" s="186"/>
      <c r="C453" s="187"/>
      <c r="D453" s="188"/>
      <c r="E453" s="186"/>
      <c r="F453" s="186"/>
      <c r="G453" s="189"/>
      <c r="H453" s="186"/>
      <c r="I453" s="186"/>
      <c r="J453" s="186"/>
      <c r="K453" s="190"/>
      <c r="L453" s="186"/>
      <c r="M453" s="186"/>
      <c r="N453" s="186"/>
      <c r="O453" s="186"/>
      <c r="P453" s="186"/>
      <c r="Q453" s="186"/>
      <c r="R453" s="191"/>
      <c r="S453" s="186"/>
    </row>
    <row r="454">
      <c r="A454" s="185"/>
      <c r="B454" s="186"/>
      <c r="C454" s="187"/>
      <c r="D454" s="188"/>
      <c r="E454" s="186"/>
      <c r="F454" s="186"/>
      <c r="G454" s="189"/>
      <c r="H454" s="186"/>
      <c r="I454" s="186"/>
      <c r="J454" s="186"/>
      <c r="K454" s="190"/>
      <c r="L454" s="186"/>
      <c r="M454" s="186"/>
      <c r="N454" s="186"/>
      <c r="O454" s="186"/>
      <c r="P454" s="186"/>
      <c r="Q454" s="186"/>
      <c r="R454" s="191"/>
      <c r="S454" s="186"/>
    </row>
    <row r="455">
      <c r="A455" s="185"/>
      <c r="B455" s="186"/>
      <c r="C455" s="187"/>
      <c r="D455" s="188"/>
      <c r="E455" s="186"/>
      <c r="F455" s="186"/>
      <c r="G455" s="189"/>
      <c r="H455" s="186"/>
      <c r="I455" s="186"/>
      <c r="J455" s="186"/>
      <c r="K455" s="190"/>
      <c r="L455" s="186"/>
      <c r="M455" s="186"/>
      <c r="N455" s="186"/>
      <c r="O455" s="186"/>
      <c r="P455" s="186"/>
      <c r="Q455" s="186"/>
      <c r="R455" s="191"/>
      <c r="S455" s="186"/>
    </row>
    <row r="456">
      <c r="A456" s="185"/>
      <c r="B456" s="186"/>
      <c r="C456" s="187"/>
      <c r="D456" s="188"/>
      <c r="E456" s="186"/>
      <c r="F456" s="186"/>
      <c r="G456" s="189"/>
      <c r="H456" s="186"/>
      <c r="I456" s="186"/>
      <c r="J456" s="186"/>
      <c r="K456" s="190"/>
      <c r="L456" s="186"/>
      <c r="M456" s="186"/>
      <c r="N456" s="186"/>
      <c r="O456" s="186"/>
      <c r="P456" s="186"/>
      <c r="Q456" s="186"/>
      <c r="R456" s="191"/>
      <c r="S456" s="186"/>
    </row>
    <row r="457">
      <c r="A457" s="185"/>
      <c r="B457" s="186"/>
      <c r="C457" s="187"/>
      <c r="D457" s="188"/>
      <c r="E457" s="186"/>
      <c r="F457" s="186"/>
      <c r="G457" s="189"/>
      <c r="H457" s="186"/>
      <c r="I457" s="186"/>
      <c r="J457" s="186"/>
      <c r="K457" s="190"/>
      <c r="L457" s="186"/>
      <c r="M457" s="186"/>
      <c r="N457" s="186"/>
      <c r="O457" s="186"/>
      <c r="P457" s="186"/>
      <c r="Q457" s="186"/>
      <c r="R457" s="191"/>
      <c r="S457" s="186"/>
    </row>
    <row r="458">
      <c r="A458" s="185"/>
      <c r="B458" s="186"/>
      <c r="C458" s="187"/>
      <c r="D458" s="188"/>
      <c r="E458" s="186"/>
      <c r="F458" s="186"/>
      <c r="G458" s="189"/>
      <c r="H458" s="186"/>
      <c r="I458" s="186"/>
      <c r="J458" s="186"/>
      <c r="K458" s="190"/>
      <c r="L458" s="186"/>
      <c r="M458" s="186"/>
      <c r="N458" s="186"/>
      <c r="O458" s="186"/>
      <c r="P458" s="186"/>
      <c r="Q458" s="186"/>
      <c r="R458" s="191"/>
      <c r="S458" s="186"/>
    </row>
    <row r="459">
      <c r="A459" s="185"/>
      <c r="B459" s="186"/>
      <c r="C459" s="187"/>
      <c r="D459" s="188"/>
      <c r="E459" s="186"/>
      <c r="F459" s="186"/>
      <c r="G459" s="189"/>
      <c r="H459" s="186"/>
      <c r="I459" s="186"/>
      <c r="J459" s="186"/>
      <c r="K459" s="190"/>
      <c r="L459" s="186"/>
      <c r="M459" s="186"/>
      <c r="N459" s="186"/>
      <c r="O459" s="186"/>
      <c r="P459" s="186"/>
      <c r="Q459" s="186"/>
      <c r="R459" s="191"/>
      <c r="S459" s="186"/>
    </row>
    <row r="460">
      <c r="A460" s="185"/>
      <c r="B460" s="186"/>
      <c r="C460" s="187"/>
      <c r="D460" s="188"/>
      <c r="E460" s="186"/>
      <c r="F460" s="186"/>
      <c r="G460" s="189"/>
      <c r="H460" s="186"/>
      <c r="I460" s="186"/>
      <c r="J460" s="186"/>
      <c r="K460" s="190"/>
      <c r="L460" s="186"/>
      <c r="M460" s="186"/>
      <c r="N460" s="186"/>
      <c r="O460" s="186"/>
      <c r="P460" s="186"/>
      <c r="Q460" s="186"/>
      <c r="R460" s="191"/>
      <c r="S460" s="186"/>
    </row>
    <row r="461">
      <c r="A461" s="185"/>
      <c r="B461" s="186"/>
      <c r="C461" s="187"/>
      <c r="D461" s="188"/>
      <c r="E461" s="186"/>
      <c r="F461" s="186"/>
      <c r="G461" s="189"/>
      <c r="H461" s="186"/>
      <c r="I461" s="186"/>
      <c r="J461" s="186"/>
      <c r="K461" s="190"/>
      <c r="L461" s="186"/>
      <c r="M461" s="186"/>
      <c r="N461" s="186"/>
      <c r="O461" s="186"/>
      <c r="P461" s="186"/>
      <c r="Q461" s="186"/>
      <c r="R461" s="191"/>
      <c r="S461" s="186"/>
    </row>
    <row r="462">
      <c r="A462" s="185"/>
      <c r="B462" s="186"/>
      <c r="C462" s="187"/>
      <c r="D462" s="188"/>
      <c r="E462" s="186"/>
      <c r="F462" s="186"/>
      <c r="G462" s="189"/>
      <c r="H462" s="186"/>
      <c r="I462" s="186"/>
      <c r="J462" s="186"/>
      <c r="K462" s="190"/>
      <c r="L462" s="186"/>
      <c r="M462" s="186"/>
      <c r="N462" s="186"/>
      <c r="O462" s="186"/>
      <c r="P462" s="186"/>
      <c r="Q462" s="186"/>
      <c r="R462" s="191"/>
      <c r="S462" s="186"/>
    </row>
    <row r="463">
      <c r="A463" s="185"/>
      <c r="B463" s="186"/>
      <c r="C463" s="187"/>
      <c r="D463" s="188"/>
      <c r="E463" s="186"/>
      <c r="F463" s="186"/>
      <c r="G463" s="189"/>
      <c r="H463" s="186"/>
      <c r="I463" s="186"/>
      <c r="J463" s="186"/>
      <c r="K463" s="190"/>
      <c r="L463" s="186"/>
      <c r="M463" s="186"/>
      <c r="N463" s="186"/>
      <c r="O463" s="186"/>
      <c r="P463" s="186"/>
      <c r="Q463" s="186"/>
      <c r="R463" s="191"/>
      <c r="S463" s="186"/>
    </row>
    <row r="464">
      <c r="A464" s="185"/>
      <c r="B464" s="186"/>
      <c r="C464" s="187"/>
      <c r="D464" s="188"/>
      <c r="E464" s="186"/>
      <c r="F464" s="186"/>
      <c r="G464" s="189"/>
      <c r="H464" s="186"/>
      <c r="I464" s="186"/>
      <c r="J464" s="186"/>
      <c r="K464" s="190"/>
      <c r="L464" s="186"/>
      <c r="M464" s="186"/>
      <c r="N464" s="186"/>
      <c r="O464" s="186"/>
      <c r="P464" s="186"/>
      <c r="Q464" s="186"/>
      <c r="R464" s="191"/>
      <c r="S464" s="186"/>
    </row>
    <row r="465">
      <c r="A465" s="185"/>
      <c r="B465" s="186"/>
      <c r="C465" s="187"/>
      <c r="D465" s="188"/>
      <c r="E465" s="186"/>
      <c r="F465" s="186"/>
      <c r="G465" s="189"/>
      <c r="H465" s="186"/>
      <c r="I465" s="186"/>
      <c r="J465" s="186"/>
      <c r="K465" s="190"/>
      <c r="L465" s="186"/>
      <c r="M465" s="186"/>
      <c r="N465" s="186"/>
      <c r="O465" s="186"/>
      <c r="P465" s="186"/>
      <c r="Q465" s="186"/>
      <c r="R465" s="191"/>
      <c r="S465" s="186"/>
    </row>
    <row r="466">
      <c r="A466" s="185"/>
      <c r="B466" s="186"/>
      <c r="C466" s="187"/>
      <c r="D466" s="188"/>
      <c r="E466" s="186"/>
      <c r="F466" s="186"/>
      <c r="G466" s="189"/>
      <c r="H466" s="186"/>
      <c r="I466" s="186"/>
      <c r="J466" s="186"/>
      <c r="K466" s="190"/>
      <c r="L466" s="186"/>
      <c r="M466" s="186"/>
      <c r="N466" s="186"/>
      <c r="O466" s="186"/>
      <c r="P466" s="186"/>
      <c r="Q466" s="186"/>
      <c r="R466" s="191"/>
      <c r="S466" s="186"/>
    </row>
    <row r="467">
      <c r="A467" s="185"/>
      <c r="B467" s="186"/>
      <c r="C467" s="187"/>
      <c r="D467" s="188"/>
      <c r="E467" s="186"/>
      <c r="F467" s="186"/>
      <c r="G467" s="189"/>
      <c r="H467" s="186"/>
      <c r="I467" s="186"/>
      <c r="J467" s="186"/>
      <c r="K467" s="190"/>
      <c r="L467" s="186"/>
      <c r="M467" s="186"/>
      <c r="N467" s="186"/>
      <c r="O467" s="186"/>
      <c r="P467" s="186"/>
      <c r="Q467" s="186"/>
      <c r="R467" s="191"/>
      <c r="S467" s="186"/>
    </row>
    <row r="468">
      <c r="A468" s="185"/>
      <c r="B468" s="186"/>
      <c r="C468" s="187"/>
      <c r="D468" s="188"/>
      <c r="E468" s="186"/>
      <c r="F468" s="186"/>
      <c r="G468" s="189"/>
      <c r="H468" s="186"/>
      <c r="I468" s="186"/>
      <c r="J468" s="186"/>
      <c r="K468" s="190"/>
      <c r="L468" s="186"/>
      <c r="M468" s="186"/>
      <c r="N468" s="186"/>
      <c r="O468" s="186"/>
      <c r="P468" s="186"/>
      <c r="Q468" s="186"/>
      <c r="R468" s="191"/>
      <c r="S468" s="186"/>
    </row>
    <row r="469">
      <c r="A469" s="185"/>
      <c r="B469" s="186"/>
      <c r="C469" s="187"/>
      <c r="D469" s="188"/>
      <c r="E469" s="186"/>
      <c r="F469" s="186"/>
      <c r="G469" s="189"/>
      <c r="H469" s="186"/>
      <c r="I469" s="186"/>
      <c r="J469" s="186"/>
      <c r="K469" s="190"/>
      <c r="L469" s="186"/>
      <c r="M469" s="186"/>
      <c r="N469" s="186"/>
      <c r="O469" s="186"/>
      <c r="P469" s="186"/>
      <c r="Q469" s="186"/>
      <c r="R469" s="191"/>
      <c r="S469" s="186"/>
    </row>
    <row r="470">
      <c r="A470" s="185"/>
      <c r="B470" s="186"/>
      <c r="C470" s="187"/>
      <c r="D470" s="188"/>
      <c r="E470" s="186"/>
      <c r="F470" s="186"/>
      <c r="G470" s="189"/>
      <c r="H470" s="186"/>
      <c r="I470" s="186"/>
      <c r="J470" s="186"/>
      <c r="K470" s="190"/>
      <c r="L470" s="186"/>
      <c r="M470" s="186"/>
      <c r="N470" s="186"/>
      <c r="O470" s="186"/>
      <c r="P470" s="186"/>
      <c r="Q470" s="186"/>
      <c r="R470" s="191"/>
      <c r="S470" s="186"/>
    </row>
    <row r="471">
      <c r="A471" s="185"/>
      <c r="B471" s="186"/>
      <c r="C471" s="187"/>
      <c r="D471" s="188"/>
      <c r="E471" s="186"/>
      <c r="F471" s="186"/>
      <c r="G471" s="189"/>
      <c r="H471" s="186"/>
      <c r="I471" s="186"/>
      <c r="J471" s="186"/>
      <c r="K471" s="190"/>
      <c r="L471" s="186"/>
      <c r="M471" s="186"/>
      <c r="N471" s="186"/>
      <c r="O471" s="186"/>
      <c r="P471" s="186"/>
      <c r="Q471" s="186"/>
      <c r="R471" s="191"/>
      <c r="S471" s="186"/>
    </row>
    <row r="472">
      <c r="A472" s="185"/>
      <c r="B472" s="186"/>
      <c r="C472" s="187"/>
      <c r="D472" s="188"/>
      <c r="E472" s="186"/>
      <c r="F472" s="186"/>
      <c r="G472" s="189"/>
      <c r="H472" s="186"/>
      <c r="I472" s="186"/>
      <c r="J472" s="186"/>
      <c r="K472" s="190"/>
      <c r="L472" s="186"/>
      <c r="M472" s="186"/>
      <c r="N472" s="186"/>
      <c r="O472" s="186"/>
      <c r="P472" s="186"/>
      <c r="Q472" s="186"/>
      <c r="R472" s="191"/>
      <c r="S472" s="186"/>
    </row>
    <row r="473">
      <c r="A473" s="185"/>
      <c r="B473" s="186"/>
      <c r="C473" s="187"/>
      <c r="D473" s="188"/>
      <c r="E473" s="186"/>
      <c r="F473" s="186"/>
      <c r="G473" s="189"/>
      <c r="H473" s="186"/>
      <c r="I473" s="186"/>
      <c r="J473" s="186"/>
      <c r="K473" s="190"/>
      <c r="L473" s="186"/>
      <c r="M473" s="186"/>
      <c r="N473" s="186"/>
      <c r="O473" s="186"/>
      <c r="P473" s="186"/>
      <c r="Q473" s="186"/>
      <c r="R473" s="191"/>
      <c r="S473" s="186"/>
    </row>
    <row r="474">
      <c r="A474" s="185"/>
      <c r="B474" s="186"/>
      <c r="C474" s="187"/>
      <c r="D474" s="188"/>
      <c r="E474" s="186"/>
      <c r="F474" s="186"/>
      <c r="G474" s="189"/>
      <c r="H474" s="186"/>
      <c r="I474" s="186"/>
      <c r="J474" s="186"/>
      <c r="K474" s="190"/>
      <c r="L474" s="186"/>
      <c r="M474" s="186"/>
      <c r="N474" s="186"/>
      <c r="O474" s="186"/>
      <c r="P474" s="186"/>
      <c r="Q474" s="186"/>
      <c r="R474" s="191"/>
      <c r="S474" s="186"/>
    </row>
    <row r="475">
      <c r="A475" s="185"/>
      <c r="B475" s="186"/>
      <c r="C475" s="187"/>
      <c r="D475" s="188"/>
      <c r="E475" s="186"/>
      <c r="F475" s="186"/>
      <c r="G475" s="189"/>
      <c r="H475" s="186"/>
      <c r="I475" s="186"/>
      <c r="J475" s="186"/>
      <c r="K475" s="190"/>
      <c r="L475" s="186"/>
      <c r="M475" s="186"/>
      <c r="N475" s="186"/>
      <c r="O475" s="186"/>
      <c r="P475" s="186"/>
      <c r="Q475" s="186"/>
      <c r="R475" s="191"/>
      <c r="S475" s="186"/>
    </row>
    <row r="476">
      <c r="A476" s="185"/>
      <c r="B476" s="186"/>
      <c r="C476" s="187"/>
      <c r="D476" s="188"/>
      <c r="E476" s="186"/>
      <c r="F476" s="186"/>
      <c r="G476" s="189"/>
      <c r="H476" s="186"/>
      <c r="I476" s="186"/>
      <c r="J476" s="186"/>
      <c r="K476" s="190"/>
      <c r="L476" s="186"/>
      <c r="M476" s="186"/>
      <c r="N476" s="186"/>
      <c r="O476" s="186"/>
      <c r="P476" s="186"/>
      <c r="Q476" s="186"/>
      <c r="R476" s="191"/>
      <c r="S476" s="186"/>
    </row>
    <row r="477">
      <c r="A477" s="185"/>
      <c r="B477" s="186"/>
      <c r="C477" s="187"/>
      <c r="D477" s="188"/>
      <c r="E477" s="186"/>
      <c r="F477" s="186"/>
      <c r="G477" s="189"/>
      <c r="H477" s="186"/>
      <c r="I477" s="186"/>
      <c r="J477" s="186"/>
      <c r="K477" s="190"/>
      <c r="L477" s="186"/>
      <c r="M477" s="186"/>
      <c r="N477" s="186"/>
      <c r="O477" s="186"/>
      <c r="P477" s="186"/>
      <c r="Q477" s="186"/>
      <c r="R477" s="191"/>
      <c r="S477" s="186"/>
    </row>
    <row r="478">
      <c r="A478" s="185"/>
      <c r="B478" s="186"/>
      <c r="C478" s="187"/>
      <c r="D478" s="188"/>
      <c r="E478" s="186"/>
      <c r="F478" s="186"/>
      <c r="G478" s="189"/>
      <c r="H478" s="186"/>
      <c r="I478" s="186"/>
      <c r="J478" s="186"/>
      <c r="K478" s="190"/>
      <c r="L478" s="186"/>
      <c r="M478" s="186"/>
      <c r="N478" s="186"/>
      <c r="O478" s="186"/>
      <c r="P478" s="186"/>
      <c r="Q478" s="186"/>
      <c r="R478" s="191"/>
      <c r="S478" s="186"/>
    </row>
    <row r="479">
      <c r="A479" s="185"/>
      <c r="B479" s="186"/>
      <c r="C479" s="187"/>
      <c r="D479" s="188"/>
      <c r="E479" s="186"/>
      <c r="F479" s="186"/>
      <c r="G479" s="189"/>
      <c r="H479" s="186"/>
      <c r="I479" s="186"/>
      <c r="J479" s="186"/>
      <c r="K479" s="190"/>
      <c r="L479" s="186"/>
      <c r="M479" s="186"/>
      <c r="N479" s="186"/>
      <c r="O479" s="186"/>
      <c r="P479" s="186"/>
      <c r="Q479" s="186"/>
      <c r="R479" s="191"/>
      <c r="S479" s="186"/>
    </row>
    <row r="480">
      <c r="A480" s="185"/>
      <c r="B480" s="186"/>
      <c r="C480" s="187"/>
      <c r="D480" s="188"/>
      <c r="E480" s="186"/>
      <c r="F480" s="186"/>
      <c r="G480" s="189"/>
      <c r="H480" s="186"/>
      <c r="I480" s="186"/>
      <c r="J480" s="186"/>
      <c r="K480" s="190"/>
      <c r="L480" s="186"/>
      <c r="M480" s="186"/>
      <c r="N480" s="186"/>
      <c r="O480" s="186"/>
      <c r="P480" s="186"/>
      <c r="Q480" s="186"/>
      <c r="R480" s="191"/>
      <c r="S480" s="186"/>
    </row>
    <row r="481">
      <c r="A481" s="185"/>
      <c r="B481" s="186"/>
      <c r="C481" s="187"/>
      <c r="D481" s="188"/>
      <c r="E481" s="186"/>
      <c r="F481" s="186"/>
      <c r="G481" s="189"/>
      <c r="H481" s="186"/>
      <c r="I481" s="186"/>
      <c r="J481" s="186"/>
      <c r="K481" s="190"/>
      <c r="L481" s="186"/>
      <c r="M481" s="186"/>
      <c r="N481" s="186"/>
      <c r="O481" s="186"/>
      <c r="P481" s="186"/>
      <c r="Q481" s="186"/>
      <c r="R481" s="191"/>
      <c r="S481" s="186"/>
    </row>
    <row r="482">
      <c r="A482" s="185"/>
      <c r="B482" s="186"/>
      <c r="C482" s="187"/>
      <c r="D482" s="188"/>
      <c r="E482" s="186"/>
      <c r="F482" s="186"/>
      <c r="G482" s="189"/>
      <c r="H482" s="186"/>
      <c r="I482" s="186"/>
      <c r="J482" s="186"/>
      <c r="K482" s="190"/>
      <c r="L482" s="186"/>
      <c r="M482" s="186"/>
      <c r="N482" s="186"/>
      <c r="O482" s="186"/>
      <c r="P482" s="186"/>
      <c r="Q482" s="186"/>
      <c r="R482" s="191"/>
      <c r="S482" s="186"/>
    </row>
    <row r="483">
      <c r="A483" s="185"/>
      <c r="B483" s="186"/>
      <c r="C483" s="187"/>
      <c r="D483" s="188"/>
      <c r="E483" s="186"/>
      <c r="F483" s="186"/>
      <c r="G483" s="189"/>
      <c r="H483" s="186"/>
      <c r="I483" s="186"/>
      <c r="J483" s="186"/>
      <c r="K483" s="190"/>
      <c r="L483" s="186"/>
      <c r="M483" s="186"/>
      <c r="N483" s="186"/>
      <c r="O483" s="186"/>
      <c r="P483" s="186"/>
      <c r="Q483" s="186"/>
      <c r="R483" s="191"/>
      <c r="S483" s="186"/>
    </row>
    <row r="484">
      <c r="A484" s="185"/>
      <c r="B484" s="186"/>
      <c r="C484" s="187"/>
      <c r="D484" s="188"/>
      <c r="E484" s="186"/>
      <c r="F484" s="186"/>
      <c r="G484" s="189"/>
      <c r="H484" s="186"/>
      <c r="I484" s="186"/>
      <c r="J484" s="186"/>
      <c r="K484" s="190"/>
      <c r="L484" s="186"/>
      <c r="M484" s="186"/>
      <c r="N484" s="186"/>
      <c r="O484" s="186"/>
      <c r="P484" s="186"/>
      <c r="Q484" s="186"/>
      <c r="R484" s="191"/>
      <c r="S484" s="186"/>
    </row>
    <row r="485">
      <c r="A485" s="185"/>
      <c r="B485" s="186"/>
      <c r="C485" s="187"/>
      <c r="D485" s="188"/>
      <c r="E485" s="186"/>
      <c r="F485" s="186"/>
      <c r="G485" s="189"/>
      <c r="H485" s="186"/>
      <c r="I485" s="186"/>
      <c r="J485" s="186"/>
      <c r="K485" s="190"/>
      <c r="L485" s="186"/>
      <c r="M485" s="186"/>
      <c r="N485" s="186"/>
      <c r="O485" s="186"/>
      <c r="P485" s="186"/>
      <c r="Q485" s="186"/>
      <c r="R485" s="191"/>
      <c r="S485" s="186"/>
    </row>
    <row r="486">
      <c r="A486" s="185"/>
      <c r="B486" s="186"/>
      <c r="C486" s="187"/>
      <c r="D486" s="188"/>
      <c r="E486" s="186"/>
      <c r="F486" s="186"/>
      <c r="G486" s="189"/>
      <c r="H486" s="186"/>
      <c r="I486" s="186"/>
      <c r="J486" s="186"/>
      <c r="K486" s="190"/>
      <c r="L486" s="186"/>
      <c r="M486" s="186"/>
      <c r="N486" s="186"/>
      <c r="O486" s="186"/>
      <c r="P486" s="186"/>
      <c r="Q486" s="186"/>
      <c r="R486" s="191"/>
      <c r="S486" s="186"/>
    </row>
    <row r="487">
      <c r="A487" s="185"/>
      <c r="B487" s="186"/>
      <c r="C487" s="187"/>
      <c r="D487" s="188"/>
      <c r="E487" s="186"/>
      <c r="F487" s="186"/>
      <c r="G487" s="189"/>
      <c r="H487" s="186"/>
      <c r="I487" s="186"/>
      <c r="J487" s="186"/>
      <c r="K487" s="190"/>
      <c r="L487" s="186"/>
      <c r="M487" s="186"/>
      <c r="N487" s="186"/>
      <c r="O487" s="186"/>
      <c r="P487" s="186"/>
      <c r="Q487" s="186"/>
      <c r="R487" s="191"/>
      <c r="S487" s="186"/>
    </row>
    <row r="488">
      <c r="A488" s="185"/>
      <c r="B488" s="186"/>
      <c r="C488" s="187"/>
      <c r="D488" s="188"/>
      <c r="E488" s="186"/>
      <c r="F488" s="186"/>
      <c r="G488" s="189"/>
      <c r="H488" s="186"/>
      <c r="I488" s="186"/>
      <c r="J488" s="186"/>
      <c r="K488" s="190"/>
      <c r="L488" s="186"/>
      <c r="M488" s="186"/>
      <c r="N488" s="186"/>
      <c r="O488" s="186"/>
      <c r="P488" s="186"/>
      <c r="Q488" s="186"/>
      <c r="R488" s="191"/>
      <c r="S488" s="186"/>
    </row>
    <row r="489">
      <c r="A489" s="185"/>
      <c r="B489" s="186"/>
      <c r="C489" s="187"/>
      <c r="D489" s="188"/>
      <c r="E489" s="186"/>
      <c r="F489" s="186"/>
      <c r="G489" s="189"/>
      <c r="H489" s="186"/>
      <c r="I489" s="186"/>
      <c r="J489" s="186"/>
      <c r="K489" s="190"/>
      <c r="L489" s="186"/>
      <c r="M489" s="186"/>
      <c r="N489" s="186"/>
      <c r="O489" s="186"/>
      <c r="P489" s="186"/>
      <c r="Q489" s="186"/>
      <c r="R489" s="191"/>
      <c r="S489" s="186"/>
    </row>
    <row r="490">
      <c r="A490" s="185"/>
      <c r="B490" s="186"/>
      <c r="C490" s="187"/>
      <c r="D490" s="188"/>
      <c r="E490" s="186"/>
      <c r="F490" s="186"/>
      <c r="G490" s="189"/>
      <c r="H490" s="186"/>
      <c r="I490" s="186"/>
      <c r="J490" s="186"/>
      <c r="K490" s="190"/>
      <c r="L490" s="186"/>
      <c r="M490" s="186"/>
      <c r="N490" s="186"/>
      <c r="O490" s="186"/>
      <c r="P490" s="186"/>
      <c r="Q490" s="186"/>
      <c r="R490" s="191"/>
      <c r="S490" s="186"/>
    </row>
    <row r="491">
      <c r="A491" s="185"/>
      <c r="B491" s="186"/>
      <c r="C491" s="187"/>
      <c r="D491" s="188"/>
      <c r="E491" s="186"/>
      <c r="F491" s="186"/>
      <c r="G491" s="189"/>
      <c r="H491" s="186"/>
      <c r="I491" s="186"/>
      <c r="J491" s="186"/>
      <c r="K491" s="190"/>
      <c r="L491" s="186"/>
      <c r="M491" s="186"/>
      <c r="N491" s="186"/>
      <c r="O491" s="186"/>
      <c r="P491" s="186"/>
      <c r="Q491" s="186"/>
      <c r="R491" s="191"/>
      <c r="S491" s="186"/>
    </row>
    <row r="492">
      <c r="A492" s="185"/>
      <c r="B492" s="186"/>
      <c r="C492" s="187"/>
      <c r="D492" s="188"/>
      <c r="E492" s="186"/>
      <c r="F492" s="186"/>
      <c r="G492" s="189"/>
      <c r="H492" s="186"/>
      <c r="I492" s="186"/>
      <c r="J492" s="186"/>
      <c r="K492" s="190"/>
      <c r="L492" s="186"/>
      <c r="M492" s="186"/>
      <c r="N492" s="186"/>
      <c r="O492" s="186"/>
      <c r="P492" s="186"/>
      <c r="Q492" s="186"/>
      <c r="R492" s="191"/>
      <c r="S492" s="186"/>
    </row>
    <row r="493">
      <c r="A493" s="185"/>
      <c r="B493" s="186"/>
      <c r="C493" s="187"/>
      <c r="D493" s="188"/>
      <c r="E493" s="186"/>
      <c r="F493" s="186"/>
      <c r="G493" s="189"/>
      <c r="H493" s="186"/>
      <c r="I493" s="186"/>
      <c r="J493" s="186"/>
      <c r="K493" s="190"/>
      <c r="L493" s="186"/>
      <c r="M493" s="186"/>
      <c r="N493" s="186"/>
      <c r="O493" s="186"/>
      <c r="P493" s="186"/>
      <c r="Q493" s="186"/>
      <c r="R493" s="191"/>
      <c r="S493" s="186"/>
    </row>
    <row r="494">
      <c r="A494" s="185"/>
      <c r="B494" s="186"/>
      <c r="C494" s="187"/>
      <c r="D494" s="188"/>
      <c r="E494" s="186"/>
      <c r="F494" s="186"/>
      <c r="G494" s="189"/>
      <c r="H494" s="186"/>
      <c r="I494" s="186"/>
      <c r="J494" s="186"/>
      <c r="K494" s="190"/>
      <c r="L494" s="186"/>
      <c r="M494" s="186"/>
      <c r="N494" s="186"/>
      <c r="O494" s="186"/>
      <c r="P494" s="186"/>
      <c r="Q494" s="186"/>
      <c r="R494" s="191"/>
      <c r="S494" s="186"/>
    </row>
    <row r="495">
      <c r="A495" s="185"/>
      <c r="B495" s="186"/>
      <c r="C495" s="187"/>
      <c r="D495" s="188"/>
      <c r="E495" s="186"/>
      <c r="F495" s="186"/>
      <c r="G495" s="189"/>
      <c r="H495" s="186"/>
      <c r="I495" s="186"/>
      <c r="J495" s="186"/>
      <c r="K495" s="190"/>
      <c r="L495" s="186"/>
      <c r="M495" s="186"/>
      <c r="N495" s="186"/>
      <c r="O495" s="186"/>
      <c r="P495" s="186"/>
      <c r="Q495" s="186"/>
      <c r="R495" s="191"/>
      <c r="S495" s="186"/>
    </row>
    <row r="496">
      <c r="A496" s="185"/>
      <c r="B496" s="186"/>
      <c r="C496" s="187"/>
      <c r="D496" s="188"/>
      <c r="E496" s="186"/>
      <c r="F496" s="186"/>
      <c r="G496" s="189"/>
      <c r="H496" s="186"/>
      <c r="I496" s="186"/>
      <c r="J496" s="186"/>
      <c r="K496" s="190"/>
      <c r="L496" s="186"/>
      <c r="M496" s="186"/>
      <c r="N496" s="186"/>
      <c r="O496" s="186"/>
      <c r="P496" s="186"/>
      <c r="Q496" s="186"/>
      <c r="R496" s="191"/>
      <c r="S496" s="186"/>
    </row>
    <row r="497">
      <c r="A497" s="185"/>
      <c r="B497" s="186"/>
      <c r="C497" s="187"/>
      <c r="D497" s="188"/>
      <c r="E497" s="186"/>
      <c r="F497" s="186"/>
      <c r="G497" s="189"/>
      <c r="H497" s="186"/>
      <c r="I497" s="186"/>
      <c r="J497" s="186"/>
      <c r="K497" s="190"/>
      <c r="L497" s="186"/>
      <c r="M497" s="186"/>
      <c r="N497" s="186"/>
      <c r="O497" s="186"/>
      <c r="P497" s="186"/>
      <c r="Q497" s="186"/>
      <c r="R497" s="191"/>
      <c r="S497" s="186"/>
    </row>
    <row r="498">
      <c r="A498" s="185"/>
      <c r="B498" s="186"/>
      <c r="C498" s="187"/>
      <c r="D498" s="188"/>
      <c r="E498" s="186"/>
      <c r="F498" s="186"/>
      <c r="G498" s="189"/>
      <c r="H498" s="186"/>
      <c r="I498" s="186"/>
      <c r="J498" s="186"/>
      <c r="K498" s="190"/>
      <c r="L498" s="186"/>
      <c r="M498" s="186"/>
      <c r="N498" s="186"/>
      <c r="O498" s="186"/>
      <c r="P498" s="186"/>
      <c r="Q498" s="186"/>
      <c r="R498" s="191"/>
      <c r="S498" s="186"/>
    </row>
    <row r="499">
      <c r="A499" s="185"/>
      <c r="B499" s="186"/>
      <c r="C499" s="187"/>
      <c r="D499" s="188"/>
      <c r="E499" s="186"/>
      <c r="F499" s="186"/>
      <c r="G499" s="189"/>
      <c r="H499" s="186"/>
      <c r="I499" s="186"/>
      <c r="J499" s="186"/>
      <c r="K499" s="190"/>
      <c r="L499" s="186"/>
      <c r="M499" s="186"/>
      <c r="N499" s="186"/>
      <c r="O499" s="186"/>
      <c r="P499" s="186"/>
      <c r="Q499" s="186"/>
      <c r="R499" s="191"/>
      <c r="S499" s="186"/>
    </row>
    <row r="500">
      <c r="A500" s="185"/>
      <c r="B500" s="186"/>
      <c r="C500" s="187"/>
      <c r="D500" s="188"/>
      <c r="E500" s="186"/>
      <c r="F500" s="186"/>
      <c r="G500" s="189"/>
      <c r="H500" s="186"/>
      <c r="I500" s="186"/>
      <c r="J500" s="186"/>
      <c r="K500" s="190"/>
      <c r="L500" s="186"/>
      <c r="M500" s="186"/>
      <c r="N500" s="186"/>
      <c r="O500" s="186"/>
      <c r="P500" s="186"/>
      <c r="Q500" s="186"/>
      <c r="R500" s="191"/>
      <c r="S500" s="186"/>
    </row>
    <row r="501">
      <c r="A501" s="185"/>
      <c r="B501" s="186"/>
      <c r="C501" s="187"/>
      <c r="D501" s="188"/>
      <c r="E501" s="186"/>
      <c r="F501" s="186"/>
      <c r="G501" s="189"/>
      <c r="H501" s="186"/>
      <c r="I501" s="186"/>
      <c r="J501" s="186"/>
      <c r="K501" s="190"/>
      <c r="L501" s="186"/>
      <c r="M501" s="186"/>
      <c r="N501" s="186"/>
      <c r="O501" s="186"/>
      <c r="P501" s="186"/>
      <c r="Q501" s="186"/>
      <c r="R501" s="191"/>
      <c r="S501" s="186"/>
    </row>
    <row r="502">
      <c r="A502" s="185"/>
      <c r="B502" s="186"/>
      <c r="C502" s="187"/>
      <c r="D502" s="188"/>
      <c r="E502" s="186"/>
      <c r="F502" s="186"/>
      <c r="G502" s="189"/>
      <c r="H502" s="186"/>
      <c r="I502" s="186"/>
      <c r="J502" s="186"/>
      <c r="K502" s="190"/>
      <c r="L502" s="186"/>
      <c r="M502" s="186"/>
      <c r="N502" s="186"/>
      <c r="O502" s="186"/>
      <c r="P502" s="186"/>
      <c r="Q502" s="186"/>
      <c r="R502" s="191"/>
      <c r="S502" s="186"/>
    </row>
    <row r="503">
      <c r="A503" s="185"/>
      <c r="B503" s="186"/>
      <c r="C503" s="187"/>
      <c r="D503" s="188"/>
      <c r="E503" s="186"/>
      <c r="F503" s="186"/>
      <c r="G503" s="189"/>
      <c r="H503" s="186"/>
      <c r="I503" s="186"/>
      <c r="J503" s="186"/>
      <c r="K503" s="190"/>
      <c r="L503" s="186"/>
      <c r="M503" s="186"/>
      <c r="N503" s="186"/>
      <c r="O503" s="186"/>
      <c r="P503" s="186"/>
      <c r="Q503" s="186"/>
      <c r="R503" s="191"/>
      <c r="S503" s="186"/>
    </row>
    <row r="504">
      <c r="A504" s="185"/>
      <c r="B504" s="186"/>
      <c r="C504" s="187"/>
      <c r="D504" s="188"/>
      <c r="E504" s="186"/>
      <c r="F504" s="186"/>
      <c r="G504" s="189"/>
      <c r="H504" s="186"/>
      <c r="I504" s="186"/>
      <c r="J504" s="186"/>
      <c r="K504" s="190"/>
      <c r="L504" s="186"/>
      <c r="M504" s="186"/>
      <c r="N504" s="186"/>
      <c r="O504" s="186"/>
      <c r="P504" s="186"/>
      <c r="Q504" s="186"/>
      <c r="R504" s="191"/>
      <c r="S504" s="186"/>
    </row>
    <row r="505">
      <c r="A505" s="185"/>
      <c r="B505" s="186"/>
      <c r="C505" s="187"/>
      <c r="D505" s="188"/>
      <c r="E505" s="186"/>
      <c r="F505" s="186"/>
      <c r="G505" s="189"/>
      <c r="H505" s="186"/>
      <c r="I505" s="186"/>
      <c r="J505" s="186"/>
      <c r="K505" s="190"/>
      <c r="L505" s="186"/>
      <c r="M505" s="186"/>
      <c r="N505" s="186"/>
      <c r="O505" s="186"/>
      <c r="P505" s="186"/>
      <c r="Q505" s="186"/>
      <c r="R505" s="191"/>
      <c r="S505" s="186"/>
    </row>
    <row r="506">
      <c r="A506" s="185"/>
      <c r="B506" s="186"/>
      <c r="C506" s="187"/>
      <c r="D506" s="188"/>
      <c r="E506" s="186"/>
      <c r="F506" s="186"/>
      <c r="G506" s="189"/>
      <c r="H506" s="186"/>
      <c r="I506" s="186"/>
      <c r="J506" s="186"/>
      <c r="K506" s="190"/>
      <c r="L506" s="186"/>
      <c r="M506" s="186"/>
      <c r="N506" s="186"/>
      <c r="O506" s="186"/>
      <c r="P506" s="186"/>
      <c r="Q506" s="186"/>
      <c r="R506" s="191"/>
      <c r="S506" s="186"/>
    </row>
    <row r="507">
      <c r="A507" s="185"/>
      <c r="B507" s="186"/>
      <c r="C507" s="187"/>
      <c r="D507" s="188"/>
      <c r="E507" s="186"/>
      <c r="F507" s="186"/>
      <c r="G507" s="189"/>
      <c r="H507" s="186"/>
      <c r="I507" s="186"/>
      <c r="J507" s="186"/>
      <c r="K507" s="190"/>
      <c r="L507" s="186"/>
      <c r="M507" s="186"/>
      <c r="N507" s="186"/>
      <c r="O507" s="186"/>
      <c r="P507" s="186"/>
      <c r="Q507" s="186"/>
      <c r="R507" s="191"/>
      <c r="S507" s="186"/>
    </row>
    <row r="508">
      <c r="A508" s="185"/>
      <c r="B508" s="186"/>
      <c r="C508" s="187"/>
      <c r="D508" s="188"/>
      <c r="E508" s="186"/>
      <c r="F508" s="186"/>
      <c r="G508" s="189"/>
      <c r="H508" s="186"/>
      <c r="I508" s="186"/>
      <c r="J508" s="186"/>
      <c r="K508" s="190"/>
      <c r="L508" s="186"/>
      <c r="M508" s="186"/>
      <c r="N508" s="186"/>
      <c r="O508" s="186"/>
      <c r="P508" s="186"/>
      <c r="Q508" s="186"/>
      <c r="R508" s="191"/>
      <c r="S508" s="186"/>
    </row>
    <row r="509">
      <c r="A509" s="185"/>
      <c r="B509" s="186"/>
      <c r="C509" s="187"/>
      <c r="D509" s="188"/>
      <c r="E509" s="186"/>
      <c r="F509" s="186"/>
      <c r="G509" s="189"/>
      <c r="H509" s="186"/>
      <c r="I509" s="186"/>
      <c r="J509" s="186"/>
      <c r="K509" s="190"/>
      <c r="L509" s="186"/>
      <c r="M509" s="186"/>
      <c r="N509" s="186"/>
      <c r="O509" s="186"/>
      <c r="P509" s="186"/>
      <c r="Q509" s="186"/>
      <c r="R509" s="191"/>
      <c r="S509" s="186"/>
    </row>
    <row r="510">
      <c r="A510" s="185"/>
      <c r="B510" s="186"/>
      <c r="C510" s="187"/>
      <c r="D510" s="188"/>
      <c r="E510" s="186"/>
      <c r="F510" s="186"/>
      <c r="G510" s="189"/>
      <c r="H510" s="186"/>
      <c r="I510" s="186"/>
      <c r="J510" s="186"/>
      <c r="K510" s="190"/>
      <c r="L510" s="186"/>
      <c r="M510" s="186"/>
      <c r="N510" s="186"/>
      <c r="O510" s="186"/>
      <c r="P510" s="186"/>
      <c r="Q510" s="186"/>
      <c r="R510" s="191"/>
      <c r="S510" s="186"/>
    </row>
    <row r="511">
      <c r="A511" s="185"/>
      <c r="B511" s="186"/>
      <c r="C511" s="187"/>
      <c r="D511" s="188"/>
      <c r="E511" s="186"/>
      <c r="F511" s="186"/>
      <c r="G511" s="189"/>
      <c r="H511" s="186"/>
      <c r="I511" s="186"/>
      <c r="J511" s="186"/>
      <c r="K511" s="190"/>
      <c r="L511" s="186"/>
      <c r="M511" s="186"/>
      <c r="N511" s="186"/>
      <c r="O511" s="186"/>
      <c r="P511" s="186"/>
      <c r="Q511" s="186"/>
      <c r="R511" s="191"/>
      <c r="S511" s="186"/>
    </row>
    <row r="512">
      <c r="A512" s="185"/>
      <c r="B512" s="186"/>
      <c r="C512" s="187"/>
      <c r="D512" s="188"/>
      <c r="E512" s="186"/>
      <c r="F512" s="186"/>
      <c r="G512" s="189"/>
      <c r="H512" s="186"/>
      <c r="I512" s="186"/>
      <c r="J512" s="186"/>
      <c r="K512" s="190"/>
      <c r="L512" s="186"/>
      <c r="M512" s="186"/>
      <c r="N512" s="186"/>
      <c r="O512" s="186"/>
      <c r="P512" s="186"/>
      <c r="Q512" s="186"/>
      <c r="R512" s="191"/>
      <c r="S512" s="186"/>
    </row>
    <row r="513">
      <c r="A513" s="185"/>
      <c r="B513" s="186"/>
      <c r="C513" s="187"/>
      <c r="D513" s="188"/>
      <c r="E513" s="186"/>
      <c r="F513" s="186"/>
      <c r="G513" s="189"/>
      <c r="H513" s="186"/>
      <c r="I513" s="186"/>
      <c r="J513" s="186"/>
      <c r="K513" s="190"/>
      <c r="L513" s="186"/>
      <c r="M513" s="186"/>
      <c r="N513" s="186"/>
      <c r="O513" s="186"/>
      <c r="P513" s="186"/>
      <c r="Q513" s="186"/>
      <c r="R513" s="191"/>
      <c r="S513" s="186"/>
    </row>
    <row r="514">
      <c r="A514" s="185"/>
      <c r="B514" s="186"/>
      <c r="C514" s="187"/>
      <c r="D514" s="188"/>
      <c r="E514" s="186"/>
      <c r="F514" s="186"/>
      <c r="G514" s="189"/>
      <c r="H514" s="186"/>
      <c r="I514" s="186"/>
      <c r="J514" s="186"/>
      <c r="K514" s="190"/>
      <c r="L514" s="186"/>
      <c r="M514" s="186"/>
      <c r="N514" s="186"/>
      <c r="O514" s="186"/>
      <c r="P514" s="186"/>
      <c r="Q514" s="186"/>
      <c r="R514" s="191"/>
      <c r="S514" s="186"/>
    </row>
    <row r="515">
      <c r="A515" s="185"/>
      <c r="B515" s="186"/>
      <c r="C515" s="187"/>
      <c r="D515" s="188"/>
      <c r="E515" s="186"/>
      <c r="F515" s="186"/>
      <c r="G515" s="189"/>
      <c r="H515" s="186"/>
      <c r="I515" s="186"/>
      <c r="J515" s="186"/>
      <c r="K515" s="190"/>
      <c r="L515" s="186"/>
      <c r="M515" s="186"/>
      <c r="N515" s="186"/>
      <c r="O515" s="186"/>
      <c r="P515" s="186"/>
      <c r="Q515" s="186"/>
      <c r="R515" s="191"/>
      <c r="S515" s="186"/>
    </row>
    <row r="516">
      <c r="A516" s="185"/>
      <c r="B516" s="186"/>
      <c r="C516" s="187"/>
      <c r="D516" s="188"/>
      <c r="E516" s="186"/>
      <c r="F516" s="186"/>
      <c r="G516" s="189"/>
      <c r="H516" s="186"/>
      <c r="I516" s="186"/>
      <c r="J516" s="186"/>
      <c r="K516" s="190"/>
      <c r="L516" s="186"/>
      <c r="M516" s="186"/>
      <c r="N516" s="186"/>
      <c r="O516" s="186"/>
      <c r="P516" s="186"/>
      <c r="Q516" s="186"/>
      <c r="R516" s="191"/>
      <c r="S516" s="186"/>
    </row>
    <row r="517">
      <c r="A517" s="185"/>
      <c r="B517" s="186"/>
      <c r="C517" s="187"/>
      <c r="D517" s="188"/>
      <c r="E517" s="186"/>
      <c r="F517" s="186"/>
      <c r="G517" s="189"/>
      <c r="H517" s="186"/>
      <c r="I517" s="186"/>
      <c r="J517" s="186"/>
      <c r="K517" s="190"/>
      <c r="L517" s="186"/>
      <c r="M517" s="186"/>
      <c r="N517" s="186"/>
      <c r="O517" s="186"/>
      <c r="P517" s="186"/>
      <c r="Q517" s="186"/>
      <c r="R517" s="191"/>
      <c r="S517" s="186"/>
    </row>
    <row r="518">
      <c r="A518" s="185"/>
      <c r="B518" s="186"/>
      <c r="C518" s="187"/>
      <c r="D518" s="188"/>
      <c r="E518" s="186"/>
      <c r="F518" s="186"/>
      <c r="G518" s="189"/>
      <c r="H518" s="186"/>
      <c r="I518" s="186"/>
      <c r="J518" s="186"/>
      <c r="K518" s="190"/>
      <c r="L518" s="186"/>
      <c r="M518" s="186"/>
      <c r="N518" s="186"/>
      <c r="O518" s="186"/>
      <c r="P518" s="186"/>
      <c r="Q518" s="186"/>
      <c r="R518" s="191"/>
      <c r="S518" s="186"/>
    </row>
    <row r="519">
      <c r="A519" s="185"/>
      <c r="B519" s="186"/>
      <c r="C519" s="187"/>
      <c r="D519" s="188"/>
      <c r="E519" s="186"/>
      <c r="F519" s="186"/>
      <c r="G519" s="189"/>
      <c r="H519" s="186"/>
      <c r="I519" s="186"/>
      <c r="J519" s="186"/>
      <c r="K519" s="190"/>
      <c r="L519" s="186"/>
      <c r="M519" s="186"/>
      <c r="N519" s="186"/>
      <c r="O519" s="186"/>
      <c r="P519" s="186"/>
      <c r="Q519" s="186"/>
      <c r="R519" s="191"/>
      <c r="S519" s="186"/>
    </row>
    <row r="520">
      <c r="A520" s="185"/>
      <c r="B520" s="186"/>
      <c r="C520" s="187"/>
      <c r="D520" s="188"/>
      <c r="E520" s="186"/>
      <c r="F520" s="186"/>
      <c r="G520" s="189"/>
      <c r="H520" s="186"/>
      <c r="I520" s="186"/>
      <c r="J520" s="186"/>
      <c r="K520" s="190"/>
      <c r="L520" s="186"/>
      <c r="M520" s="186"/>
      <c r="N520" s="186"/>
      <c r="O520" s="186"/>
      <c r="P520" s="186"/>
      <c r="Q520" s="186"/>
      <c r="R520" s="191"/>
      <c r="S520" s="186"/>
    </row>
    <row r="521">
      <c r="A521" s="185"/>
      <c r="B521" s="186"/>
      <c r="C521" s="187"/>
      <c r="D521" s="188"/>
      <c r="E521" s="186"/>
      <c r="F521" s="186"/>
      <c r="G521" s="189"/>
      <c r="H521" s="186"/>
      <c r="I521" s="186"/>
      <c r="J521" s="186"/>
      <c r="K521" s="190"/>
      <c r="L521" s="186"/>
      <c r="M521" s="186"/>
      <c r="N521" s="186"/>
      <c r="O521" s="186"/>
      <c r="P521" s="186"/>
      <c r="Q521" s="186"/>
      <c r="R521" s="191"/>
      <c r="S521" s="186"/>
    </row>
    <row r="522">
      <c r="A522" s="185"/>
      <c r="B522" s="186"/>
      <c r="C522" s="187"/>
      <c r="D522" s="188"/>
      <c r="E522" s="186"/>
      <c r="F522" s="186"/>
      <c r="G522" s="189"/>
      <c r="H522" s="186"/>
      <c r="I522" s="186"/>
      <c r="J522" s="186"/>
      <c r="K522" s="190"/>
      <c r="L522" s="186"/>
      <c r="M522" s="186"/>
      <c r="N522" s="186"/>
      <c r="O522" s="186"/>
      <c r="P522" s="186"/>
      <c r="Q522" s="186"/>
      <c r="R522" s="191"/>
      <c r="S522" s="186"/>
    </row>
    <row r="523">
      <c r="A523" s="185"/>
      <c r="B523" s="186"/>
      <c r="C523" s="187"/>
      <c r="D523" s="188"/>
      <c r="E523" s="186"/>
      <c r="F523" s="186"/>
      <c r="G523" s="189"/>
      <c r="H523" s="186"/>
      <c r="I523" s="186"/>
      <c r="J523" s="186"/>
      <c r="K523" s="190"/>
      <c r="L523" s="186"/>
      <c r="M523" s="186"/>
      <c r="N523" s="186"/>
      <c r="O523" s="186"/>
      <c r="P523" s="186"/>
      <c r="Q523" s="186"/>
      <c r="R523" s="191"/>
      <c r="S523" s="186"/>
    </row>
    <row r="524">
      <c r="A524" s="185"/>
      <c r="B524" s="186"/>
      <c r="C524" s="187"/>
      <c r="D524" s="188"/>
      <c r="E524" s="186"/>
      <c r="F524" s="186"/>
      <c r="G524" s="189"/>
      <c r="H524" s="186"/>
      <c r="I524" s="186"/>
      <c r="J524" s="186"/>
      <c r="K524" s="190"/>
      <c r="L524" s="186"/>
      <c r="M524" s="186"/>
      <c r="N524" s="186"/>
      <c r="O524" s="186"/>
      <c r="P524" s="186"/>
      <c r="Q524" s="186"/>
      <c r="R524" s="191"/>
      <c r="S524" s="186"/>
    </row>
    <row r="525">
      <c r="A525" s="185"/>
      <c r="B525" s="186"/>
      <c r="C525" s="187"/>
      <c r="D525" s="188"/>
      <c r="E525" s="186"/>
      <c r="F525" s="186"/>
      <c r="G525" s="189"/>
      <c r="H525" s="186"/>
      <c r="I525" s="186"/>
      <c r="J525" s="186"/>
      <c r="K525" s="190"/>
      <c r="L525" s="186"/>
      <c r="M525" s="186"/>
      <c r="N525" s="186"/>
      <c r="O525" s="186"/>
      <c r="P525" s="186"/>
      <c r="Q525" s="186"/>
      <c r="R525" s="191"/>
      <c r="S525" s="186"/>
    </row>
    <row r="526">
      <c r="A526" s="185"/>
      <c r="B526" s="186"/>
      <c r="C526" s="187"/>
      <c r="D526" s="188"/>
      <c r="E526" s="186"/>
      <c r="F526" s="186"/>
      <c r="G526" s="189"/>
      <c r="H526" s="186"/>
      <c r="I526" s="186"/>
      <c r="J526" s="186"/>
      <c r="K526" s="190"/>
      <c r="L526" s="186"/>
      <c r="M526" s="186"/>
      <c r="N526" s="186"/>
      <c r="O526" s="186"/>
      <c r="P526" s="186"/>
      <c r="Q526" s="186"/>
      <c r="R526" s="191"/>
      <c r="S526" s="186"/>
    </row>
    <row r="527">
      <c r="A527" s="185"/>
      <c r="B527" s="186"/>
      <c r="C527" s="187"/>
      <c r="D527" s="188"/>
      <c r="E527" s="186"/>
      <c r="F527" s="186"/>
      <c r="G527" s="189"/>
      <c r="H527" s="186"/>
      <c r="I527" s="186"/>
      <c r="J527" s="186"/>
      <c r="K527" s="190"/>
      <c r="L527" s="186"/>
      <c r="M527" s="186"/>
      <c r="N527" s="186"/>
      <c r="O527" s="186"/>
      <c r="P527" s="186"/>
      <c r="Q527" s="186"/>
      <c r="R527" s="191"/>
      <c r="S527" s="186"/>
    </row>
    <row r="528">
      <c r="A528" s="185"/>
      <c r="B528" s="186"/>
      <c r="C528" s="187"/>
      <c r="D528" s="188"/>
      <c r="E528" s="186"/>
      <c r="F528" s="186"/>
      <c r="G528" s="189"/>
      <c r="H528" s="186"/>
      <c r="I528" s="186"/>
      <c r="J528" s="186"/>
      <c r="K528" s="190"/>
      <c r="L528" s="186"/>
      <c r="M528" s="186"/>
      <c r="N528" s="186"/>
      <c r="O528" s="186"/>
      <c r="P528" s="186"/>
      <c r="Q528" s="186"/>
      <c r="R528" s="191"/>
      <c r="S528" s="186"/>
    </row>
    <row r="529">
      <c r="A529" s="185"/>
      <c r="B529" s="186"/>
      <c r="C529" s="187"/>
      <c r="D529" s="188"/>
      <c r="E529" s="186"/>
      <c r="F529" s="186"/>
      <c r="G529" s="189"/>
      <c r="H529" s="186"/>
      <c r="I529" s="186"/>
      <c r="J529" s="186"/>
      <c r="K529" s="190"/>
      <c r="L529" s="186"/>
      <c r="M529" s="186"/>
      <c r="N529" s="186"/>
      <c r="O529" s="186"/>
      <c r="P529" s="186"/>
      <c r="Q529" s="186"/>
      <c r="R529" s="191"/>
      <c r="S529" s="186"/>
    </row>
    <row r="530">
      <c r="A530" s="185"/>
      <c r="B530" s="186"/>
      <c r="C530" s="187"/>
      <c r="D530" s="188"/>
      <c r="E530" s="186"/>
      <c r="F530" s="186"/>
      <c r="G530" s="189"/>
      <c r="H530" s="186"/>
      <c r="I530" s="186"/>
      <c r="J530" s="186"/>
      <c r="K530" s="190"/>
      <c r="L530" s="186"/>
      <c r="M530" s="186"/>
      <c r="N530" s="186"/>
      <c r="O530" s="186"/>
      <c r="P530" s="186"/>
      <c r="Q530" s="186"/>
      <c r="R530" s="191"/>
      <c r="S530" s="186"/>
    </row>
    <row r="531">
      <c r="A531" s="185"/>
      <c r="B531" s="186"/>
      <c r="C531" s="187"/>
      <c r="D531" s="188"/>
      <c r="E531" s="186"/>
      <c r="F531" s="186"/>
      <c r="G531" s="189"/>
      <c r="H531" s="186"/>
      <c r="I531" s="186"/>
      <c r="J531" s="186"/>
      <c r="K531" s="190"/>
      <c r="L531" s="186"/>
      <c r="M531" s="186"/>
      <c r="N531" s="186"/>
      <c r="O531" s="186"/>
      <c r="P531" s="186"/>
      <c r="Q531" s="186"/>
      <c r="R531" s="191"/>
      <c r="S531" s="186"/>
    </row>
    <row r="532">
      <c r="A532" s="185"/>
      <c r="B532" s="186"/>
      <c r="C532" s="187"/>
      <c r="D532" s="188"/>
      <c r="E532" s="186"/>
      <c r="F532" s="186"/>
      <c r="G532" s="189"/>
      <c r="H532" s="186"/>
      <c r="I532" s="186"/>
      <c r="J532" s="186"/>
      <c r="K532" s="190"/>
      <c r="L532" s="186"/>
      <c r="M532" s="186"/>
      <c r="N532" s="186"/>
      <c r="O532" s="186"/>
      <c r="P532" s="186"/>
      <c r="Q532" s="186"/>
      <c r="R532" s="191"/>
      <c r="S532" s="186"/>
    </row>
    <row r="533">
      <c r="A533" s="185"/>
      <c r="B533" s="186"/>
      <c r="C533" s="187"/>
      <c r="D533" s="188"/>
      <c r="E533" s="186"/>
      <c r="F533" s="186"/>
      <c r="G533" s="189"/>
      <c r="H533" s="186"/>
      <c r="I533" s="186"/>
      <c r="J533" s="186"/>
      <c r="K533" s="190"/>
      <c r="L533" s="186"/>
      <c r="M533" s="186"/>
      <c r="N533" s="186"/>
      <c r="O533" s="186"/>
      <c r="P533" s="186"/>
      <c r="Q533" s="186"/>
      <c r="R533" s="191"/>
      <c r="S533" s="186"/>
    </row>
    <row r="534">
      <c r="A534" s="185"/>
      <c r="B534" s="186"/>
      <c r="C534" s="187"/>
      <c r="D534" s="188"/>
      <c r="E534" s="186"/>
      <c r="F534" s="186"/>
      <c r="G534" s="189"/>
      <c r="H534" s="186"/>
      <c r="I534" s="186"/>
      <c r="J534" s="186"/>
      <c r="K534" s="190"/>
      <c r="L534" s="186"/>
      <c r="M534" s="186"/>
      <c r="N534" s="186"/>
      <c r="O534" s="186"/>
      <c r="P534" s="186"/>
      <c r="Q534" s="186"/>
      <c r="R534" s="191"/>
      <c r="S534" s="186"/>
    </row>
    <row r="535">
      <c r="A535" s="185"/>
      <c r="B535" s="186"/>
      <c r="C535" s="187"/>
      <c r="D535" s="188"/>
      <c r="E535" s="186"/>
      <c r="F535" s="186"/>
      <c r="G535" s="189"/>
      <c r="H535" s="186"/>
      <c r="I535" s="186"/>
      <c r="J535" s="186"/>
      <c r="K535" s="190"/>
      <c r="L535" s="186"/>
      <c r="M535" s="186"/>
      <c r="N535" s="186"/>
      <c r="O535" s="186"/>
      <c r="P535" s="186"/>
      <c r="Q535" s="186"/>
      <c r="R535" s="191"/>
      <c r="S535" s="186"/>
    </row>
    <row r="536">
      <c r="A536" s="185"/>
      <c r="B536" s="186"/>
      <c r="C536" s="187"/>
      <c r="D536" s="188"/>
      <c r="E536" s="186"/>
      <c r="F536" s="186"/>
      <c r="G536" s="189"/>
      <c r="H536" s="186"/>
      <c r="I536" s="186"/>
      <c r="J536" s="186"/>
      <c r="K536" s="190"/>
      <c r="L536" s="186"/>
      <c r="M536" s="186"/>
      <c r="N536" s="186"/>
      <c r="O536" s="186"/>
      <c r="P536" s="186"/>
      <c r="Q536" s="186"/>
      <c r="R536" s="191"/>
      <c r="S536" s="186"/>
    </row>
    <row r="537">
      <c r="A537" s="185"/>
      <c r="B537" s="186"/>
      <c r="C537" s="187"/>
      <c r="D537" s="188"/>
      <c r="E537" s="186"/>
      <c r="F537" s="186"/>
      <c r="G537" s="189"/>
      <c r="H537" s="186"/>
      <c r="I537" s="186"/>
      <c r="J537" s="186"/>
      <c r="K537" s="190"/>
      <c r="L537" s="186"/>
      <c r="M537" s="186"/>
      <c r="N537" s="186"/>
      <c r="O537" s="186"/>
      <c r="P537" s="186"/>
      <c r="Q537" s="186"/>
      <c r="R537" s="191"/>
      <c r="S537" s="186"/>
    </row>
    <row r="538">
      <c r="A538" s="185"/>
      <c r="B538" s="186"/>
      <c r="C538" s="187"/>
      <c r="D538" s="188"/>
      <c r="E538" s="186"/>
      <c r="F538" s="186"/>
      <c r="G538" s="189"/>
      <c r="H538" s="186"/>
      <c r="I538" s="186"/>
      <c r="J538" s="186"/>
      <c r="K538" s="190"/>
      <c r="L538" s="186"/>
      <c r="M538" s="186"/>
      <c r="N538" s="186"/>
      <c r="O538" s="186"/>
      <c r="P538" s="186"/>
      <c r="Q538" s="186"/>
      <c r="R538" s="191"/>
      <c r="S538" s="186"/>
    </row>
    <row r="539">
      <c r="A539" s="185"/>
      <c r="B539" s="186"/>
      <c r="C539" s="187"/>
      <c r="D539" s="188"/>
      <c r="E539" s="186"/>
      <c r="F539" s="186"/>
      <c r="G539" s="189"/>
      <c r="H539" s="186"/>
      <c r="I539" s="186"/>
      <c r="J539" s="186"/>
      <c r="K539" s="190"/>
      <c r="L539" s="186"/>
      <c r="M539" s="186"/>
      <c r="N539" s="186"/>
      <c r="O539" s="186"/>
      <c r="P539" s="186"/>
      <c r="Q539" s="186"/>
      <c r="R539" s="191"/>
      <c r="S539" s="186"/>
    </row>
    <row r="540">
      <c r="A540" s="185"/>
      <c r="B540" s="186"/>
      <c r="C540" s="187"/>
      <c r="D540" s="188"/>
      <c r="E540" s="186"/>
      <c r="F540" s="186"/>
      <c r="G540" s="189"/>
      <c r="H540" s="186"/>
      <c r="I540" s="186"/>
      <c r="J540" s="186"/>
      <c r="K540" s="190"/>
      <c r="L540" s="186"/>
      <c r="M540" s="186"/>
      <c r="N540" s="186"/>
      <c r="O540" s="186"/>
      <c r="P540" s="186"/>
      <c r="Q540" s="186"/>
      <c r="R540" s="191"/>
      <c r="S540" s="186"/>
    </row>
    <row r="541">
      <c r="A541" s="185"/>
      <c r="B541" s="186"/>
      <c r="C541" s="187"/>
      <c r="D541" s="188"/>
      <c r="E541" s="186"/>
      <c r="F541" s="186"/>
      <c r="G541" s="189"/>
      <c r="H541" s="186"/>
      <c r="I541" s="186"/>
      <c r="J541" s="186"/>
      <c r="K541" s="190"/>
      <c r="L541" s="186"/>
      <c r="M541" s="186"/>
      <c r="N541" s="186"/>
      <c r="O541" s="186"/>
      <c r="P541" s="186"/>
      <c r="Q541" s="186"/>
      <c r="R541" s="191"/>
      <c r="S541" s="186"/>
    </row>
    <row r="542">
      <c r="A542" s="185"/>
      <c r="B542" s="186"/>
      <c r="C542" s="187"/>
      <c r="D542" s="188"/>
      <c r="E542" s="186"/>
      <c r="F542" s="186"/>
      <c r="G542" s="189"/>
      <c r="H542" s="186"/>
      <c r="I542" s="186"/>
      <c r="J542" s="186"/>
      <c r="K542" s="190"/>
      <c r="L542" s="186"/>
      <c r="M542" s="186"/>
      <c r="N542" s="186"/>
      <c r="O542" s="186"/>
      <c r="P542" s="186"/>
      <c r="Q542" s="186"/>
      <c r="R542" s="191"/>
      <c r="S542" s="186"/>
    </row>
    <row r="543">
      <c r="A543" s="185"/>
      <c r="B543" s="186"/>
      <c r="C543" s="187"/>
      <c r="D543" s="188"/>
      <c r="E543" s="186"/>
      <c r="F543" s="186"/>
      <c r="G543" s="189"/>
      <c r="H543" s="186"/>
      <c r="I543" s="186"/>
      <c r="J543" s="186"/>
      <c r="K543" s="190"/>
      <c r="L543" s="186"/>
      <c r="M543" s="186"/>
      <c r="N543" s="186"/>
      <c r="O543" s="186"/>
      <c r="P543" s="186"/>
      <c r="Q543" s="186"/>
      <c r="R543" s="191"/>
      <c r="S543" s="186"/>
    </row>
    <row r="544">
      <c r="A544" s="185"/>
      <c r="B544" s="186"/>
      <c r="C544" s="187"/>
      <c r="D544" s="188"/>
      <c r="E544" s="186"/>
      <c r="F544" s="186"/>
      <c r="G544" s="189"/>
      <c r="H544" s="186"/>
      <c r="I544" s="186"/>
      <c r="J544" s="186"/>
      <c r="K544" s="190"/>
      <c r="L544" s="186"/>
      <c r="M544" s="186"/>
      <c r="N544" s="186"/>
      <c r="O544" s="186"/>
      <c r="P544" s="186"/>
      <c r="Q544" s="186"/>
      <c r="R544" s="191"/>
      <c r="S544" s="186"/>
    </row>
    <row r="545">
      <c r="A545" s="185"/>
      <c r="B545" s="186"/>
      <c r="C545" s="187"/>
      <c r="D545" s="188"/>
      <c r="E545" s="186"/>
      <c r="F545" s="186"/>
      <c r="G545" s="189"/>
      <c r="H545" s="186"/>
      <c r="I545" s="186"/>
      <c r="J545" s="186"/>
      <c r="K545" s="190"/>
      <c r="L545" s="186"/>
      <c r="M545" s="186"/>
      <c r="N545" s="186"/>
      <c r="O545" s="186"/>
      <c r="P545" s="186"/>
      <c r="Q545" s="186"/>
      <c r="R545" s="191"/>
      <c r="S545" s="186"/>
    </row>
    <row r="546">
      <c r="A546" s="185"/>
      <c r="B546" s="186"/>
      <c r="C546" s="187"/>
      <c r="D546" s="188"/>
      <c r="E546" s="186"/>
      <c r="F546" s="186"/>
      <c r="G546" s="189"/>
      <c r="H546" s="186"/>
      <c r="I546" s="186"/>
      <c r="J546" s="186"/>
      <c r="K546" s="190"/>
      <c r="L546" s="186"/>
      <c r="M546" s="186"/>
      <c r="N546" s="186"/>
      <c r="O546" s="186"/>
      <c r="P546" s="186"/>
      <c r="Q546" s="186"/>
      <c r="R546" s="191"/>
      <c r="S546" s="186"/>
    </row>
    <row r="547">
      <c r="A547" s="185"/>
      <c r="B547" s="186"/>
      <c r="C547" s="187"/>
      <c r="D547" s="188"/>
      <c r="E547" s="186"/>
      <c r="F547" s="186"/>
      <c r="G547" s="189"/>
      <c r="H547" s="186"/>
      <c r="I547" s="186"/>
      <c r="J547" s="186"/>
      <c r="K547" s="190"/>
      <c r="L547" s="186"/>
      <c r="M547" s="186"/>
      <c r="N547" s="186"/>
      <c r="O547" s="186"/>
      <c r="P547" s="186"/>
      <c r="Q547" s="186"/>
      <c r="R547" s="191"/>
      <c r="S547" s="186"/>
    </row>
    <row r="548">
      <c r="A548" s="185"/>
      <c r="B548" s="186"/>
      <c r="C548" s="187"/>
      <c r="D548" s="188"/>
      <c r="E548" s="186"/>
      <c r="F548" s="186"/>
      <c r="G548" s="189"/>
      <c r="H548" s="186"/>
      <c r="I548" s="186"/>
      <c r="J548" s="186"/>
      <c r="K548" s="190"/>
      <c r="L548" s="186"/>
      <c r="M548" s="186"/>
      <c r="N548" s="186"/>
      <c r="O548" s="186"/>
      <c r="P548" s="186"/>
      <c r="Q548" s="186"/>
      <c r="R548" s="191"/>
      <c r="S548" s="186"/>
    </row>
    <row r="549">
      <c r="A549" s="185"/>
      <c r="B549" s="186"/>
      <c r="C549" s="187"/>
      <c r="D549" s="188"/>
      <c r="E549" s="186"/>
      <c r="F549" s="186"/>
      <c r="G549" s="189"/>
      <c r="H549" s="186"/>
      <c r="I549" s="186"/>
      <c r="J549" s="186"/>
      <c r="K549" s="190"/>
      <c r="L549" s="186"/>
      <c r="M549" s="186"/>
      <c r="N549" s="186"/>
      <c r="O549" s="186"/>
      <c r="P549" s="186"/>
      <c r="Q549" s="186"/>
      <c r="R549" s="191"/>
      <c r="S549" s="186"/>
    </row>
    <row r="550">
      <c r="A550" s="185"/>
      <c r="B550" s="186"/>
      <c r="C550" s="187"/>
      <c r="D550" s="188"/>
      <c r="E550" s="186"/>
      <c r="F550" s="186"/>
      <c r="G550" s="189"/>
      <c r="H550" s="186"/>
      <c r="I550" s="186"/>
      <c r="J550" s="186"/>
      <c r="K550" s="190"/>
      <c r="L550" s="186"/>
      <c r="M550" s="186"/>
      <c r="N550" s="186"/>
      <c r="O550" s="186"/>
      <c r="P550" s="186"/>
      <c r="Q550" s="186"/>
      <c r="R550" s="191"/>
      <c r="S550" s="186"/>
    </row>
    <row r="551">
      <c r="A551" s="185"/>
      <c r="B551" s="186"/>
      <c r="C551" s="187"/>
      <c r="D551" s="188"/>
      <c r="E551" s="186"/>
      <c r="F551" s="186"/>
      <c r="G551" s="189"/>
      <c r="H551" s="186"/>
      <c r="I551" s="186"/>
      <c r="J551" s="186"/>
      <c r="K551" s="190"/>
      <c r="L551" s="186"/>
      <c r="M551" s="186"/>
      <c r="N551" s="186"/>
      <c r="O551" s="186"/>
      <c r="P551" s="186"/>
      <c r="Q551" s="186"/>
      <c r="R551" s="191"/>
      <c r="S551" s="186"/>
    </row>
    <row r="552">
      <c r="A552" s="185"/>
      <c r="B552" s="186"/>
      <c r="C552" s="187"/>
      <c r="D552" s="188"/>
      <c r="E552" s="186"/>
      <c r="F552" s="186"/>
      <c r="G552" s="189"/>
      <c r="H552" s="186"/>
      <c r="I552" s="186"/>
      <c r="J552" s="186"/>
      <c r="K552" s="190"/>
      <c r="L552" s="186"/>
      <c r="M552" s="186"/>
      <c r="N552" s="186"/>
      <c r="O552" s="186"/>
      <c r="P552" s="186"/>
      <c r="Q552" s="186"/>
      <c r="R552" s="191"/>
      <c r="S552" s="186"/>
    </row>
    <row r="553">
      <c r="A553" s="185"/>
      <c r="B553" s="186"/>
      <c r="C553" s="187"/>
      <c r="D553" s="188"/>
      <c r="E553" s="186"/>
      <c r="F553" s="186"/>
      <c r="G553" s="189"/>
      <c r="H553" s="186"/>
      <c r="I553" s="186"/>
      <c r="J553" s="186"/>
      <c r="K553" s="190"/>
      <c r="L553" s="186"/>
      <c r="M553" s="186"/>
      <c r="N553" s="186"/>
      <c r="O553" s="186"/>
      <c r="P553" s="186"/>
      <c r="Q553" s="186"/>
      <c r="R553" s="191"/>
      <c r="S553" s="186"/>
    </row>
    <row r="554">
      <c r="A554" s="185"/>
      <c r="B554" s="186"/>
      <c r="C554" s="187"/>
      <c r="D554" s="188"/>
      <c r="E554" s="186"/>
      <c r="F554" s="186"/>
      <c r="G554" s="189"/>
      <c r="H554" s="186"/>
      <c r="I554" s="186"/>
      <c r="J554" s="186"/>
      <c r="K554" s="190"/>
      <c r="L554" s="186"/>
      <c r="M554" s="186"/>
      <c r="N554" s="186"/>
      <c r="O554" s="186"/>
      <c r="P554" s="186"/>
      <c r="Q554" s="186"/>
      <c r="R554" s="191"/>
      <c r="S554" s="186"/>
    </row>
    <row r="555">
      <c r="A555" s="185"/>
      <c r="B555" s="186"/>
      <c r="C555" s="187"/>
      <c r="D555" s="188"/>
      <c r="E555" s="186"/>
      <c r="F555" s="186"/>
      <c r="G555" s="189"/>
      <c r="H555" s="186"/>
      <c r="I555" s="186"/>
      <c r="J555" s="186"/>
      <c r="K555" s="190"/>
      <c r="L555" s="186"/>
      <c r="M555" s="186"/>
      <c r="N555" s="186"/>
      <c r="O555" s="186"/>
      <c r="P555" s="186"/>
      <c r="Q555" s="186"/>
      <c r="R555" s="191"/>
      <c r="S555" s="186"/>
    </row>
    <row r="556">
      <c r="A556" s="185"/>
      <c r="B556" s="186"/>
      <c r="C556" s="187"/>
      <c r="D556" s="188"/>
      <c r="E556" s="186"/>
      <c r="F556" s="186"/>
      <c r="G556" s="189"/>
      <c r="H556" s="186"/>
      <c r="I556" s="186"/>
      <c r="J556" s="186"/>
      <c r="K556" s="190"/>
      <c r="L556" s="186"/>
      <c r="M556" s="186"/>
      <c r="N556" s="186"/>
      <c r="O556" s="186"/>
      <c r="P556" s="186"/>
      <c r="Q556" s="186"/>
      <c r="R556" s="191"/>
      <c r="S556" s="186"/>
    </row>
    <row r="557">
      <c r="A557" s="185"/>
      <c r="B557" s="186"/>
      <c r="C557" s="187"/>
      <c r="D557" s="188"/>
      <c r="E557" s="186"/>
      <c r="F557" s="186"/>
      <c r="G557" s="189"/>
      <c r="H557" s="186"/>
      <c r="I557" s="186"/>
      <c r="J557" s="186"/>
      <c r="K557" s="190"/>
      <c r="L557" s="186"/>
      <c r="M557" s="186"/>
      <c r="N557" s="186"/>
      <c r="O557" s="186"/>
      <c r="P557" s="186"/>
      <c r="Q557" s="186"/>
      <c r="R557" s="191"/>
      <c r="S557" s="186"/>
    </row>
    <row r="558">
      <c r="A558" s="185"/>
      <c r="B558" s="186"/>
      <c r="C558" s="187"/>
      <c r="D558" s="188"/>
      <c r="E558" s="186"/>
      <c r="F558" s="186"/>
      <c r="G558" s="189"/>
      <c r="H558" s="186"/>
      <c r="I558" s="186"/>
      <c r="J558" s="186"/>
      <c r="K558" s="190"/>
      <c r="L558" s="186"/>
      <c r="M558" s="186"/>
      <c r="N558" s="186"/>
      <c r="O558" s="186"/>
      <c r="P558" s="186"/>
      <c r="Q558" s="186"/>
      <c r="R558" s="191"/>
      <c r="S558" s="186"/>
    </row>
    <row r="559">
      <c r="A559" s="185"/>
      <c r="B559" s="186"/>
      <c r="C559" s="187"/>
      <c r="D559" s="188"/>
      <c r="E559" s="186"/>
      <c r="F559" s="186"/>
      <c r="G559" s="189"/>
      <c r="H559" s="186"/>
      <c r="I559" s="186"/>
      <c r="J559" s="186"/>
      <c r="K559" s="190"/>
      <c r="L559" s="186"/>
      <c r="M559" s="186"/>
      <c r="N559" s="186"/>
      <c r="O559" s="186"/>
      <c r="P559" s="186"/>
      <c r="Q559" s="186"/>
      <c r="R559" s="191"/>
      <c r="S559" s="186"/>
    </row>
    <row r="560">
      <c r="A560" s="185"/>
      <c r="B560" s="186"/>
      <c r="C560" s="187"/>
      <c r="D560" s="188"/>
      <c r="E560" s="186"/>
      <c r="F560" s="186"/>
      <c r="G560" s="189"/>
      <c r="H560" s="186"/>
      <c r="I560" s="186"/>
      <c r="J560" s="186"/>
      <c r="K560" s="190"/>
      <c r="L560" s="186"/>
      <c r="M560" s="186"/>
      <c r="N560" s="186"/>
      <c r="O560" s="186"/>
      <c r="P560" s="186"/>
      <c r="Q560" s="186"/>
      <c r="R560" s="191"/>
      <c r="S560" s="186"/>
    </row>
    <row r="561">
      <c r="A561" s="185"/>
      <c r="B561" s="186"/>
      <c r="C561" s="187"/>
      <c r="D561" s="188"/>
      <c r="E561" s="186"/>
      <c r="F561" s="186"/>
      <c r="G561" s="189"/>
      <c r="H561" s="186"/>
      <c r="I561" s="186"/>
      <c r="J561" s="186"/>
      <c r="K561" s="190"/>
      <c r="L561" s="186"/>
      <c r="M561" s="186"/>
      <c r="N561" s="186"/>
      <c r="O561" s="186"/>
      <c r="P561" s="186"/>
      <c r="Q561" s="186"/>
      <c r="R561" s="191"/>
      <c r="S561" s="186"/>
    </row>
    <row r="562">
      <c r="A562" s="185"/>
      <c r="B562" s="186"/>
      <c r="C562" s="187"/>
      <c r="D562" s="188"/>
      <c r="E562" s="186"/>
      <c r="F562" s="186"/>
      <c r="G562" s="189"/>
      <c r="H562" s="186"/>
      <c r="I562" s="186"/>
      <c r="J562" s="186"/>
      <c r="K562" s="190"/>
      <c r="L562" s="186"/>
      <c r="M562" s="186"/>
      <c r="N562" s="186"/>
      <c r="O562" s="186"/>
      <c r="P562" s="186"/>
      <c r="Q562" s="186"/>
      <c r="R562" s="191"/>
      <c r="S562" s="186"/>
    </row>
    <row r="563">
      <c r="A563" s="185"/>
      <c r="B563" s="186"/>
      <c r="C563" s="187"/>
      <c r="D563" s="188"/>
      <c r="E563" s="186"/>
      <c r="F563" s="186"/>
      <c r="G563" s="189"/>
      <c r="H563" s="186"/>
      <c r="I563" s="186"/>
      <c r="J563" s="186"/>
      <c r="K563" s="190"/>
      <c r="L563" s="186"/>
      <c r="M563" s="186"/>
      <c r="N563" s="186"/>
      <c r="O563" s="186"/>
      <c r="P563" s="186"/>
      <c r="Q563" s="186"/>
      <c r="R563" s="191"/>
      <c r="S563" s="186"/>
    </row>
    <row r="564">
      <c r="A564" s="185"/>
      <c r="B564" s="186"/>
      <c r="C564" s="187"/>
      <c r="D564" s="188"/>
      <c r="E564" s="186"/>
      <c r="F564" s="186"/>
      <c r="G564" s="189"/>
      <c r="H564" s="186"/>
      <c r="I564" s="186"/>
      <c r="J564" s="186"/>
      <c r="K564" s="190"/>
      <c r="L564" s="186"/>
      <c r="M564" s="186"/>
      <c r="N564" s="186"/>
      <c r="O564" s="186"/>
      <c r="P564" s="186"/>
      <c r="Q564" s="186"/>
      <c r="R564" s="191"/>
      <c r="S564" s="186"/>
    </row>
    <row r="565">
      <c r="A565" s="185"/>
      <c r="B565" s="186"/>
      <c r="C565" s="187"/>
      <c r="D565" s="188"/>
      <c r="E565" s="186"/>
      <c r="F565" s="186"/>
      <c r="G565" s="189"/>
      <c r="H565" s="186"/>
      <c r="I565" s="186"/>
      <c r="J565" s="186"/>
      <c r="K565" s="190"/>
      <c r="L565" s="186"/>
      <c r="M565" s="186"/>
      <c r="N565" s="186"/>
      <c r="O565" s="186"/>
      <c r="P565" s="186"/>
      <c r="Q565" s="186"/>
      <c r="R565" s="191"/>
      <c r="S565" s="186"/>
    </row>
    <row r="566">
      <c r="A566" s="185"/>
      <c r="B566" s="186"/>
      <c r="C566" s="187"/>
      <c r="D566" s="188"/>
      <c r="E566" s="186"/>
      <c r="F566" s="186"/>
      <c r="G566" s="189"/>
      <c r="H566" s="186"/>
      <c r="I566" s="186"/>
      <c r="J566" s="186"/>
      <c r="K566" s="190"/>
      <c r="L566" s="186"/>
      <c r="M566" s="186"/>
      <c r="N566" s="186"/>
      <c r="O566" s="186"/>
      <c r="P566" s="186"/>
      <c r="Q566" s="186"/>
      <c r="R566" s="191"/>
      <c r="S566" s="186"/>
    </row>
    <row r="567">
      <c r="A567" s="185"/>
      <c r="B567" s="186"/>
      <c r="C567" s="187"/>
      <c r="D567" s="188"/>
      <c r="E567" s="186"/>
      <c r="F567" s="186"/>
      <c r="G567" s="189"/>
      <c r="H567" s="186"/>
      <c r="I567" s="186"/>
      <c r="J567" s="186"/>
      <c r="K567" s="190"/>
      <c r="L567" s="186"/>
      <c r="M567" s="186"/>
      <c r="N567" s="186"/>
      <c r="O567" s="186"/>
      <c r="P567" s="186"/>
      <c r="Q567" s="186"/>
      <c r="R567" s="191"/>
      <c r="S567" s="186"/>
    </row>
    <row r="568">
      <c r="A568" s="185"/>
      <c r="B568" s="186"/>
      <c r="C568" s="187"/>
      <c r="D568" s="188"/>
      <c r="E568" s="186"/>
      <c r="F568" s="186"/>
      <c r="G568" s="189"/>
      <c r="H568" s="186"/>
      <c r="I568" s="186"/>
      <c r="J568" s="186"/>
      <c r="K568" s="190"/>
      <c r="L568" s="186"/>
      <c r="M568" s="186"/>
      <c r="N568" s="186"/>
      <c r="O568" s="186"/>
      <c r="P568" s="186"/>
      <c r="Q568" s="186"/>
      <c r="R568" s="191"/>
      <c r="S568" s="186"/>
    </row>
    <row r="569">
      <c r="A569" s="185"/>
      <c r="B569" s="186"/>
      <c r="C569" s="187"/>
      <c r="D569" s="188"/>
      <c r="E569" s="186"/>
      <c r="F569" s="186"/>
      <c r="G569" s="189"/>
      <c r="H569" s="186"/>
      <c r="I569" s="186"/>
      <c r="J569" s="186"/>
      <c r="K569" s="190"/>
      <c r="L569" s="186"/>
      <c r="M569" s="186"/>
      <c r="N569" s="186"/>
      <c r="O569" s="186"/>
      <c r="P569" s="186"/>
      <c r="Q569" s="186"/>
      <c r="R569" s="191"/>
      <c r="S569" s="186"/>
    </row>
    <row r="570">
      <c r="A570" s="185"/>
      <c r="B570" s="186"/>
      <c r="C570" s="187"/>
      <c r="D570" s="188"/>
      <c r="E570" s="186"/>
      <c r="F570" s="186"/>
      <c r="G570" s="189"/>
      <c r="H570" s="186"/>
      <c r="I570" s="186"/>
      <c r="J570" s="186"/>
      <c r="K570" s="190"/>
      <c r="L570" s="186"/>
      <c r="M570" s="186"/>
      <c r="N570" s="186"/>
      <c r="O570" s="186"/>
      <c r="P570" s="186"/>
      <c r="Q570" s="186"/>
      <c r="R570" s="191"/>
      <c r="S570" s="186"/>
    </row>
    <row r="571">
      <c r="A571" s="185"/>
      <c r="B571" s="186"/>
      <c r="C571" s="187"/>
      <c r="D571" s="188"/>
      <c r="E571" s="186"/>
      <c r="F571" s="186"/>
      <c r="G571" s="189"/>
      <c r="H571" s="186"/>
      <c r="I571" s="186"/>
      <c r="J571" s="186"/>
      <c r="K571" s="190"/>
      <c r="L571" s="186"/>
      <c r="M571" s="186"/>
      <c r="N571" s="186"/>
      <c r="O571" s="186"/>
      <c r="P571" s="186"/>
      <c r="Q571" s="186"/>
      <c r="R571" s="191"/>
      <c r="S571" s="186"/>
    </row>
    <row r="572">
      <c r="A572" s="185"/>
      <c r="B572" s="186"/>
      <c r="C572" s="187"/>
      <c r="D572" s="188"/>
      <c r="E572" s="186"/>
      <c r="F572" s="186"/>
      <c r="G572" s="189"/>
      <c r="H572" s="186"/>
      <c r="I572" s="186"/>
      <c r="J572" s="186"/>
      <c r="K572" s="190"/>
      <c r="L572" s="186"/>
      <c r="M572" s="186"/>
      <c r="N572" s="186"/>
      <c r="O572" s="186"/>
      <c r="P572" s="186"/>
      <c r="Q572" s="186"/>
      <c r="R572" s="191"/>
      <c r="S572" s="186"/>
    </row>
    <row r="573">
      <c r="A573" s="185"/>
      <c r="B573" s="186"/>
      <c r="C573" s="187"/>
      <c r="D573" s="188"/>
      <c r="E573" s="186"/>
      <c r="F573" s="186"/>
      <c r="G573" s="189"/>
      <c r="H573" s="186"/>
      <c r="I573" s="186"/>
      <c r="J573" s="186"/>
      <c r="K573" s="190"/>
      <c r="L573" s="186"/>
      <c r="M573" s="186"/>
      <c r="N573" s="186"/>
      <c r="O573" s="186"/>
      <c r="P573" s="186"/>
      <c r="Q573" s="186"/>
      <c r="R573" s="191"/>
      <c r="S573" s="186"/>
    </row>
    <row r="574">
      <c r="A574" s="185"/>
      <c r="B574" s="186"/>
      <c r="C574" s="187"/>
      <c r="D574" s="188"/>
      <c r="E574" s="186"/>
      <c r="F574" s="186"/>
      <c r="G574" s="189"/>
      <c r="H574" s="186"/>
      <c r="I574" s="186"/>
      <c r="J574" s="186"/>
      <c r="K574" s="190"/>
      <c r="L574" s="186"/>
      <c r="M574" s="186"/>
      <c r="N574" s="186"/>
      <c r="O574" s="186"/>
      <c r="P574" s="186"/>
      <c r="Q574" s="186"/>
      <c r="R574" s="191"/>
      <c r="S574" s="186"/>
    </row>
    <row r="575">
      <c r="A575" s="185"/>
      <c r="B575" s="186"/>
      <c r="C575" s="187"/>
      <c r="D575" s="188"/>
      <c r="E575" s="186"/>
      <c r="F575" s="186"/>
      <c r="G575" s="189"/>
      <c r="H575" s="186"/>
      <c r="I575" s="186"/>
      <c r="J575" s="186"/>
      <c r="K575" s="190"/>
      <c r="L575" s="186"/>
      <c r="M575" s="186"/>
      <c r="N575" s="186"/>
      <c r="O575" s="186"/>
      <c r="P575" s="186"/>
      <c r="Q575" s="186"/>
      <c r="R575" s="191"/>
      <c r="S575" s="186"/>
    </row>
    <row r="576">
      <c r="A576" s="185"/>
      <c r="B576" s="186"/>
      <c r="C576" s="187"/>
      <c r="D576" s="188"/>
      <c r="E576" s="186"/>
      <c r="F576" s="186"/>
      <c r="G576" s="189"/>
      <c r="H576" s="186"/>
      <c r="I576" s="186"/>
      <c r="J576" s="186"/>
      <c r="K576" s="190"/>
      <c r="L576" s="186"/>
      <c r="M576" s="186"/>
      <c r="N576" s="186"/>
      <c r="O576" s="186"/>
      <c r="P576" s="186"/>
      <c r="Q576" s="186"/>
      <c r="R576" s="191"/>
      <c r="S576" s="186"/>
    </row>
    <row r="577">
      <c r="A577" s="185"/>
      <c r="B577" s="186"/>
      <c r="C577" s="187"/>
      <c r="D577" s="188"/>
      <c r="E577" s="186"/>
      <c r="F577" s="186"/>
      <c r="G577" s="189"/>
      <c r="H577" s="186"/>
      <c r="I577" s="186"/>
      <c r="J577" s="186"/>
      <c r="K577" s="190"/>
      <c r="L577" s="186"/>
      <c r="M577" s="186"/>
      <c r="N577" s="186"/>
      <c r="O577" s="186"/>
      <c r="P577" s="186"/>
      <c r="Q577" s="186"/>
      <c r="R577" s="191"/>
      <c r="S577" s="186"/>
    </row>
    <row r="578">
      <c r="A578" s="185"/>
      <c r="B578" s="186"/>
      <c r="C578" s="187"/>
      <c r="D578" s="188"/>
      <c r="E578" s="186"/>
      <c r="F578" s="186"/>
      <c r="G578" s="189"/>
      <c r="H578" s="186"/>
      <c r="I578" s="186"/>
      <c r="J578" s="186"/>
      <c r="K578" s="190"/>
      <c r="L578" s="186"/>
      <c r="M578" s="186"/>
      <c r="N578" s="186"/>
      <c r="O578" s="186"/>
      <c r="P578" s="186"/>
      <c r="Q578" s="186"/>
      <c r="R578" s="191"/>
      <c r="S578" s="186"/>
    </row>
    <row r="579">
      <c r="A579" s="185"/>
      <c r="B579" s="186"/>
      <c r="C579" s="187"/>
      <c r="D579" s="188"/>
      <c r="E579" s="186"/>
      <c r="F579" s="186"/>
      <c r="G579" s="189"/>
      <c r="H579" s="186"/>
      <c r="I579" s="186"/>
      <c r="J579" s="186"/>
      <c r="K579" s="190"/>
      <c r="L579" s="186"/>
      <c r="M579" s="186"/>
      <c r="N579" s="186"/>
      <c r="O579" s="186"/>
      <c r="P579" s="186"/>
      <c r="Q579" s="186"/>
      <c r="R579" s="191"/>
      <c r="S579" s="186"/>
    </row>
    <row r="580">
      <c r="A580" s="185"/>
      <c r="B580" s="186"/>
      <c r="C580" s="187"/>
      <c r="D580" s="188"/>
      <c r="E580" s="186"/>
      <c r="F580" s="186"/>
      <c r="G580" s="189"/>
      <c r="H580" s="186"/>
      <c r="I580" s="186"/>
      <c r="J580" s="186"/>
      <c r="K580" s="190"/>
      <c r="L580" s="186"/>
      <c r="M580" s="186"/>
      <c r="N580" s="186"/>
      <c r="O580" s="186"/>
      <c r="P580" s="186"/>
      <c r="Q580" s="186"/>
      <c r="R580" s="191"/>
      <c r="S580" s="186"/>
    </row>
    <row r="581">
      <c r="A581" s="185"/>
      <c r="B581" s="186"/>
      <c r="C581" s="187"/>
      <c r="D581" s="188"/>
      <c r="E581" s="186"/>
      <c r="F581" s="186"/>
      <c r="G581" s="189"/>
      <c r="H581" s="186"/>
      <c r="I581" s="186"/>
      <c r="J581" s="186"/>
      <c r="K581" s="190"/>
      <c r="L581" s="186"/>
      <c r="M581" s="186"/>
      <c r="N581" s="186"/>
      <c r="O581" s="186"/>
      <c r="P581" s="186"/>
      <c r="Q581" s="186"/>
      <c r="R581" s="191"/>
      <c r="S581" s="186"/>
    </row>
    <row r="582">
      <c r="A582" s="185"/>
      <c r="B582" s="186"/>
      <c r="C582" s="187"/>
      <c r="D582" s="188"/>
      <c r="E582" s="186"/>
      <c r="F582" s="186"/>
      <c r="G582" s="189"/>
      <c r="H582" s="186"/>
      <c r="I582" s="186"/>
      <c r="J582" s="186"/>
      <c r="K582" s="190"/>
      <c r="L582" s="186"/>
      <c r="M582" s="186"/>
      <c r="N582" s="186"/>
      <c r="O582" s="186"/>
      <c r="P582" s="186"/>
      <c r="Q582" s="186"/>
      <c r="R582" s="191"/>
      <c r="S582" s="186"/>
    </row>
    <row r="583">
      <c r="A583" s="185"/>
      <c r="B583" s="186"/>
      <c r="C583" s="187"/>
      <c r="D583" s="188"/>
      <c r="E583" s="186"/>
      <c r="F583" s="186"/>
      <c r="G583" s="189"/>
      <c r="H583" s="186"/>
      <c r="I583" s="186"/>
      <c r="J583" s="186"/>
      <c r="K583" s="190"/>
      <c r="L583" s="186"/>
      <c r="M583" s="186"/>
      <c r="N583" s="186"/>
      <c r="O583" s="186"/>
      <c r="P583" s="186"/>
      <c r="Q583" s="186"/>
      <c r="R583" s="191"/>
      <c r="S583" s="186"/>
    </row>
    <row r="584">
      <c r="A584" s="185"/>
      <c r="B584" s="186"/>
      <c r="C584" s="187"/>
      <c r="D584" s="188"/>
      <c r="E584" s="186"/>
      <c r="F584" s="186"/>
      <c r="G584" s="189"/>
      <c r="H584" s="186"/>
      <c r="I584" s="186"/>
      <c r="J584" s="186"/>
      <c r="K584" s="190"/>
      <c r="L584" s="186"/>
      <c r="M584" s="186"/>
      <c r="N584" s="186"/>
      <c r="O584" s="186"/>
      <c r="P584" s="186"/>
      <c r="Q584" s="186"/>
      <c r="R584" s="191"/>
      <c r="S584" s="186"/>
    </row>
    <row r="585">
      <c r="A585" s="185"/>
      <c r="B585" s="186"/>
      <c r="C585" s="187"/>
      <c r="D585" s="188"/>
      <c r="E585" s="186"/>
      <c r="F585" s="186"/>
      <c r="G585" s="189"/>
      <c r="H585" s="186"/>
      <c r="I585" s="186"/>
      <c r="J585" s="186"/>
      <c r="K585" s="190"/>
      <c r="L585" s="186"/>
      <c r="M585" s="186"/>
      <c r="N585" s="186"/>
      <c r="O585" s="186"/>
      <c r="P585" s="186"/>
      <c r="Q585" s="186"/>
      <c r="R585" s="191"/>
      <c r="S585" s="186"/>
    </row>
    <row r="586">
      <c r="A586" s="185"/>
      <c r="B586" s="186"/>
      <c r="C586" s="187"/>
      <c r="D586" s="188"/>
      <c r="E586" s="186"/>
      <c r="F586" s="186"/>
      <c r="G586" s="189"/>
      <c r="H586" s="186"/>
      <c r="I586" s="186"/>
      <c r="J586" s="186"/>
      <c r="K586" s="190"/>
      <c r="L586" s="186"/>
      <c r="M586" s="186"/>
      <c r="N586" s="186"/>
      <c r="O586" s="186"/>
      <c r="P586" s="186"/>
      <c r="Q586" s="186"/>
      <c r="R586" s="191"/>
      <c r="S586" s="186"/>
    </row>
    <row r="587">
      <c r="A587" s="185"/>
      <c r="B587" s="186"/>
      <c r="C587" s="187"/>
      <c r="D587" s="188"/>
      <c r="E587" s="186"/>
      <c r="F587" s="186"/>
      <c r="G587" s="189"/>
      <c r="H587" s="186"/>
      <c r="I587" s="186"/>
      <c r="J587" s="186"/>
      <c r="K587" s="190"/>
      <c r="L587" s="186"/>
      <c r="M587" s="186"/>
      <c r="N587" s="186"/>
      <c r="O587" s="186"/>
      <c r="P587" s="186"/>
      <c r="Q587" s="186"/>
      <c r="R587" s="191"/>
      <c r="S587" s="186"/>
    </row>
    <row r="588">
      <c r="A588" s="185"/>
      <c r="B588" s="186"/>
      <c r="C588" s="187"/>
      <c r="D588" s="188"/>
      <c r="E588" s="186"/>
      <c r="F588" s="186"/>
      <c r="G588" s="189"/>
      <c r="H588" s="186"/>
      <c r="I588" s="186"/>
      <c r="J588" s="186"/>
      <c r="K588" s="190"/>
      <c r="L588" s="186"/>
      <c r="M588" s="186"/>
      <c r="N588" s="186"/>
      <c r="O588" s="186"/>
      <c r="P588" s="186"/>
      <c r="Q588" s="186"/>
      <c r="R588" s="191"/>
      <c r="S588" s="186"/>
    </row>
    <row r="589">
      <c r="A589" s="185"/>
      <c r="B589" s="186"/>
      <c r="C589" s="187"/>
      <c r="D589" s="188"/>
      <c r="E589" s="186"/>
      <c r="F589" s="186"/>
      <c r="G589" s="189"/>
      <c r="H589" s="186"/>
      <c r="I589" s="186"/>
      <c r="J589" s="186"/>
      <c r="K589" s="190"/>
      <c r="L589" s="186"/>
      <c r="M589" s="186"/>
      <c r="N589" s="186"/>
      <c r="O589" s="186"/>
      <c r="P589" s="186"/>
      <c r="Q589" s="186"/>
      <c r="R589" s="191"/>
      <c r="S589" s="186"/>
    </row>
    <row r="590">
      <c r="A590" s="185"/>
      <c r="B590" s="186"/>
      <c r="C590" s="187"/>
      <c r="D590" s="188"/>
      <c r="E590" s="186"/>
      <c r="F590" s="186"/>
      <c r="G590" s="189"/>
      <c r="H590" s="186"/>
      <c r="I590" s="186"/>
      <c r="J590" s="186"/>
      <c r="K590" s="190"/>
      <c r="L590" s="186"/>
      <c r="M590" s="186"/>
      <c r="N590" s="186"/>
      <c r="O590" s="186"/>
      <c r="P590" s="186"/>
      <c r="Q590" s="186"/>
      <c r="R590" s="191"/>
      <c r="S590" s="186"/>
    </row>
    <row r="591">
      <c r="A591" s="185"/>
      <c r="B591" s="186"/>
      <c r="C591" s="187"/>
      <c r="D591" s="188"/>
      <c r="E591" s="186"/>
      <c r="F591" s="186"/>
      <c r="G591" s="189"/>
      <c r="H591" s="186"/>
      <c r="I591" s="186"/>
      <c r="J591" s="186"/>
      <c r="K591" s="190"/>
      <c r="L591" s="186"/>
      <c r="M591" s="186"/>
      <c r="N591" s="186"/>
      <c r="O591" s="186"/>
      <c r="P591" s="186"/>
      <c r="Q591" s="186"/>
      <c r="R591" s="191"/>
      <c r="S591" s="186"/>
    </row>
    <row r="592">
      <c r="A592" s="185"/>
      <c r="B592" s="186"/>
      <c r="C592" s="187"/>
      <c r="D592" s="188"/>
      <c r="E592" s="186"/>
      <c r="F592" s="186"/>
      <c r="G592" s="189"/>
      <c r="H592" s="186"/>
      <c r="I592" s="186"/>
      <c r="J592" s="186"/>
      <c r="K592" s="190"/>
      <c r="L592" s="186"/>
      <c r="M592" s="186"/>
      <c r="N592" s="186"/>
      <c r="O592" s="186"/>
      <c r="P592" s="186"/>
      <c r="Q592" s="186"/>
      <c r="R592" s="191"/>
      <c r="S592" s="186"/>
    </row>
    <row r="593">
      <c r="A593" s="185"/>
      <c r="B593" s="186"/>
      <c r="C593" s="187"/>
      <c r="D593" s="188"/>
      <c r="E593" s="186"/>
      <c r="F593" s="186"/>
      <c r="G593" s="189"/>
      <c r="H593" s="186"/>
      <c r="I593" s="186"/>
      <c r="J593" s="186"/>
      <c r="K593" s="190"/>
      <c r="L593" s="186"/>
      <c r="M593" s="186"/>
      <c r="N593" s="186"/>
      <c r="O593" s="186"/>
      <c r="P593" s="186"/>
      <c r="Q593" s="186"/>
      <c r="R593" s="191"/>
      <c r="S593" s="186"/>
    </row>
    <row r="594">
      <c r="A594" s="185"/>
      <c r="B594" s="186"/>
      <c r="C594" s="187"/>
      <c r="D594" s="188"/>
      <c r="E594" s="186"/>
      <c r="F594" s="186"/>
      <c r="G594" s="189"/>
      <c r="H594" s="186"/>
      <c r="I594" s="186"/>
      <c r="J594" s="186"/>
      <c r="K594" s="190"/>
      <c r="L594" s="186"/>
      <c r="M594" s="186"/>
      <c r="N594" s="186"/>
      <c r="O594" s="186"/>
      <c r="P594" s="186"/>
      <c r="Q594" s="186"/>
      <c r="R594" s="191"/>
      <c r="S594" s="186"/>
    </row>
    <row r="595">
      <c r="A595" s="185"/>
      <c r="B595" s="186"/>
      <c r="C595" s="187"/>
      <c r="D595" s="188"/>
      <c r="E595" s="186"/>
      <c r="F595" s="186"/>
      <c r="G595" s="189"/>
      <c r="H595" s="186"/>
      <c r="I595" s="186"/>
      <c r="J595" s="186"/>
      <c r="K595" s="190"/>
      <c r="L595" s="186"/>
      <c r="M595" s="186"/>
      <c r="N595" s="186"/>
      <c r="O595" s="186"/>
      <c r="P595" s="186"/>
      <c r="Q595" s="186"/>
      <c r="R595" s="191"/>
      <c r="S595" s="186"/>
    </row>
    <row r="596">
      <c r="A596" s="185"/>
      <c r="B596" s="186"/>
      <c r="C596" s="187"/>
      <c r="D596" s="188"/>
      <c r="E596" s="186"/>
      <c r="F596" s="186"/>
      <c r="G596" s="189"/>
      <c r="H596" s="186"/>
      <c r="I596" s="186"/>
      <c r="J596" s="186"/>
      <c r="K596" s="190"/>
      <c r="L596" s="186"/>
      <c r="M596" s="186"/>
      <c r="N596" s="186"/>
      <c r="O596" s="186"/>
      <c r="P596" s="186"/>
      <c r="Q596" s="186"/>
      <c r="R596" s="191"/>
      <c r="S596" s="186"/>
    </row>
    <row r="597">
      <c r="A597" s="185"/>
      <c r="B597" s="186"/>
      <c r="C597" s="187"/>
      <c r="D597" s="188"/>
      <c r="E597" s="186"/>
      <c r="F597" s="186"/>
      <c r="G597" s="189"/>
      <c r="H597" s="186"/>
      <c r="I597" s="186"/>
      <c r="J597" s="186"/>
      <c r="K597" s="190"/>
      <c r="L597" s="186"/>
      <c r="M597" s="186"/>
      <c r="N597" s="186"/>
      <c r="O597" s="186"/>
      <c r="P597" s="186"/>
      <c r="Q597" s="186"/>
      <c r="R597" s="191"/>
      <c r="S597" s="186"/>
    </row>
    <row r="598">
      <c r="A598" s="185"/>
      <c r="B598" s="186"/>
      <c r="C598" s="187"/>
      <c r="D598" s="188"/>
      <c r="E598" s="186"/>
      <c r="F598" s="186"/>
      <c r="G598" s="189"/>
      <c r="H598" s="186"/>
      <c r="I598" s="186"/>
      <c r="J598" s="186"/>
      <c r="K598" s="190"/>
      <c r="L598" s="186"/>
      <c r="M598" s="186"/>
      <c r="N598" s="186"/>
      <c r="O598" s="186"/>
      <c r="P598" s="186"/>
      <c r="Q598" s="186"/>
      <c r="R598" s="191"/>
      <c r="S598" s="186"/>
    </row>
    <row r="599">
      <c r="A599" s="185"/>
      <c r="B599" s="186"/>
      <c r="C599" s="187"/>
      <c r="D599" s="188"/>
      <c r="E599" s="186"/>
      <c r="F599" s="186"/>
      <c r="G599" s="189"/>
      <c r="H599" s="186"/>
      <c r="I599" s="186"/>
      <c r="J599" s="186"/>
      <c r="K599" s="190"/>
      <c r="L599" s="186"/>
      <c r="M599" s="186"/>
      <c r="N599" s="186"/>
      <c r="O599" s="186"/>
      <c r="P599" s="186"/>
      <c r="Q599" s="186"/>
      <c r="R599" s="191"/>
      <c r="S599" s="186"/>
    </row>
    <row r="600">
      <c r="A600" s="185"/>
      <c r="B600" s="186"/>
      <c r="C600" s="187"/>
      <c r="D600" s="188"/>
      <c r="E600" s="186"/>
      <c r="F600" s="186"/>
      <c r="G600" s="189"/>
      <c r="H600" s="186"/>
      <c r="I600" s="186"/>
      <c r="J600" s="186"/>
      <c r="K600" s="190"/>
      <c r="L600" s="186"/>
      <c r="M600" s="186"/>
      <c r="N600" s="186"/>
      <c r="O600" s="186"/>
      <c r="P600" s="186"/>
      <c r="Q600" s="186"/>
      <c r="R600" s="191"/>
      <c r="S600" s="186"/>
    </row>
    <row r="601">
      <c r="A601" s="185"/>
      <c r="B601" s="186"/>
      <c r="C601" s="187"/>
      <c r="D601" s="188"/>
      <c r="E601" s="186"/>
      <c r="F601" s="186"/>
      <c r="G601" s="189"/>
      <c r="H601" s="186"/>
      <c r="I601" s="186"/>
      <c r="J601" s="186"/>
      <c r="K601" s="190"/>
      <c r="L601" s="186"/>
      <c r="M601" s="186"/>
      <c r="N601" s="186"/>
      <c r="O601" s="186"/>
      <c r="P601" s="186"/>
      <c r="Q601" s="186"/>
      <c r="R601" s="191"/>
      <c r="S601" s="186"/>
    </row>
    <row r="602">
      <c r="A602" s="185"/>
      <c r="B602" s="186"/>
      <c r="C602" s="187"/>
      <c r="D602" s="188"/>
      <c r="E602" s="186"/>
      <c r="F602" s="186"/>
      <c r="G602" s="189"/>
      <c r="H602" s="186"/>
      <c r="I602" s="186"/>
      <c r="J602" s="186"/>
      <c r="K602" s="190"/>
      <c r="L602" s="186"/>
      <c r="M602" s="186"/>
      <c r="N602" s="186"/>
      <c r="O602" s="186"/>
      <c r="P602" s="186"/>
      <c r="Q602" s="186"/>
      <c r="R602" s="191"/>
      <c r="S602" s="186"/>
    </row>
    <row r="603">
      <c r="A603" s="185"/>
      <c r="B603" s="186"/>
      <c r="C603" s="187"/>
      <c r="D603" s="188"/>
      <c r="E603" s="186"/>
      <c r="F603" s="186"/>
      <c r="G603" s="189"/>
      <c r="H603" s="186"/>
      <c r="I603" s="186"/>
      <c r="J603" s="186"/>
      <c r="K603" s="190"/>
      <c r="L603" s="186"/>
      <c r="M603" s="186"/>
      <c r="N603" s="186"/>
      <c r="O603" s="186"/>
      <c r="P603" s="186"/>
      <c r="Q603" s="186"/>
      <c r="R603" s="191"/>
      <c r="S603" s="186"/>
    </row>
    <row r="604">
      <c r="A604" s="185"/>
      <c r="B604" s="186"/>
      <c r="C604" s="187"/>
      <c r="D604" s="188"/>
      <c r="E604" s="186"/>
      <c r="F604" s="186"/>
      <c r="G604" s="189"/>
      <c r="H604" s="186"/>
      <c r="I604" s="186"/>
      <c r="J604" s="186"/>
      <c r="K604" s="190"/>
      <c r="L604" s="186"/>
      <c r="M604" s="186"/>
      <c r="N604" s="186"/>
      <c r="O604" s="186"/>
      <c r="P604" s="186"/>
      <c r="Q604" s="186"/>
      <c r="R604" s="191"/>
      <c r="S604" s="186"/>
    </row>
    <row r="605">
      <c r="A605" s="185"/>
      <c r="B605" s="186"/>
      <c r="C605" s="187"/>
      <c r="D605" s="188"/>
      <c r="E605" s="186"/>
      <c r="F605" s="186"/>
      <c r="G605" s="189"/>
      <c r="H605" s="186"/>
      <c r="I605" s="186"/>
      <c r="J605" s="186"/>
      <c r="K605" s="190"/>
      <c r="L605" s="186"/>
      <c r="M605" s="186"/>
      <c r="N605" s="186"/>
      <c r="O605" s="186"/>
      <c r="P605" s="186"/>
      <c r="Q605" s="186"/>
      <c r="R605" s="191"/>
      <c r="S605" s="186"/>
    </row>
    <row r="606">
      <c r="A606" s="185"/>
      <c r="B606" s="186"/>
      <c r="C606" s="187"/>
      <c r="D606" s="188"/>
      <c r="E606" s="186"/>
      <c r="F606" s="186"/>
      <c r="G606" s="189"/>
      <c r="H606" s="186"/>
      <c r="I606" s="186"/>
      <c r="J606" s="186"/>
      <c r="K606" s="190"/>
      <c r="L606" s="186"/>
      <c r="M606" s="186"/>
      <c r="N606" s="186"/>
      <c r="O606" s="186"/>
      <c r="P606" s="186"/>
      <c r="Q606" s="186"/>
      <c r="R606" s="191"/>
      <c r="S606" s="186"/>
    </row>
    <row r="607">
      <c r="A607" s="185"/>
      <c r="B607" s="186"/>
      <c r="C607" s="187"/>
      <c r="D607" s="188"/>
      <c r="E607" s="186"/>
      <c r="F607" s="186"/>
      <c r="G607" s="189"/>
      <c r="H607" s="186"/>
      <c r="I607" s="186"/>
      <c r="J607" s="186"/>
      <c r="K607" s="190"/>
      <c r="L607" s="186"/>
      <c r="M607" s="186"/>
      <c r="N607" s="186"/>
      <c r="O607" s="186"/>
      <c r="P607" s="186"/>
      <c r="Q607" s="186"/>
      <c r="R607" s="191"/>
      <c r="S607" s="186"/>
    </row>
    <row r="608">
      <c r="A608" s="185"/>
      <c r="B608" s="186"/>
      <c r="C608" s="187"/>
      <c r="D608" s="188"/>
      <c r="E608" s="186"/>
      <c r="F608" s="186"/>
      <c r="G608" s="189"/>
      <c r="H608" s="186"/>
      <c r="I608" s="186"/>
      <c r="J608" s="186"/>
      <c r="K608" s="190"/>
      <c r="L608" s="186"/>
      <c r="M608" s="186"/>
      <c r="N608" s="186"/>
      <c r="O608" s="186"/>
      <c r="P608" s="186"/>
      <c r="Q608" s="186"/>
      <c r="R608" s="191"/>
      <c r="S608" s="186"/>
    </row>
    <row r="609">
      <c r="A609" s="185"/>
      <c r="B609" s="186"/>
      <c r="C609" s="187"/>
      <c r="D609" s="188"/>
      <c r="E609" s="186"/>
      <c r="F609" s="186"/>
      <c r="G609" s="189"/>
      <c r="H609" s="186"/>
      <c r="I609" s="186"/>
      <c r="J609" s="186"/>
      <c r="K609" s="190"/>
      <c r="L609" s="186"/>
      <c r="M609" s="186"/>
      <c r="N609" s="186"/>
      <c r="O609" s="186"/>
      <c r="P609" s="186"/>
      <c r="Q609" s="186"/>
      <c r="R609" s="191"/>
      <c r="S609" s="186"/>
    </row>
    <row r="610">
      <c r="A610" s="185"/>
      <c r="B610" s="186"/>
      <c r="C610" s="187"/>
      <c r="D610" s="188"/>
      <c r="E610" s="186"/>
      <c r="F610" s="186"/>
      <c r="G610" s="189"/>
      <c r="H610" s="186"/>
      <c r="I610" s="186"/>
      <c r="J610" s="186"/>
      <c r="K610" s="190"/>
      <c r="L610" s="186"/>
      <c r="M610" s="186"/>
      <c r="N610" s="186"/>
      <c r="O610" s="186"/>
      <c r="P610" s="186"/>
      <c r="Q610" s="186"/>
      <c r="R610" s="191"/>
      <c r="S610" s="186"/>
    </row>
    <row r="611">
      <c r="A611" s="185"/>
      <c r="B611" s="186"/>
      <c r="C611" s="187"/>
      <c r="D611" s="188"/>
      <c r="E611" s="186"/>
      <c r="F611" s="186"/>
      <c r="G611" s="189"/>
      <c r="H611" s="186"/>
      <c r="I611" s="186"/>
      <c r="J611" s="186"/>
      <c r="K611" s="190"/>
      <c r="L611" s="186"/>
      <c r="M611" s="186"/>
      <c r="N611" s="186"/>
      <c r="O611" s="186"/>
      <c r="P611" s="186"/>
      <c r="Q611" s="186"/>
      <c r="R611" s="191"/>
      <c r="S611" s="186"/>
    </row>
    <row r="612">
      <c r="A612" s="185"/>
      <c r="B612" s="186"/>
      <c r="C612" s="187"/>
      <c r="D612" s="188"/>
      <c r="E612" s="186"/>
      <c r="F612" s="186"/>
      <c r="G612" s="189"/>
      <c r="H612" s="186"/>
      <c r="I612" s="186"/>
      <c r="J612" s="186"/>
      <c r="K612" s="190"/>
      <c r="L612" s="186"/>
      <c r="M612" s="186"/>
      <c r="N612" s="186"/>
      <c r="O612" s="186"/>
      <c r="P612" s="186"/>
      <c r="Q612" s="186"/>
      <c r="R612" s="191"/>
      <c r="S612" s="186"/>
    </row>
    <row r="613">
      <c r="A613" s="185"/>
      <c r="B613" s="186"/>
      <c r="C613" s="187"/>
      <c r="D613" s="188"/>
      <c r="E613" s="186"/>
      <c r="F613" s="186"/>
      <c r="G613" s="189"/>
      <c r="H613" s="186"/>
      <c r="I613" s="186"/>
      <c r="J613" s="186"/>
      <c r="K613" s="190"/>
      <c r="L613" s="186"/>
      <c r="M613" s="186"/>
      <c r="N613" s="186"/>
      <c r="O613" s="186"/>
      <c r="P613" s="186"/>
      <c r="Q613" s="186"/>
      <c r="R613" s="191"/>
      <c r="S613" s="186"/>
    </row>
    <row r="614">
      <c r="A614" s="185"/>
      <c r="B614" s="186"/>
      <c r="C614" s="187"/>
      <c r="D614" s="188"/>
      <c r="E614" s="186"/>
      <c r="F614" s="186"/>
      <c r="G614" s="189"/>
      <c r="H614" s="186"/>
      <c r="I614" s="186"/>
      <c r="J614" s="186"/>
      <c r="K614" s="190"/>
      <c r="L614" s="186"/>
      <c r="M614" s="186"/>
      <c r="N614" s="186"/>
      <c r="O614" s="186"/>
      <c r="P614" s="186"/>
      <c r="Q614" s="186"/>
      <c r="R614" s="191"/>
      <c r="S614" s="186"/>
    </row>
    <row r="615">
      <c r="A615" s="185"/>
      <c r="B615" s="186"/>
      <c r="C615" s="187"/>
      <c r="D615" s="188"/>
      <c r="E615" s="186"/>
      <c r="F615" s="186"/>
      <c r="G615" s="189"/>
      <c r="H615" s="186"/>
      <c r="I615" s="186"/>
      <c r="J615" s="186"/>
      <c r="K615" s="190"/>
      <c r="L615" s="186"/>
      <c r="M615" s="186"/>
      <c r="N615" s="186"/>
      <c r="O615" s="186"/>
      <c r="P615" s="186"/>
      <c r="Q615" s="186"/>
      <c r="R615" s="191"/>
      <c r="S615" s="186"/>
    </row>
    <row r="616">
      <c r="A616" s="185"/>
      <c r="B616" s="186"/>
      <c r="C616" s="187"/>
      <c r="D616" s="188"/>
      <c r="E616" s="186"/>
      <c r="F616" s="186"/>
      <c r="G616" s="189"/>
      <c r="H616" s="186"/>
      <c r="I616" s="186"/>
      <c r="J616" s="186"/>
      <c r="K616" s="190"/>
      <c r="L616" s="186"/>
      <c r="M616" s="186"/>
      <c r="N616" s="186"/>
      <c r="O616" s="186"/>
      <c r="P616" s="186"/>
      <c r="Q616" s="186"/>
      <c r="R616" s="191"/>
      <c r="S616" s="186"/>
    </row>
    <row r="617">
      <c r="A617" s="185"/>
      <c r="B617" s="186"/>
      <c r="C617" s="187"/>
      <c r="D617" s="188"/>
      <c r="E617" s="186"/>
      <c r="F617" s="186"/>
      <c r="G617" s="189"/>
      <c r="H617" s="186"/>
      <c r="I617" s="186"/>
      <c r="J617" s="186"/>
      <c r="K617" s="190"/>
      <c r="L617" s="186"/>
      <c r="M617" s="186"/>
      <c r="N617" s="186"/>
      <c r="O617" s="186"/>
      <c r="P617" s="186"/>
      <c r="Q617" s="186"/>
      <c r="R617" s="191"/>
      <c r="S617" s="186"/>
    </row>
    <row r="618">
      <c r="A618" s="185"/>
      <c r="B618" s="186"/>
      <c r="C618" s="187"/>
      <c r="D618" s="188"/>
      <c r="E618" s="186"/>
      <c r="F618" s="186"/>
      <c r="G618" s="189"/>
      <c r="H618" s="186"/>
      <c r="I618" s="186"/>
      <c r="J618" s="186"/>
      <c r="K618" s="190"/>
      <c r="L618" s="186"/>
      <c r="M618" s="186"/>
      <c r="N618" s="186"/>
      <c r="O618" s="186"/>
      <c r="P618" s="186"/>
      <c r="Q618" s="186"/>
      <c r="R618" s="191"/>
      <c r="S618" s="186"/>
    </row>
    <row r="619">
      <c r="A619" s="185"/>
      <c r="B619" s="186"/>
      <c r="C619" s="187"/>
      <c r="D619" s="188"/>
      <c r="E619" s="186"/>
      <c r="F619" s="186"/>
      <c r="G619" s="189"/>
      <c r="H619" s="186"/>
      <c r="I619" s="186"/>
      <c r="J619" s="186"/>
      <c r="K619" s="190"/>
      <c r="L619" s="186"/>
      <c r="M619" s="186"/>
      <c r="N619" s="186"/>
      <c r="O619" s="186"/>
      <c r="P619" s="186"/>
      <c r="Q619" s="186"/>
      <c r="R619" s="191"/>
      <c r="S619" s="186"/>
    </row>
    <row r="620">
      <c r="A620" s="185"/>
      <c r="B620" s="186"/>
      <c r="C620" s="187"/>
      <c r="D620" s="188"/>
      <c r="E620" s="186"/>
      <c r="F620" s="186"/>
      <c r="G620" s="189"/>
      <c r="H620" s="186"/>
      <c r="I620" s="186"/>
      <c r="J620" s="186"/>
      <c r="K620" s="190"/>
      <c r="L620" s="186"/>
      <c r="M620" s="186"/>
      <c r="N620" s="186"/>
      <c r="O620" s="186"/>
      <c r="P620" s="186"/>
      <c r="Q620" s="186"/>
      <c r="R620" s="191"/>
      <c r="S620" s="186"/>
    </row>
    <row r="621">
      <c r="A621" s="185"/>
      <c r="B621" s="186"/>
      <c r="C621" s="187"/>
      <c r="D621" s="188"/>
      <c r="E621" s="186"/>
      <c r="F621" s="186"/>
      <c r="G621" s="189"/>
      <c r="H621" s="186"/>
      <c r="I621" s="186"/>
      <c r="J621" s="186"/>
      <c r="K621" s="190"/>
      <c r="L621" s="186"/>
      <c r="M621" s="186"/>
      <c r="N621" s="186"/>
      <c r="O621" s="186"/>
      <c r="P621" s="186"/>
      <c r="Q621" s="186"/>
      <c r="R621" s="191"/>
      <c r="S621" s="186"/>
    </row>
    <row r="622">
      <c r="A622" s="185"/>
      <c r="B622" s="186"/>
      <c r="C622" s="187"/>
      <c r="D622" s="188"/>
      <c r="E622" s="186"/>
      <c r="F622" s="186"/>
      <c r="G622" s="189"/>
      <c r="H622" s="186"/>
      <c r="I622" s="186"/>
      <c r="J622" s="186"/>
      <c r="K622" s="190"/>
      <c r="L622" s="186"/>
      <c r="M622" s="186"/>
      <c r="N622" s="186"/>
      <c r="O622" s="186"/>
      <c r="P622" s="186"/>
      <c r="Q622" s="186"/>
      <c r="R622" s="191"/>
      <c r="S622" s="186"/>
    </row>
    <row r="623">
      <c r="A623" s="185"/>
      <c r="B623" s="186"/>
      <c r="C623" s="187"/>
      <c r="D623" s="188"/>
      <c r="E623" s="186"/>
      <c r="F623" s="186"/>
      <c r="G623" s="189"/>
      <c r="H623" s="186"/>
      <c r="I623" s="186"/>
      <c r="J623" s="186"/>
      <c r="K623" s="190"/>
      <c r="L623" s="186"/>
      <c r="M623" s="186"/>
      <c r="N623" s="186"/>
      <c r="O623" s="186"/>
      <c r="P623" s="186"/>
      <c r="Q623" s="186"/>
      <c r="R623" s="191"/>
      <c r="S623" s="186"/>
    </row>
    <row r="624">
      <c r="A624" s="185"/>
      <c r="B624" s="186"/>
      <c r="C624" s="187"/>
      <c r="D624" s="188"/>
      <c r="E624" s="186"/>
      <c r="F624" s="186"/>
      <c r="G624" s="189"/>
      <c r="H624" s="186"/>
      <c r="I624" s="186"/>
      <c r="J624" s="186"/>
      <c r="K624" s="190"/>
      <c r="L624" s="186"/>
      <c r="M624" s="186"/>
      <c r="N624" s="186"/>
      <c r="O624" s="186"/>
      <c r="P624" s="186"/>
      <c r="Q624" s="186"/>
      <c r="R624" s="191"/>
      <c r="S624" s="186"/>
    </row>
    <row r="625">
      <c r="A625" s="185"/>
      <c r="B625" s="186"/>
      <c r="C625" s="187"/>
      <c r="D625" s="188"/>
      <c r="E625" s="186"/>
      <c r="F625" s="186"/>
      <c r="G625" s="189"/>
      <c r="H625" s="186"/>
      <c r="I625" s="186"/>
      <c r="J625" s="186"/>
      <c r="K625" s="190"/>
      <c r="L625" s="186"/>
      <c r="M625" s="186"/>
      <c r="N625" s="186"/>
      <c r="O625" s="186"/>
      <c r="P625" s="186"/>
      <c r="Q625" s="186"/>
      <c r="R625" s="191"/>
      <c r="S625" s="186"/>
    </row>
    <row r="626">
      <c r="A626" s="185"/>
      <c r="B626" s="186"/>
      <c r="C626" s="187"/>
      <c r="D626" s="188"/>
      <c r="E626" s="186"/>
      <c r="F626" s="186"/>
      <c r="G626" s="189"/>
      <c r="H626" s="186"/>
      <c r="I626" s="186"/>
      <c r="J626" s="186"/>
      <c r="K626" s="190"/>
      <c r="L626" s="186"/>
      <c r="M626" s="186"/>
      <c r="N626" s="186"/>
      <c r="O626" s="186"/>
      <c r="P626" s="186"/>
      <c r="Q626" s="186"/>
      <c r="R626" s="191"/>
      <c r="S626" s="186"/>
    </row>
    <row r="627">
      <c r="A627" s="185"/>
      <c r="B627" s="186"/>
      <c r="C627" s="187"/>
      <c r="D627" s="188"/>
      <c r="E627" s="186"/>
      <c r="F627" s="186"/>
      <c r="G627" s="189"/>
      <c r="H627" s="186"/>
      <c r="I627" s="186"/>
      <c r="J627" s="186"/>
      <c r="K627" s="190"/>
      <c r="L627" s="186"/>
      <c r="M627" s="186"/>
      <c r="N627" s="186"/>
      <c r="O627" s="186"/>
      <c r="P627" s="186"/>
      <c r="Q627" s="186"/>
      <c r="R627" s="191"/>
      <c r="S627" s="186"/>
    </row>
    <row r="628">
      <c r="A628" s="185"/>
      <c r="B628" s="186"/>
      <c r="C628" s="187"/>
      <c r="D628" s="188"/>
      <c r="E628" s="186"/>
      <c r="F628" s="186"/>
      <c r="G628" s="189"/>
      <c r="H628" s="186"/>
      <c r="I628" s="186"/>
      <c r="J628" s="186"/>
      <c r="K628" s="190"/>
      <c r="L628" s="186"/>
      <c r="M628" s="186"/>
      <c r="N628" s="186"/>
      <c r="O628" s="186"/>
      <c r="P628" s="186"/>
      <c r="Q628" s="186"/>
      <c r="R628" s="191"/>
      <c r="S628" s="186"/>
    </row>
    <row r="629">
      <c r="A629" s="185"/>
      <c r="B629" s="186"/>
      <c r="C629" s="187"/>
      <c r="D629" s="188"/>
      <c r="E629" s="186"/>
      <c r="F629" s="186"/>
      <c r="G629" s="189"/>
      <c r="H629" s="186"/>
      <c r="I629" s="186"/>
      <c r="J629" s="186"/>
      <c r="K629" s="190"/>
      <c r="L629" s="186"/>
      <c r="M629" s="186"/>
      <c r="N629" s="186"/>
      <c r="O629" s="186"/>
      <c r="P629" s="186"/>
      <c r="Q629" s="186"/>
      <c r="R629" s="191"/>
      <c r="S629" s="186"/>
    </row>
    <row r="630">
      <c r="A630" s="185"/>
      <c r="B630" s="186"/>
      <c r="C630" s="187"/>
      <c r="D630" s="188"/>
      <c r="E630" s="186"/>
      <c r="F630" s="186"/>
      <c r="G630" s="189"/>
      <c r="H630" s="186"/>
      <c r="I630" s="186"/>
      <c r="J630" s="186"/>
      <c r="K630" s="190"/>
      <c r="L630" s="186"/>
      <c r="M630" s="186"/>
      <c r="N630" s="186"/>
      <c r="O630" s="186"/>
      <c r="P630" s="186"/>
      <c r="Q630" s="186"/>
      <c r="R630" s="191"/>
      <c r="S630" s="186"/>
    </row>
    <row r="631">
      <c r="A631" s="185"/>
      <c r="B631" s="186"/>
      <c r="C631" s="187"/>
      <c r="D631" s="188"/>
      <c r="E631" s="186"/>
      <c r="F631" s="186"/>
      <c r="G631" s="189"/>
      <c r="H631" s="186"/>
      <c r="I631" s="186"/>
      <c r="J631" s="186"/>
      <c r="K631" s="190"/>
      <c r="L631" s="186"/>
      <c r="M631" s="186"/>
      <c r="N631" s="186"/>
      <c r="O631" s="186"/>
      <c r="P631" s="186"/>
      <c r="Q631" s="186"/>
      <c r="R631" s="191"/>
      <c r="S631" s="186"/>
    </row>
    <row r="632">
      <c r="A632" s="185"/>
      <c r="B632" s="186"/>
      <c r="C632" s="187"/>
      <c r="D632" s="188"/>
      <c r="E632" s="186"/>
      <c r="F632" s="186"/>
      <c r="G632" s="189"/>
      <c r="H632" s="186"/>
      <c r="I632" s="186"/>
      <c r="J632" s="186"/>
      <c r="K632" s="190"/>
      <c r="L632" s="186"/>
      <c r="M632" s="186"/>
      <c r="N632" s="186"/>
      <c r="O632" s="186"/>
      <c r="P632" s="186"/>
      <c r="Q632" s="186"/>
      <c r="R632" s="191"/>
      <c r="S632" s="186"/>
    </row>
    <row r="633">
      <c r="A633" s="185"/>
      <c r="B633" s="186"/>
      <c r="C633" s="187"/>
      <c r="D633" s="188"/>
      <c r="E633" s="186"/>
      <c r="F633" s="186"/>
      <c r="G633" s="189"/>
      <c r="H633" s="186"/>
      <c r="I633" s="186"/>
      <c r="J633" s="186"/>
      <c r="K633" s="190"/>
      <c r="L633" s="186"/>
      <c r="M633" s="186"/>
      <c r="N633" s="186"/>
      <c r="O633" s="186"/>
      <c r="P633" s="186"/>
      <c r="Q633" s="186"/>
      <c r="R633" s="191"/>
      <c r="S633" s="186"/>
    </row>
    <row r="634">
      <c r="A634" s="185"/>
      <c r="B634" s="186"/>
      <c r="C634" s="187"/>
      <c r="D634" s="188"/>
      <c r="E634" s="186"/>
      <c r="F634" s="186"/>
      <c r="G634" s="189"/>
      <c r="H634" s="186"/>
      <c r="I634" s="186"/>
      <c r="J634" s="186"/>
      <c r="K634" s="190"/>
      <c r="L634" s="186"/>
      <c r="M634" s="186"/>
      <c r="N634" s="186"/>
      <c r="O634" s="186"/>
      <c r="P634" s="186"/>
      <c r="Q634" s="186"/>
      <c r="R634" s="191"/>
      <c r="S634" s="186"/>
    </row>
    <row r="635">
      <c r="A635" s="185"/>
      <c r="B635" s="186"/>
      <c r="C635" s="187"/>
      <c r="D635" s="188"/>
      <c r="E635" s="186"/>
      <c r="F635" s="186"/>
      <c r="G635" s="189"/>
      <c r="H635" s="186"/>
      <c r="I635" s="186"/>
      <c r="J635" s="186"/>
      <c r="K635" s="190"/>
      <c r="L635" s="186"/>
      <c r="M635" s="186"/>
      <c r="N635" s="186"/>
      <c r="O635" s="186"/>
      <c r="P635" s="186"/>
      <c r="Q635" s="186"/>
      <c r="R635" s="191"/>
      <c r="S635" s="186"/>
    </row>
    <row r="636">
      <c r="A636" s="185"/>
      <c r="B636" s="186"/>
      <c r="C636" s="187"/>
      <c r="D636" s="188"/>
      <c r="E636" s="186"/>
      <c r="F636" s="186"/>
      <c r="G636" s="189"/>
      <c r="H636" s="186"/>
      <c r="I636" s="186"/>
      <c r="J636" s="186"/>
      <c r="K636" s="190"/>
      <c r="L636" s="186"/>
      <c r="M636" s="186"/>
      <c r="N636" s="186"/>
      <c r="O636" s="186"/>
      <c r="P636" s="186"/>
      <c r="Q636" s="186"/>
      <c r="R636" s="191"/>
      <c r="S636" s="186"/>
    </row>
    <row r="637">
      <c r="A637" s="185"/>
      <c r="B637" s="186"/>
      <c r="C637" s="187"/>
      <c r="D637" s="188"/>
      <c r="E637" s="186"/>
      <c r="F637" s="186"/>
      <c r="G637" s="189"/>
      <c r="H637" s="186"/>
      <c r="I637" s="186"/>
      <c r="J637" s="186"/>
      <c r="K637" s="190"/>
      <c r="L637" s="186"/>
      <c r="M637" s="186"/>
      <c r="N637" s="186"/>
      <c r="O637" s="186"/>
      <c r="P637" s="186"/>
      <c r="Q637" s="186"/>
      <c r="R637" s="191"/>
      <c r="S637" s="186"/>
    </row>
    <row r="638">
      <c r="A638" s="185"/>
      <c r="B638" s="186"/>
      <c r="C638" s="187"/>
      <c r="D638" s="188"/>
      <c r="E638" s="186"/>
      <c r="F638" s="186"/>
      <c r="G638" s="189"/>
      <c r="H638" s="186"/>
      <c r="I638" s="186"/>
      <c r="J638" s="186"/>
      <c r="K638" s="190"/>
      <c r="L638" s="186"/>
      <c r="M638" s="186"/>
      <c r="N638" s="186"/>
      <c r="O638" s="186"/>
      <c r="P638" s="186"/>
      <c r="Q638" s="186"/>
      <c r="R638" s="191"/>
      <c r="S638" s="186"/>
    </row>
    <row r="639">
      <c r="A639" s="185"/>
      <c r="B639" s="186"/>
      <c r="C639" s="187"/>
      <c r="D639" s="188"/>
      <c r="E639" s="186"/>
      <c r="F639" s="186"/>
      <c r="G639" s="189"/>
      <c r="H639" s="186"/>
      <c r="I639" s="186"/>
      <c r="J639" s="186"/>
      <c r="K639" s="190"/>
      <c r="L639" s="186"/>
      <c r="M639" s="186"/>
      <c r="N639" s="186"/>
      <c r="O639" s="186"/>
      <c r="P639" s="186"/>
      <c r="Q639" s="186"/>
      <c r="R639" s="191"/>
      <c r="S639" s="186"/>
    </row>
    <row r="640">
      <c r="A640" s="185"/>
      <c r="B640" s="186"/>
      <c r="C640" s="187"/>
      <c r="D640" s="188"/>
      <c r="E640" s="186"/>
      <c r="F640" s="186"/>
      <c r="G640" s="189"/>
      <c r="H640" s="186"/>
      <c r="I640" s="186"/>
      <c r="J640" s="186"/>
      <c r="K640" s="190"/>
      <c r="L640" s="186"/>
      <c r="M640" s="186"/>
      <c r="N640" s="186"/>
      <c r="O640" s="186"/>
      <c r="P640" s="186"/>
      <c r="Q640" s="186"/>
      <c r="R640" s="191"/>
      <c r="S640" s="186"/>
    </row>
    <row r="641">
      <c r="A641" s="185"/>
      <c r="B641" s="186"/>
      <c r="C641" s="187"/>
      <c r="D641" s="188"/>
      <c r="E641" s="186"/>
      <c r="F641" s="186"/>
      <c r="G641" s="189"/>
      <c r="H641" s="186"/>
      <c r="I641" s="186"/>
      <c r="J641" s="186"/>
      <c r="K641" s="190"/>
      <c r="L641" s="186"/>
      <c r="M641" s="186"/>
      <c r="N641" s="186"/>
      <c r="O641" s="186"/>
      <c r="P641" s="186"/>
      <c r="Q641" s="186"/>
      <c r="R641" s="191"/>
      <c r="S641" s="186"/>
    </row>
    <row r="642">
      <c r="A642" s="185"/>
      <c r="B642" s="186"/>
      <c r="C642" s="187"/>
      <c r="D642" s="188"/>
      <c r="E642" s="186"/>
      <c r="F642" s="186"/>
      <c r="G642" s="189"/>
      <c r="H642" s="186"/>
      <c r="I642" s="186"/>
      <c r="J642" s="186"/>
      <c r="K642" s="190"/>
      <c r="L642" s="186"/>
      <c r="M642" s="186"/>
      <c r="N642" s="186"/>
      <c r="O642" s="186"/>
      <c r="P642" s="186"/>
      <c r="Q642" s="186"/>
      <c r="R642" s="191"/>
      <c r="S642" s="186"/>
    </row>
    <row r="643">
      <c r="A643" s="185"/>
      <c r="B643" s="186"/>
      <c r="C643" s="187"/>
      <c r="D643" s="188"/>
      <c r="E643" s="186"/>
      <c r="F643" s="186"/>
      <c r="G643" s="189"/>
      <c r="H643" s="186"/>
      <c r="I643" s="186"/>
      <c r="J643" s="186"/>
      <c r="K643" s="190"/>
      <c r="L643" s="186"/>
      <c r="M643" s="186"/>
      <c r="N643" s="186"/>
      <c r="O643" s="186"/>
      <c r="P643" s="186"/>
      <c r="Q643" s="186"/>
      <c r="R643" s="191"/>
      <c r="S643" s="186"/>
    </row>
    <row r="644">
      <c r="A644" s="185"/>
      <c r="B644" s="186"/>
      <c r="C644" s="187"/>
      <c r="D644" s="188"/>
      <c r="E644" s="186"/>
      <c r="F644" s="186"/>
      <c r="G644" s="189"/>
      <c r="H644" s="186"/>
      <c r="I644" s="186"/>
      <c r="J644" s="186"/>
      <c r="K644" s="190"/>
      <c r="L644" s="186"/>
      <c r="M644" s="186"/>
      <c r="N644" s="186"/>
      <c r="O644" s="186"/>
      <c r="P644" s="186"/>
      <c r="Q644" s="186"/>
      <c r="R644" s="191"/>
      <c r="S644" s="186"/>
    </row>
    <row r="645">
      <c r="A645" s="185"/>
      <c r="B645" s="186"/>
      <c r="C645" s="187"/>
      <c r="D645" s="188"/>
      <c r="E645" s="186"/>
      <c r="F645" s="186"/>
      <c r="G645" s="189"/>
      <c r="H645" s="186"/>
      <c r="I645" s="186"/>
      <c r="J645" s="186"/>
      <c r="K645" s="190"/>
      <c r="L645" s="186"/>
      <c r="M645" s="186"/>
      <c r="N645" s="186"/>
      <c r="O645" s="186"/>
      <c r="P645" s="186"/>
      <c r="Q645" s="186"/>
      <c r="R645" s="191"/>
      <c r="S645" s="186"/>
    </row>
    <row r="646">
      <c r="A646" s="185"/>
      <c r="B646" s="186"/>
      <c r="C646" s="187"/>
      <c r="D646" s="188"/>
      <c r="E646" s="186"/>
      <c r="F646" s="186"/>
      <c r="G646" s="189"/>
      <c r="H646" s="186"/>
      <c r="I646" s="186"/>
      <c r="J646" s="186"/>
      <c r="K646" s="190"/>
      <c r="L646" s="186"/>
      <c r="M646" s="186"/>
      <c r="N646" s="186"/>
      <c r="O646" s="186"/>
      <c r="P646" s="186"/>
      <c r="Q646" s="186"/>
      <c r="R646" s="191"/>
      <c r="S646" s="186"/>
    </row>
    <row r="647">
      <c r="A647" s="185"/>
      <c r="B647" s="186"/>
      <c r="C647" s="187"/>
      <c r="D647" s="188"/>
      <c r="E647" s="186"/>
      <c r="F647" s="186"/>
      <c r="G647" s="189"/>
      <c r="H647" s="186"/>
      <c r="I647" s="186"/>
      <c r="J647" s="186"/>
      <c r="K647" s="190"/>
      <c r="L647" s="186"/>
      <c r="M647" s="186"/>
      <c r="N647" s="186"/>
      <c r="O647" s="186"/>
      <c r="P647" s="186"/>
      <c r="Q647" s="186"/>
      <c r="R647" s="191"/>
      <c r="S647" s="186"/>
    </row>
    <row r="648">
      <c r="A648" s="185"/>
      <c r="B648" s="186"/>
      <c r="C648" s="187"/>
      <c r="D648" s="188"/>
      <c r="E648" s="186"/>
      <c r="F648" s="186"/>
      <c r="G648" s="189"/>
      <c r="H648" s="186"/>
      <c r="I648" s="186"/>
      <c r="J648" s="186"/>
      <c r="K648" s="190"/>
      <c r="L648" s="186"/>
      <c r="M648" s="186"/>
      <c r="N648" s="186"/>
      <c r="O648" s="186"/>
      <c r="P648" s="186"/>
      <c r="Q648" s="186"/>
      <c r="R648" s="191"/>
      <c r="S648" s="186"/>
    </row>
    <row r="649">
      <c r="A649" s="185"/>
      <c r="B649" s="186"/>
      <c r="C649" s="187"/>
      <c r="D649" s="188"/>
      <c r="E649" s="186"/>
      <c r="F649" s="186"/>
      <c r="G649" s="189"/>
      <c r="H649" s="186"/>
      <c r="I649" s="186"/>
      <c r="J649" s="186"/>
      <c r="K649" s="190"/>
      <c r="L649" s="186"/>
      <c r="M649" s="186"/>
      <c r="N649" s="186"/>
      <c r="O649" s="186"/>
      <c r="P649" s="186"/>
      <c r="Q649" s="186"/>
      <c r="R649" s="191"/>
      <c r="S649" s="186"/>
    </row>
    <row r="650">
      <c r="A650" s="185"/>
      <c r="B650" s="186"/>
      <c r="C650" s="187"/>
      <c r="D650" s="188"/>
      <c r="E650" s="186"/>
      <c r="F650" s="186"/>
      <c r="G650" s="189"/>
      <c r="H650" s="186"/>
      <c r="I650" s="186"/>
      <c r="J650" s="186"/>
      <c r="K650" s="190"/>
      <c r="L650" s="186"/>
      <c r="M650" s="186"/>
      <c r="N650" s="186"/>
      <c r="O650" s="186"/>
      <c r="P650" s="186"/>
      <c r="Q650" s="186"/>
      <c r="R650" s="191"/>
      <c r="S650" s="186"/>
    </row>
    <row r="651">
      <c r="A651" s="185"/>
      <c r="B651" s="186"/>
      <c r="C651" s="187"/>
      <c r="D651" s="188"/>
      <c r="E651" s="186"/>
      <c r="F651" s="186"/>
      <c r="G651" s="189"/>
      <c r="H651" s="186"/>
      <c r="I651" s="186"/>
      <c r="J651" s="186"/>
      <c r="K651" s="190"/>
      <c r="L651" s="186"/>
      <c r="M651" s="186"/>
      <c r="N651" s="186"/>
      <c r="O651" s="186"/>
      <c r="P651" s="186"/>
      <c r="Q651" s="186"/>
      <c r="R651" s="191"/>
      <c r="S651" s="186"/>
    </row>
    <row r="652">
      <c r="A652" s="185"/>
      <c r="B652" s="186"/>
      <c r="C652" s="187"/>
      <c r="D652" s="188"/>
      <c r="E652" s="186"/>
      <c r="F652" s="186"/>
      <c r="G652" s="189"/>
      <c r="H652" s="186"/>
      <c r="I652" s="186"/>
      <c r="J652" s="186"/>
      <c r="K652" s="190"/>
      <c r="L652" s="186"/>
      <c r="M652" s="186"/>
      <c r="N652" s="186"/>
      <c r="O652" s="186"/>
      <c r="P652" s="186"/>
      <c r="Q652" s="186"/>
      <c r="R652" s="191"/>
      <c r="S652" s="186"/>
    </row>
    <row r="653">
      <c r="A653" s="185"/>
      <c r="B653" s="186"/>
      <c r="C653" s="187"/>
      <c r="D653" s="188"/>
      <c r="E653" s="186"/>
      <c r="F653" s="186"/>
      <c r="G653" s="189"/>
      <c r="H653" s="186"/>
      <c r="I653" s="186"/>
      <c r="J653" s="186"/>
      <c r="K653" s="190"/>
      <c r="L653" s="186"/>
      <c r="M653" s="186"/>
      <c r="N653" s="186"/>
      <c r="O653" s="186"/>
      <c r="P653" s="186"/>
      <c r="Q653" s="186"/>
      <c r="R653" s="191"/>
      <c r="S653" s="186"/>
    </row>
    <row r="654">
      <c r="A654" s="185"/>
      <c r="B654" s="186"/>
      <c r="C654" s="187"/>
      <c r="D654" s="188"/>
      <c r="E654" s="186"/>
      <c r="F654" s="186"/>
      <c r="G654" s="189"/>
      <c r="H654" s="186"/>
      <c r="I654" s="186"/>
      <c r="J654" s="186"/>
      <c r="K654" s="190"/>
      <c r="L654" s="186"/>
      <c r="M654" s="186"/>
      <c r="N654" s="186"/>
      <c r="O654" s="186"/>
      <c r="P654" s="186"/>
      <c r="Q654" s="186"/>
      <c r="R654" s="191"/>
      <c r="S654" s="186"/>
    </row>
    <row r="655">
      <c r="A655" s="185"/>
      <c r="B655" s="186"/>
      <c r="C655" s="187"/>
      <c r="D655" s="188"/>
      <c r="E655" s="186"/>
      <c r="F655" s="186"/>
      <c r="G655" s="189"/>
      <c r="H655" s="186"/>
      <c r="I655" s="186"/>
      <c r="J655" s="186"/>
      <c r="K655" s="190"/>
      <c r="L655" s="186"/>
      <c r="M655" s="186"/>
      <c r="N655" s="186"/>
      <c r="O655" s="186"/>
      <c r="P655" s="186"/>
      <c r="Q655" s="186"/>
      <c r="R655" s="191"/>
      <c r="S655" s="186"/>
    </row>
    <row r="656">
      <c r="A656" s="185"/>
      <c r="B656" s="186"/>
      <c r="C656" s="187"/>
      <c r="D656" s="188"/>
      <c r="E656" s="186"/>
      <c r="F656" s="186"/>
      <c r="G656" s="189"/>
      <c r="H656" s="186"/>
      <c r="I656" s="186"/>
      <c r="J656" s="186"/>
      <c r="K656" s="190"/>
      <c r="L656" s="186"/>
      <c r="M656" s="186"/>
      <c r="N656" s="186"/>
      <c r="O656" s="186"/>
      <c r="P656" s="186"/>
      <c r="Q656" s="186"/>
      <c r="R656" s="191"/>
      <c r="S656" s="186"/>
    </row>
    <row r="657">
      <c r="A657" s="185"/>
      <c r="B657" s="186"/>
      <c r="C657" s="187"/>
      <c r="D657" s="188"/>
      <c r="E657" s="186"/>
      <c r="F657" s="186"/>
      <c r="G657" s="189"/>
      <c r="H657" s="186"/>
      <c r="I657" s="186"/>
      <c r="J657" s="186"/>
      <c r="K657" s="190"/>
      <c r="L657" s="186"/>
      <c r="M657" s="186"/>
      <c r="N657" s="186"/>
      <c r="O657" s="186"/>
      <c r="P657" s="186"/>
      <c r="Q657" s="186"/>
      <c r="R657" s="191"/>
      <c r="S657" s="186"/>
    </row>
    <row r="658">
      <c r="A658" s="185"/>
      <c r="B658" s="186"/>
      <c r="C658" s="187"/>
      <c r="D658" s="188"/>
      <c r="E658" s="186"/>
      <c r="F658" s="186"/>
      <c r="G658" s="189"/>
      <c r="H658" s="186"/>
      <c r="I658" s="186"/>
      <c r="J658" s="186"/>
      <c r="K658" s="190"/>
      <c r="L658" s="186"/>
      <c r="M658" s="186"/>
      <c r="N658" s="186"/>
      <c r="O658" s="186"/>
      <c r="P658" s="186"/>
      <c r="Q658" s="186"/>
      <c r="R658" s="191"/>
      <c r="S658" s="186"/>
    </row>
    <row r="659">
      <c r="A659" s="185"/>
      <c r="B659" s="186"/>
      <c r="C659" s="187"/>
      <c r="D659" s="188"/>
      <c r="E659" s="186"/>
      <c r="F659" s="186"/>
      <c r="G659" s="189"/>
      <c r="H659" s="186"/>
      <c r="I659" s="186"/>
      <c r="J659" s="186"/>
      <c r="K659" s="190"/>
      <c r="L659" s="186"/>
      <c r="M659" s="186"/>
      <c r="N659" s="186"/>
      <c r="O659" s="186"/>
      <c r="P659" s="186"/>
      <c r="Q659" s="186"/>
      <c r="R659" s="191"/>
      <c r="S659" s="186"/>
    </row>
    <row r="660">
      <c r="A660" s="185"/>
      <c r="B660" s="186"/>
      <c r="C660" s="187"/>
      <c r="D660" s="188"/>
      <c r="E660" s="186"/>
      <c r="F660" s="186"/>
      <c r="G660" s="189"/>
      <c r="H660" s="186"/>
      <c r="I660" s="186"/>
      <c r="J660" s="186"/>
      <c r="K660" s="190"/>
      <c r="L660" s="186"/>
      <c r="M660" s="186"/>
      <c r="N660" s="186"/>
      <c r="O660" s="186"/>
      <c r="P660" s="186"/>
      <c r="Q660" s="186"/>
      <c r="R660" s="191"/>
      <c r="S660" s="186"/>
    </row>
    <row r="661">
      <c r="A661" s="185"/>
      <c r="B661" s="186"/>
      <c r="C661" s="187"/>
      <c r="D661" s="188"/>
      <c r="E661" s="186"/>
      <c r="F661" s="186"/>
      <c r="G661" s="189"/>
      <c r="H661" s="186"/>
      <c r="I661" s="186"/>
      <c r="J661" s="186"/>
      <c r="K661" s="190"/>
      <c r="L661" s="186"/>
      <c r="M661" s="186"/>
      <c r="N661" s="186"/>
      <c r="O661" s="186"/>
      <c r="P661" s="186"/>
      <c r="Q661" s="186"/>
      <c r="R661" s="191"/>
      <c r="S661" s="186"/>
    </row>
    <row r="662">
      <c r="A662" s="185"/>
      <c r="B662" s="186"/>
      <c r="C662" s="187"/>
      <c r="D662" s="188"/>
      <c r="E662" s="186"/>
      <c r="F662" s="186"/>
      <c r="G662" s="189"/>
      <c r="H662" s="186"/>
      <c r="I662" s="186"/>
      <c r="J662" s="186"/>
      <c r="K662" s="190"/>
      <c r="L662" s="186"/>
      <c r="M662" s="186"/>
      <c r="N662" s="186"/>
      <c r="O662" s="186"/>
      <c r="P662" s="186"/>
      <c r="Q662" s="186"/>
      <c r="R662" s="191"/>
      <c r="S662" s="186"/>
    </row>
    <row r="663">
      <c r="A663" s="185"/>
      <c r="B663" s="186"/>
      <c r="C663" s="187"/>
      <c r="D663" s="188"/>
      <c r="E663" s="186"/>
      <c r="F663" s="186"/>
      <c r="G663" s="189"/>
      <c r="H663" s="186"/>
      <c r="I663" s="186"/>
      <c r="J663" s="186"/>
      <c r="K663" s="190"/>
      <c r="L663" s="186"/>
      <c r="M663" s="186"/>
      <c r="N663" s="186"/>
      <c r="O663" s="186"/>
      <c r="P663" s="186"/>
      <c r="Q663" s="186"/>
      <c r="R663" s="191"/>
      <c r="S663" s="186"/>
    </row>
    <row r="664">
      <c r="A664" s="185"/>
      <c r="B664" s="186"/>
      <c r="C664" s="187"/>
      <c r="D664" s="188"/>
      <c r="E664" s="186"/>
      <c r="F664" s="186"/>
      <c r="G664" s="189"/>
      <c r="H664" s="186"/>
      <c r="I664" s="186"/>
      <c r="J664" s="186"/>
      <c r="K664" s="190"/>
      <c r="L664" s="186"/>
      <c r="M664" s="186"/>
      <c r="N664" s="186"/>
      <c r="O664" s="186"/>
      <c r="P664" s="186"/>
      <c r="Q664" s="186"/>
      <c r="R664" s="191"/>
      <c r="S664" s="186"/>
    </row>
    <row r="665">
      <c r="A665" s="185"/>
      <c r="B665" s="186"/>
      <c r="C665" s="187"/>
      <c r="D665" s="188"/>
      <c r="E665" s="186"/>
      <c r="F665" s="186"/>
      <c r="G665" s="189"/>
      <c r="H665" s="186"/>
      <c r="I665" s="186"/>
      <c r="J665" s="186"/>
      <c r="K665" s="190"/>
      <c r="L665" s="186"/>
      <c r="M665" s="186"/>
      <c r="N665" s="186"/>
      <c r="O665" s="186"/>
      <c r="P665" s="186"/>
      <c r="Q665" s="186"/>
      <c r="R665" s="191"/>
      <c r="S665" s="186"/>
    </row>
    <row r="666">
      <c r="A666" s="185"/>
      <c r="B666" s="186"/>
      <c r="C666" s="187"/>
      <c r="D666" s="188"/>
      <c r="E666" s="186"/>
      <c r="F666" s="186"/>
      <c r="G666" s="189"/>
      <c r="H666" s="186"/>
      <c r="I666" s="186"/>
      <c r="J666" s="186"/>
      <c r="K666" s="190"/>
      <c r="L666" s="186"/>
      <c r="M666" s="186"/>
      <c r="N666" s="186"/>
      <c r="O666" s="186"/>
      <c r="P666" s="186"/>
      <c r="Q666" s="186"/>
      <c r="R666" s="191"/>
      <c r="S666" s="186"/>
    </row>
    <row r="667">
      <c r="A667" s="185"/>
      <c r="B667" s="186"/>
      <c r="C667" s="187"/>
      <c r="D667" s="188"/>
      <c r="E667" s="186"/>
      <c r="F667" s="186"/>
      <c r="G667" s="189"/>
      <c r="H667" s="186"/>
      <c r="I667" s="186"/>
      <c r="J667" s="186"/>
      <c r="K667" s="190"/>
      <c r="L667" s="186"/>
      <c r="M667" s="186"/>
      <c r="N667" s="186"/>
      <c r="O667" s="186"/>
      <c r="P667" s="186"/>
      <c r="Q667" s="186"/>
      <c r="R667" s="191"/>
      <c r="S667" s="186"/>
    </row>
    <row r="668">
      <c r="A668" s="185"/>
      <c r="B668" s="186"/>
      <c r="C668" s="187"/>
      <c r="D668" s="188"/>
      <c r="E668" s="186"/>
      <c r="F668" s="186"/>
      <c r="G668" s="189"/>
      <c r="H668" s="186"/>
      <c r="I668" s="186"/>
      <c r="J668" s="186"/>
      <c r="K668" s="190"/>
      <c r="L668" s="186"/>
      <c r="M668" s="186"/>
      <c r="N668" s="186"/>
      <c r="O668" s="186"/>
      <c r="P668" s="186"/>
      <c r="Q668" s="186"/>
      <c r="R668" s="191"/>
      <c r="S668" s="186"/>
    </row>
    <row r="669">
      <c r="A669" s="185"/>
      <c r="B669" s="186"/>
      <c r="C669" s="187"/>
      <c r="D669" s="188"/>
      <c r="E669" s="186"/>
      <c r="F669" s="186"/>
      <c r="G669" s="189"/>
      <c r="H669" s="186"/>
      <c r="I669" s="186"/>
      <c r="J669" s="186"/>
      <c r="K669" s="190"/>
      <c r="L669" s="186"/>
      <c r="M669" s="186"/>
      <c r="N669" s="186"/>
      <c r="O669" s="186"/>
      <c r="P669" s="186"/>
      <c r="Q669" s="186"/>
      <c r="R669" s="191"/>
      <c r="S669" s="186"/>
    </row>
    <row r="670">
      <c r="A670" s="185"/>
      <c r="B670" s="186"/>
      <c r="C670" s="187"/>
      <c r="D670" s="188"/>
      <c r="E670" s="186"/>
      <c r="F670" s="186"/>
      <c r="G670" s="189"/>
      <c r="H670" s="186"/>
      <c r="I670" s="186"/>
      <c r="J670" s="186"/>
      <c r="K670" s="190"/>
      <c r="L670" s="186"/>
      <c r="M670" s="186"/>
      <c r="N670" s="186"/>
      <c r="O670" s="186"/>
      <c r="P670" s="186"/>
      <c r="Q670" s="186"/>
      <c r="R670" s="191"/>
      <c r="S670" s="186"/>
    </row>
    <row r="671">
      <c r="A671" s="185"/>
      <c r="B671" s="186"/>
      <c r="C671" s="187"/>
      <c r="D671" s="188"/>
      <c r="E671" s="186"/>
      <c r="F671" s="186"/>
      <c r="G671" s="189"/>
      <c r="H671" s="186"/>
      <c r="I671" s="186"/>
      <c r="J671" s="186"/>
      <c r="K671" s="190"/>
      <c r="L671" s="186"/>
      <c r="M671" s="186"/>
      <c r="N671" s="186"/>
      <c r="O671" s="186"/>
      <c r="P671" s="186"/>
      <c r="Q671" s="186"/>
      <c r="R671" s="191"/>
      <c r="S671" s="186"/>
    </row>
    <row r="672">
      <c r="A672" s="185"/>
      <c r="B672" s="186"/>
      <c r="C672" s="187"/>
      <c r="D672" s="188"/>
      <c r="E672" s="186"/>
      <c r="F672" s="186"/>
      <c r="G672" s="189"/>
      <c r="H672" s="186"/>
      <c r="I672" s="186"/>
      <c r="J672" s="186"/>
      <c r="K672" s="190"/>
      <c r="L672" s="186"/>
      <c r="M672" s="186"/>
      <c r="N672" s="186"/>
      <c r="O672" s="186"/>
      <c r="P672" s="186"/>
      <c r="Q672" s="186"/>
      <c r="R672" s="191"/>
      <c r="S672" s="186"/>
    </row>
    <row r="673">
      <c r="A673" s="185"/>
      <c r="B673" s="186"/>
      <c r="C673" s="187"/>
      <c r="D673" s="188"/>
      <c r="E673" s="186"/>
      <c r="F673" s="186"/>
      <c r="G673" s="189"/>
      <c r="H673" s="186"/>
      <c r="I673" s="186"/>
      <c r="J673" s="186"/>
      <c r="K673" s="190"/>
      <c r="L673" s="186"/>
      <c r="M673" s="186"/>
      <c r="N673" s="186"/>
      <c r="O673" s="186"/>
      <c r="P673" s="186"/>
      <c r="Q673" s="186"/>
      <c r="R673" s="191"/>
      <c r="S673" s="186"/>
    </row>
    <row r="674">
      <c r="A674" s="185"/>
      <c r="B674" s="186"/>
      <c r="C674" s="187"/>
      <c r="D674" s="188"/>
      <c r="E674" s="186"/>
      <c r="F674" s="186"/>
      <c r="G674" s="189"/>
      <c r="H674" s="186"/>
      <c r="I674" s="186"/>
      <c r="J674" s="186"/>
      <c r="K674" s="190"/>
      <c r="L674" s="186"/>
      <c r="M674" s="186"/>
      <c r="N674" s="186"/>
      <c r="O674" s="186"/>
      <c r="P674" s="186"/>
      <c r="Q674" s="186"/>
      <c r="R674" s="191"/>
      <c r="S674" s="186"/>
    </row>
    <row r="675">
      <c r="A675" s="185"/>
      <c r="B675" s="186"/>
      <c r="C675" s="187"/>
      <c r="D675" s="188"/>
      <c r="E675" s="186"/>
      <c r="F675" s="186"/>
      <c r="G675" s="189"/>
      <c r="H675" s="186"/>
      <c r="I675" s="186"/>
      <c r="J675" s="186"/>
      <c r="K675" s="190"/>
      <c r="L675" s="186"/>
      <c r="M675" s="186"/>
      <c r="N675" s="186"/>
      <c r="O675" s="186"/>
      <c r="P675" s="186"/>
      <c r="Q675" s="186"/>
      <c r="R675" s="191"/>
      <c r="S675" s="186"/>
    </row>
    <row r="676">
      <c r="A676" s="185"/>
      <c r="B676" s="186"/>
      <c r="C676" s="187"/>
      <c r="D676" s="188"/>
      <c r="E676" s="186"/>
      <c r="F676" s="186"/>
      <c r="G676" s="189"/>
      <c r="H676" s="186"/>
      <c r="I676" s="186"/>
      <c r="J676" s="186"/>
      <c r="K676" s="190"/>
      <c r="L676" s="186"/>
      <c r="M676" s="186"/>
      <c r="N676" s="186"/>
      <c r="O676" s="186"/>
      <c r="P676" s="186"/>
      <c r="Q676" s="186"/>
      <c r="R676" s="191"/>
      <c r="S676" s="186"/>
    </row>
    <row r="677">
      <c r="A677" s="185"/>
      <c r="B677" s="186"/>
      <c r="C677" s="187"/>
      <c r="D677" s="188"/>
      <c r="E677" s="186"/>
      <c r="F677" s="186"/>
      <c r="G677" s="189"/>
      <c r="H677" s="186"/>
      <c r="I677" s="186"/>
      <c r="J677" s="186"/>
      <c r="K677" s="190"/>
      <c r="L677" s="186"/>
      <c r="M677" s="186"/>
      <c r="N677" s="186"/>
      <c r="O677" s="186"/>
      <c r="P677" s="186"/>
      <c r="Q677" s="186"/>
      <c r="R677" s="191"/>
      <c r="S677" s="186"/>
    </row>
    <row r="678">
      <c r="A678" s="185"/>
      <c r="B678" s="186"/>
      <c r="C678" s="187"/>
      <c r="D678" s="188"/>
      <c r="E678" s="186"/>
      <c r="F678" s="186"/>
      <c r="G678" s="189"/>
      <c r="H678" s="186"/>
      <c r="I678" s="186"/>
      <c r="J678" s="186"/>
      <c r="K678" s="190"/>
      <c r="L678" s="186"/>
      <c r="M678" s="186"/>
      <c r="N678" s="186"/>
      <c r="O678" s="186"/>
      <c r="P678" s="186"/>
      <c r="Q678" s="186"/>
      <c r="R678" s="191"/>
      <c r="S678" s="186"/>
    </row>
    <row r="679">
      <c r="A679" s="185"/>
      <c r="B679" s="186"/>
      <c r="C679" s="187"/>
      <c r="D679" s="188"/>
      <c r="E679" s="186"/>
      <c r="F679" s="186"/>
      <c r="G679" s="189"/>
      <c r="H679" s="186"/>
      <c r="I679" s="186"/>
      <c r="J679" s="186"/>
      <c r="K679" s="190"/>
      <c r="L679" s="186"/>
      <c r="M679" s="186"/>
      <c r="N679" s="186"/>
      <c r="O679" s="186"/>
      <c r="P679" s="186"/>
      <c r="Q679" s="186"/>
      <c r="R679" s="191"/>
      <c r="S679" s="186"/>
    </row>
    <row r="680">
      <c r="A680" s="185"/>
      <c r="B680" s="186"/>
      <c r="C680" s="187"/>
      <c r="D680" s="188"/>
      <c r="E680" s="186"/>
      <c r="F680" s="186"/>
      <c r="G680" s="189"/>
      <c r="H680" s="186"/>
      <c r="I680" s="186"/>
      <c r="J680" s="186"/>
      <c r="K680" s="190"/>
      <c r="L680" s="186"/>
      <c r="M680" s="186"/>
      <c r="N680" s="186"/>
      <c r="O680" s="186"/>
      <c r="P680" s="186"/>
      <c r="Q680" s="186"/>
      <c r="R680" s="191"/>
      <c r="S680" s="186"/>
    </row>
    <row r="681">
      <c r="A681" s="185"/>
      <c r="B681" s="186"/>
      <c r="C681" s="187"/>
      <c r="D681" s="188"/>
      <c r="E681" s="186"/>
      <c r="F681" s="186"/>
      <c r="G681" s="189"/>
      <c r="H681" s="186"/>
      <c r="I681" s="186"/>
      <c r="J681" s="186"/>
      <c r="K681" s="190"/>
      <c r="L681" s="186"/>
      <c r="M681" s="186"/>
      <c r="N681" s="186"/>
      <c r="O681" s="186"/>
      <c r="P681" s="186"/>
      <c r="Q681" s="186"/>
      <c r="R681" s="191"/>
      <c r="S681" s="186"/>
    </row>
    <row r="682">
      <c r="A682" s="185"/>
      <c r="B682" s="186"/>
      <c r="C682" s="187"/>
      <c r="D682" s="188"/>
      <c r="E682" s="186"/>
      <c r="F682" s="186"/>
      <c r="G682" s="189"/>
      <c r="H682" s="186"/>
      <c r="I682" s="186"/>
      <c r="J682" s="186"/>
      <c r="K682" s="190"/>
      <c r="L682" s="186"/>
      <c r="M682" s="186"/>
      <c r="N682" s="186"/>
      <c r="O682" s="186"/>
      <c r="P682" s="186"/>
      <c r="Q682" s="186"/>
      <c r="R682" s="191"/>
      <c r="S682" s="186"/>
    </row>
    <row r="683">
      <c r="A683" s="185"/>
      <c r="B683" s="186"/>
      <c r="C683" s="187"/>
      <c r="D683" s="188"/>
      <c r="E683" s="186"/>
      <c r="F683" s="186"/>
      <c r="G683" s="189"/>
      <c r="H683" s="186"/>
      <c r="I683" s="186"/>
      <c r="J683" s="186"/>
      <c r="K683" s="190"/>
      <c r="L683" s="186"/>
      <c r="M683" s="186"/>
      <c r="N683" s="186"/>
      <c r="O683" s="186"/>
      <c r="P683" s="186"/>
      <c r="Q683" s="186"/>
      <c r="R683" s="191"/>
      <c r="S683" s="186"/>
    </row>
    <row r="684">
      <c r="A684" s="185"/>
      <c r="B684" s="186"/>
      <c r="C684" s="187"/>
      <c r="D684" s="188"/>
      <c r="E684" s="186"/>
      <c r="F684" s="186"/>
      <c r="G684" s="189"/>
      <c r="H684" s="186"/>
      <c r="I684" s="186"/>
      <c r="J684" s="186"/>
      <c r="K684" s="190"/>
      <c r="L684" s="186"/>
      <c r="M684" s="186"/>
      <c r="N684" s="186"/>
      <c r="O684" s="186"/>
      <c r="P684" s="186"/>
      <c r="Q684" s="186"/>
      <c r="R684" s="191"/>
      <c r="S684" s="186"/>
    </row>
    <row r="685">
      <c r="A685" s="185"/>
      <c r="B685" s="186"/>
      <c r="C685" s="187"/>
      <c r="D685" s="188"/>
      <c r="E685" s="186"/>
      <c r="F685" s="186"/>
      <c r="G685" s="189"/>
      <c r="H685" s="186"/>
      <c r="I685" s="186"/>
      <c r="J685" s="186"/>
      <c r="K685" s="190"/>
      <c r="L685" s="186"/>
      <c r="M685" s="186"/>
      <c r="N685" s="186"/>
      <c r="O685" s="186"/>
      <c r="P685" s="186"/>
      <c r="Q685" s="186"/>
      <c r="R685" s="191"/>
      <c r="S685" s="186"/>
    </row>
    <row r="686">
      <c r="A686" s="185"/>
      <c r="B686" s="186"/>
      <c r="C686" s="187"/>
      <c r="D686" s="188"/>
      <c r="E686" s="186"/>
      <c r="F686" s="186"/>
      <c r="G686" s="189"/>
      <c r="H686" s="186"/>
      <c r="I686" s="186"/>
      <c r="J686" s="186"/>
      <c r="K686" s="190"/>
      <c r="L686" s="186"/>
      <c r="M686" s="186"/>
      <c r="N686" s="186"/>
      <c r="O686" s="186"/>
      <c r="P686" s="186"/>
      <c r="Q686" s="186"/>
      <c r="R686" s="191"/>
      <c r="S686" s="186"/>
    </row>
    <row r="687">
      <c r="A687" s="185"/>
      <c r="B687" s="186"/>
      <c r="C687" s="187"/>
      <c r="D687" s="188"/>
      <c r="E687" s="186"/>
      <c r="F687" s="186"/>
      <c r="G687" s="189"/>
      <c r="H687" s="186"/>
      <c r="I687" s="186"/>
      <c r="J687" s="186"/>
      <c r="K687" s="190"/>
      <c r="L687" s="186"/>
      <c r="M687" s="186"/>
      <c r="N687" s="186"/>
      <c r="O687" s="186"/>
      <c r="P687" s="186"/>
      <c r="Q687" s="186"/>
      <c r="R687" s="191"/>
      <c r="S687" s="186"/>
    </row>
    <row r="688">
      <c r="A688" s="185"/>
      <c r="B688" s="186"/>
      <c r="C688" s="187"/>
      <c r="D688" s="188"/>
      <c r="E688" s="186"/>
      <c r="F688" s="186"/>
      <c r="G688" s="189"/>
      <c r="H688" s="186"/>
      <c r="I688" s="186"/>
      <c r="J688" s="186"/>
      <c r="K688" s="190"/>
      <c r="L688" s="186"/>
      <c r="M688" s="186"/>
      <c r="N688" s="186"/>
      <c r="O688" s="186"/>
      <c r="P688" s="186"/>
      <c r="Q688" s="186"/>
      <c r="R688" s="191"/>
      <c r="S688" s="186"/>
    </row>
    <row r="689">
      <c r="A689" s="185"/>
      <c r="B689" s="186"/>
      <c r="C689" s="187"/>
      <c r="D689" s="188"/>
      <c r="E689" s="186"/>
      <c r="F689" s="186"/>
      <c r="G689" s="189"/>
      <c r="H689" s="186"/>
      <c r="I689" s="186"/>
      <c r="J689" s="186"/>
      <c r="K689" s="190"/>
      <c r="L689" s="186"/>
      <c r="M689" s="186"/>
      <c r="N689" s="186"/>
      <c r="O689" s="186"/>
      <c r="P689" s="186"/>
      <c r="Q689" s="186"/>
      <c r="R689" s="191"/>
      <c r="S689" s="186"/>
    </row>
    <row r="690">
      <c r="A690" s="185"/>
      <c r="B690" s="186"/>
      <c r="C690" s="187"/>
      <c r="D690" s="188"/>
      <c r="E690" s="186"/>
      <c r="F690" s="186"/>
      <c r="G690" s="189"/>
      <c r="H690" s="186"/>
      <c r="I690" s="186"/>
      <c r="J690" s="186"/>
      <c r="K690" s="190"/>
      <c r="L690" s="186"/>
      <c r="M690" s="186"/>
      <c r="N690" s="186"/>
      <c r="O690" s="186"/>
      <c r="P690" s="186"/>
      <c r="Q690" s="186"/>
      <c r="R690" s="191"/>
      <c r="S690" s="186"/>
    </row>
    <row r="691">
      <c r="A691" s="185"/>
      <c r="B691" s="186"/>
      <c r="C691" s="187"/>
      <c r="D691" s="188"/>
      <c r="E691" s="186"/>
      <c r="F691" s="186"/>
      <c r="G691" s="189"/>
      <c r="H691" s="186"/>
      <c r="I691" s="186"/>
      <c r="J691" s="186"/>
      <c r="K691" s="190"/>
      <c r="L691" s="186"/>
      <c r="M691" s="186"/>
      <c r="N691" s="186"/>
      <c r="O691" s="186"/>
      <c r="P691" s="186"/>
      <c r="Q691" s="186"/>
      <c r="R691" s="191"/>
      <c r="S691" s="186"/>
    </row>
    <row r="692">
      <c r="A692" s="185"/>
      <c r="B692" s="186"/>
      <c r="C692" s="187"/>
      <c r="D692" s="188"/>
      <c r="E692" s="186"/>
      <c r="F692" s="186"/>
      <c r="G692" s="189"/>
      <c r="H692" s="186"/>
      <c r="I692" s="186"/>
      <c r="J692" s="186"/>
      <c r="K692" s="190"/>
      <c r="L692" s="186"/>
      <c r="M692" s="186"/>
      <c r="N692" s="186"/>
      <c r="O692" s="186"/>
      <c r="P692" s="186"/>
      <c r="Q692" s="186"/>
      <c r="R692" s="191"/>
      <c r="S692" s="186"/>
    </row>
    <row r="693">
      <c r="A693" s="185"/>
      <c r="B693" s="186"/>
      <c r="C693" s="187"/>
      <c r="D693" s="188"/>
      <c r="E693" s="186"/>
      <c r="F693" s="186"/>
      <c r="G693" s="189"/>
      <c r="H693" s="186"/>
      <c r="I693" s="186"/>
      <c r="J693" s="186"/>
      <c r="K693" s="190"/>
      <c r="L693" s="186"/>
      <c r="M693" s="186"/>
      <c r="N693" s="186"/>
      <c r="O693" s="186"/>
      <c r="P693" s="186"/>
      <c r="Q693" s="186"/>
      <c r="R693" s="191"/>
      <c r="S693" s="186"/>
    </row>
    <row r="694">
      <c r="A694" s="185"/>
      <c r="B694" s="186"/>
      <c r="C694" s="187"/>
      <c r="D694" s="188"/>
      <c r="E694" s="186"/>
      <c r="F694" s="186"/>
      <c r="G694" s="189"/>
      <c r="H694" s="186"/>
      <c r="I694" s="186"/>
      <c r="J694" s="186"/>
      <c r="K694" s="190"/>
      <c r="L694" s="186"/>
      <c r="M694" s="186"/>
      <c r="N694" s="186"/>
      <c r="O694" s="186"/>
      <c r="P694" s="186"/>
      <c r="Q694" s="186"/>
      <c r="R694" s="191"/>
      <c r="S694" s="186"/>
    </row>
    <row r="695">
      <c r="A695" s="185"/>
      <c r="B695" s="186"/>
      <c r="C695" s="187"/>
      <c r="D695" s="188"/>
      <c r="E695" s="186"/>
      <c r="F695" s="186"/>
      <c r="G695" s="189"/>
      <c r="H695" s="186"/>
      <c r="I695" s="186"/>
      <c r="J695" s="186"/>
      <c r="K695" s="190"/>
      <c r="L695" s="186"/>
      <c r="M695" s="186"/>
      <c r="N695" s="186"/>
      <c r="O695" s="186"/>
      <c r="P695" s="186"/>
      <c r="Q695" s="186"/>
      <c r="R695" s="191"/>
      <c r="S695" s="186"/>
    </row>
    <row r="696">
      <c r="A696" s="185"/>
      <c r="B696" s="186"/>
      <c r="C696" s="187"/>
      <c r="D696" s="188"/>
      <c r="E696" s="186"/>
      <c r="F696" s="186"/>
      <c r="G696" s="189"/>
      <c r="H696" s="186"/>
      <c r="I696" s="186"/>
      <c r="J696" s="186"/>
      <c r="K696" s="190"/>
      <c r="L696" s="186"/>
      <c r="M696" s="186"/>
      <c r="N696" s="186"/>
      <c r="O696" s="186"/>
      <c r="P696" s="186"/>
      <c r="Q696" s="186"/>
      <c r="R696" s="191"/>
      <c r="S696" s="186"/>
    </row>
    <row r="697">
      <c r="A697" s="185"/>
      <c r="B697" s="186"/>
      <c r="C697" s="187"/>
      <c r="D697" s="188"/>
      <c r="E697" s="186"/>
      <c r="F697" s="186"/>
      <c r="G697" s="189"/>
      <c r="H697" s="186"/>
      <c r="I697" s="186"/>
      <c r="J697" s="186"/>
      <c r="K697" s="190"/>
      <c r="L697" s="186"/>
      <c r="M697" s="186"/>
      <c r="N697" s="186"/>
      <c r="O697" s="186"/>
      <c r="P697" s="186"/>
      <c r="Q697" s="186"/>
      <c r="R697" s="191"/>
      <c r="S697" s="186"/>
    </row>
    <row r="698">
      <c r="A698" s="185"/>
      <c r="B698" s="186"/>
      <c r="C698" s="187"/>
      <c r="D698" s="188"/>
      <c r="E698" s="186"/>
      <c r="F698" s="186"/>
      <c r="G698" s="189"/>
      <c r="H698" s="186"/>
      <c r="I698" s="186"/>
      <c r="J698" s="186"/>
      <c r="K698" s="190"/>
      <c r="L698" s="186"/>
      <c r="M698" s="186"/>
      <c r="N698" s="186"/>
      <c r="O698" s="186"/>
      <c r="P698" s="186"/>
      <c r="Q698" s="186"/>
      <c r="R698" s="191"/>
      <c r="S698" s="186"/>
    </row>
    <row r="699">
      <c r="A699" s="185"/>
      <c r="B699" s="186"/>
      <c r="C699" s="187"/>
      <c r="D699" s="188"/>
      <c r="E699" s="186"/>
      <c r="F699" s="186"/>
      <c r="G699" s="189"/>
      <c r="H699" s="186"/>
      <c r="I699" s="186"/>
      <c r="J699" s="186"/>
      <c r="K699" s="190"/>
      <c r="L699" s="186"/>
      <c r="M699" s="186"/>
      <c r="N699" s="186"/>
      <c r="O699" s="186"/>
      <c r="P699" s="186"/>
      <c r="Q699" s="186"/>
      <c r="R699" s="191"/>
      <c r="S699" s="186"/>
    </row>
    <row r="700">
      <c r="A700" s="185"/>
      <c r="B700" s="186"/>
      <c r="C700" s="187"/>
      <c r="D700" s="188"/>
      <c r="E700" s="186"/>
      <c r="F700" s="186"/>
      <c r="G700" s="189"/>
      <c r="H700" s="186"/>
      <c r="I700" s="186"/>
      <c r="J700" s="186"/>
      <c r="K700" s="190"/>
      <c r="L700" s="186"/>
      <c r="M700" s="186"/>
      <c r="N700" s="186"/>
      <c r="O700" s="186"/>
      <c r="P700" s="186"/>
      <c r="Q700" s="186"/>
      <c r="R700" s="191"/>
      <c r="S700" s="186"/>
    </row>
    <row r="701">
      <c r="A701" s="185"/>
      <c r="B701" s="186"/>
      <c r="C701" s="187"/>
      <c r="D701" s="188"/>
      <c r="E701" s="186"/>
      <c r="F701" s="186"/>
      <c r="G701" s="189"/>
      <c r="H701" s="186"/>
      <c r="I701" s="186"/>
      <c r="J701" s="186"/>
      <c r="K701" s="190"/>
      <c r="L701" s="186"/>
      <c r="M701" s="186"/>
      <c r="N701" s="186"/>
      <c r="O701" s="186"/>
      <c r="P701" s="186"/>
      <c r="Q701" s="186"/>
      <c r="R701" s="191"/>
      <c r="S701" s="186"/>
    </row>
    <row r="702">
      <c r="A702" s="185"/>
      <c r="B702" s="186"/>
      <c r="C702" s="187"/>
      <c r="D702" s="188"/>
      <c r="E702" s="186"/>
      <c r="F702" s="186"/>
      <c r="G702" s="189"/>
      <c r="H702" s="186"/>
      <c r="I702" s="186"/>
      <c r="J702" s="186"/>
      <c r="K702" s="190"/>
      <c r="L702" s="186"/>
      <c r="M702" s="186"/>
      <c r="N702" s="186"/>
      <c r="O702" s="186"/>
      <c r="P702" s="186"/>
      <c r="Q702" s="186"/>
      <c r="R702" s="191"/>
      <c r="S702" s="186"/>
    </row>
    <row r="703">
      <c r="A703" s="185"/>
      <c r="B703" s="186"/>
      <c r="C703" s="187"/>
      <c r="D703" s="188"/>
      <c r="E703" s="186"/>
      <c r="F703" s="186"/>
      <c r="G703" s="189"/>
      <c r="H703" s="186"/>
      <c r="I703" s="186"/>
      <c r="J703" s="186"/>
      <c r="K703" s="190"/>
      <c r="L703" s="186"/>
      <c r="M703" s="186"/>
      <c r="N703" s="186"/>
      <c r="O703" s="186"/>
      <c r="P703" s="186"/>
      <c r="Q703" s="186"/>
      <c r="R703" s="191"/>
      <c r="S703" s="186"/>
    </row>
    <row r="704">
      <c r="A704" s="185"/>
      <c r="B704" s="186"/>
      <c r="C704" s="187"/>
      <c r="D704" s="188"/>
      <c r="E704" s="186"/>
      <c r="F704" s="186"/>
      <c r="G704" s="189"/>
      <c r="H704" s="186"/>
      <c r="I704" s="186"/>
      <c r="J704" s="186"/>
      <c r="K704" s="190"/>
      <c r="L704" s="186"/>
      <c r="M704" s="186"/>
      <c r="N704" s="186"/>
      <c r="O704" s="186"/>
      <c r="P704" s="186"/>
      <c r="Q704" s="186"/>
      <c r="R704" s="191"/>
      <c r="S704" s="186"/>
    </row>
    <row r="705">
      <c r="A705" s="185"/>
      <c r="B705" s="186"/>
      <c r="C705" s="187"/>
      <c r="D705" s="188"/>
      <c r="E705" s="186"/>
      <c r="F705" s="186"/>
      <c r="G705" s="189"/>
      <c r="H705" s="186"/>
      <c r="I705" s="186"/>
      <c r="J705" s="186"/>
      <c r="K705" s="190"/>
      <c r="L705" s="186"/>
      <c r="M705" s="186"/>
      <c r="N705" s="186"/>
      <c r="O705" s="186"/>
      <c r="P705" s="186"/>
      <c r="Q705" s="186"/>
      <c r="R705" s="191"/>
      <c r="S705" s="186"/>
    </row>
    <row r="706">
      <c r="A706" s="185"/>
      <c r="B706" s="186"/>
      <c r="C706" s="187"/>
      <c r="D706" s="188"/>
      <c r="E706" s="186"/>
      <c r="F706" s="186"/>
      <c r="G706" s="189"/>
      <c r="H706" s="186"/>
      <c r="I706" s="186"/>
      <c r="J706" s="186"/>
      <c r="K706" s="190"/>
      <c r="L706" s="186"/>
      <c r="M706" s="186"/>
      <c r="N706" s="186"/>
      <c r="O706" s="186"/>
      <c r="P706" s="186"/>
      <c r="Q706" s="186"/>
      <c r="R706" s="191"/>
      <c r="S706" s="186"/>
    </row>
    <row r="707">
      <c r="A707" s="185"/>
      <c r="B707" s="186"/>
      <c r="C707" s="187"/>
      <c r="D707" s="188"/>
      <c r="E707" s="186"/>
      <c r="F707" s="186"/>
      <c r="G707" s="189"/>
      <c r="H707" s="186"/>
      <c r="I707" s="186"/>
      <c r="J707" s="186"/>
      <c r="K707" s="190"/>
      <c r="L707" s="186"/>
      <c r="M707" s="186"/>
      <c r="N707" s="186"/>
      <c r="O707" s="186"/>
      <c r="P707" s="186"/>
      <c r="Q707" s="186"/>
      <c r="R707" s="191"/>
      <c r="S707" s="186"/>
    </row>
    <row r="708">
      <c r="A708" s="185"/>
      <c r="B708" s="186"/>
      <c r="C708" s="187"/>
      <c r="D708" s="188"/>
      <c r="E708" s="186"/>
      <c r="F708" s="186"/>
      <c r="G708" s="189"/>
      <c r="H708" s="186"/>
      <c r="I708" s="186"/>
      <c r="J708" s="186"/>
      <c r="K708" s="190"/>
      <c r="L708" s="186"/>
      <c r="M708" s="186"/>
      <c r="N708" s="186"/>
      <c r="O708" s="186"/>
      <c r="P708" s="186"/>
      <c r="Q708" s="186"/>
      <c r="R708" s="191"/>
      <c r="S708" s="186"/>
    </row>
    <row r="709">
      <c r="A709" s="185"/>
      <c r="B709" s="186"/>
      <c r="C709" s="187"/>
      <c r="D709" s="188"/>
      <c r="E709" s="186"/>
      <c r="F709" s="186"/>
      <c r="G709" s="189"/>
      <c r="H709" s="186"/>
      <c r="I709" s="186"/>
      <c r="J709" s="186"/>
      <c r="K709" s="190"/>
      <c r="L709" s="186"/>
      <c r="M709" s="186"/>
      <c r="N709" s="186"/>
      <c r="O709" s="186"/>
      <c r="P709" s="186"/>
      <c r="Q709" s="186"/>
      <c r="R709" s="191"/>
      <c r="S709" s="186"/>
    </row>
    <row r="710">
      <c r="A710" s="185"/>
      <c r="B710" s="186"/>
      <c r="C710" s="187"/>
      <c r="D710" s="188"/>
      <c r="E710" s="186"/>
      <c r="F710" s="186"/>
      <c r="G710" s="189"/>
      <c r="H710" s="186"/>
      <c r="I710" s="186"/>
      <c r="J710" s="186"/>
      <c r="K710" s="190"/>
      <c r="L710" s="186"/>
      <c r="M710" s="186"/>
      <c r="N710" s="186"/>
      <c r="O710" s="186"/>
      <c r="P710" s="186"/>
      <c r="Q710" s="186"/>
      <c r="R710" s="191"/>
      <c r="S710" s="186"/>
    </row>
    <row r="711">
      <c r="A711" s="185"/>
      <c r="B711" s="186"/>
      <c r="C711" s="187"/>
      <c r="D711" s="188"/>
      <c r="E711" s="186"/>
      <c r="F711" s="186"/>
      <c r="G711" s="189"/>
      <c r="H711" s="186"/>
      <c r="I711" s="186"/>
      <c r="J711" s="186"/>
      <c r="K711" s="190"/>
      <c r="L711" s="186"/>
      <c r="M711" s="186"/>
      <c r="N711" s="186"/>
      <c r="O711" s="186"/>
      <c r="P711" s="186"/>
      <c r="Q711" s="186"/>
      <c r="R711" s="191"/>
      <c r="S711" s="186"/>
    </row>
    <row r="712">
      <c r="A712" s="185"/>
      <c r="B712" s="186"/>
      <c r="C712" s="187"/>
      <c r="D712" s="188"/>
      <c r="E712" s="186"/>
      <c r="F712" s="186"/>
      <c r="G712" s="189"/>
      <c r="H712" s="186"/>
      <c r="I712" s="186"/>
      <c r="J712" s="186"/>
      <c r="K712" s="190"/>
      <c r="L712" s="186"/>
      <c r="M712" s="186"/>
      <c r="N712" s="186"/>
      <c r="O712" s="186"/>
      <c r="P712" s="186"/>
      <c r="Q712" s="186"/>
      <c r="R712" s="191"/>
      <c r="S712" s="186"/>
    </row>
    <row r="713">
      <c r="A713" s="185"/>
      <c r="B713" s="186"/>
      <c r="C713" s="187"/>
      <c r="D713" s="188"/>
      <c r="E713" s="186"/>
      <c r="F713" s="186"/>
      <c r="G713" s="189"/>
      <c r="H713" s="186"/>
      <c r="I713" s="186"/>
      <c r="J713" s="186"/>
      <c r="K713" s="190"/>
      <c r="L713" s="186"/>
      <c r="M713" s="186"/>
      <c r="N713" s="186"/>
      <c r="O713" s="186"/>
      <c r="P713" s="186"/>
      <c r="Q713" s="186"/>
      <c r="R713" s="191"/>
      <c r="S713" s="186"/>
    </row>
    <row r="714">
      <c r="A714" s="185"/>
      <c r="B714" s="186"/>
      <c r="C714" s="187"/>
      <c r="D714" s="188"/>
      <c r="E714" s="186"/>
      <c r="F714" s="186"/>
      <c r="G714" s="189"/>
      <c r="H714" s="186"/>
      <c r="I714" s="186"/>
      <c r="J714" s="186"/>
      <c r="K714" s="190"/>
      <c r="L714" s="186"/>
      <c r="M714" s="186"/>
      <c r="N714" s="186"/>
      <c r="O714" s="186"/>
      <c r="P714" s="186"/>
      <c r="Q714" s="186"/>
      <c r="R714" s="191"/>
      <c r="S714" s="186"/>
    </row>
    <row r="715">
      <c r="A715" s="185"/>
      <c r="B715" s="186"/>
      <c r="C715" s="187"/>
      <c r="D715" s="188"/>
      <c r="E715" s="186"/>
      <c r="F715" s="186"/>
      <c r="G715" s="189"/>
      <c r="H715" s="186"/>
      <c r="I715" s="186"/>
      <c r="J715" s="186"/>
      <c r="K715" s="190"/>
      <c r="L715" s="186"/>
      <c r="M715" s="186"/>
      <c r="N715" s="186"/>
      <c r="O715" s="186"/>
      <c r="P715" s="186"/>
      <c r="Q715" s="186"/>
      <c r="R715" s="191"/>
      <c r="S715" s="186"/>
    </row>
    <row r="716">
      <c r="A716" s="185"/>
      <c r="B716" s="186"/>
      <c r="C716" s="187"/>
      <c r="D716" s="188"/>
      <c r="E716" s="186"/>
      <c r="F716" s="186"/>
      <c r="G716" s="189"/>
      <c r="H716" s="186"/>
      <c r="I716" s="186"/>
      <c r="J716" s="186"/>
      <c r="K716" s="190"/>
      <c r="L716" s="186"/>
      <c r="M716" s="186"/>
      <c r="N716" s="186"/>
      <c r="O716" s="186"/>
      <c r="P716" s="186"/>
      <c r="Q716" s="186"/>
      <c r="R716" s="191"/>
      <c r="S716" s="186"/>
    </row>
    <row r="717">
      <c r="A717" s="185"/>
      <c r="B717" s="186"/>
      <c r="C717" s="187"/>
      <c r="D717" s="188"/>
      <c r="E717" s="186"/>
      <c r="F717" s="186"/>
      <c r="G717" s="189"/>
      <c r="H717" s="186"/>
      <c r="I717" s="186"/>
      <c r="J717" s="186"/>
      <c r="K717" s="190"/>
      <c r="L717" s="186"/>
      <c r="M717" s="186"/>
      <c r="N717" s="186"/>
      <c r="O717" s="186"/>
      <c r="P717" s="186"/>
      <c r="Q717" s="186"/>
      <c r="R717" s="191"/>
      <c r="S717" s="186"/>
    </row>
    <row r="718">
      <c r="A718" s="185"/>
      <c r="B718" s="186"/>
      <c r="C718" s="187"/>
      <c r="D718" s="188"/>
      <c r="E718" s="186"/>
      <c r="F718" s="186"/>
      <c r="G718" s="189"/>
      <c r="H718" s="186"/>
      <c r="I718" s="186"/>
      <c r="J718" s="186"/>
      <c r="K718" s="190"/>
      <c r="L718" s="186"/>
      <c r="M718" s="186"/>
      <c r="N718" s="186"/>
      <c r="O718" s="186"/>
      <c r="P718" s="186"/>
      <c r="Q718" s="186"/>
      <c r="R718" s="191"/>
      <c r="S718" s="186"/>
    </row>
    <row r="719">
      <c r="A719" s="185"/>
      <c r="B719" s="186"/>
      <c r="C719" s="187"/>
      <c r="D719" s="188"/>
      <c r="E719" s="186"/>
      <c r="F719" s="186"/>
      <c r="G719" s="189"/>
      <c r="H719" s="186"/>
      <c r="I719" s="186"/>
      <c r="J719" s="186"/>
      <c r="K719" s="190"/>
      <c r="L719" s="186"/>
      <c r="M719" s="186"/>
      <c r="N719" s="186"/>
      <c r="O719" s="186"/>
      <c r="P719" s="186"/>
      <c r="Q719" s="186"/>
      <c r="R719" s="191"/>
      <c r="S719" s="186"/>
    </row>
    <row r="720">
      <c r="A720" s="185"/>
      <c r="B720" s="186"/>
      <c r="C720" s="187"/>
      <c r="D720" s="188"/>
      <c r="E720" s="186"/>
      <c r="F720" s="186"/>
      <c r="G720" s="189"/>
      <c r="H720" s="186"/>
      <c r="I720" s="186"/>
      <c r="J720" s="186"/>
      <c r="K720" s="190"/>
      <c r="L720" s="186"/>
      <c r="M720" s="186"/>
      <c r="N720" s="186"/>
      <c r="O720" s="186"/>
      <c r="P720" s="186"/>
      <c r="Q720" s="186"/>
      <c r="R720" s="191"/>
      <c r="S720" s="186"/>
    </row>
    <row r="721">
      <c r="A721" s="185"/>
      <c r="B721" s="186"/>
      <c r="C721" s="187"/>
      <c r="D721" s="188"/>
      <c r="E721" s="186"/>
      <c r="F721" s="186"/>
      <c r="G721" s="189"/>
      <c r="H721" s="186"/>
      <c r="I721" s="186"/>
      <c r="J721" s="186"/>
      <c r="K721" s="190"/>
      <c r="L721" s="186"/>
      <c r="M721" s="186"/>
      <c r="N721" s="186"/>
      <c r="O721" s="186"/>
      <c r="P721" s="186"/>
      <c r="Q721" s="186"/>
      <c r="R721" s="191"/>
      <c r="S721" s="186"/>
    </row>
    <row r="722">
      <c r="A722" s="185"/>
      <c r="B722" s="186"/>
      <c r="C722" s="187"/>
      <c r="D722" s="188"/>
      <c r="E722" s="186"/>
      <c r="F722" s="186"/>
      <c r="G722" s="189"/>
      <c r="H722" s="186"/>
      <c r="I722" s="186"/>
      <c r="J722" s="186"/>
      <c r="K722" s="190"/>
      <c r="L722" s="186"/>
      <c r="M722" s="186"/>
      <c r="N722" s="186"/>
      <c r="O722" s="186"/>
      <c r="P722" s="186"/>
      <c r="Q722" s="186"/>
      <c r="R722" s="191"/>
      <c r="S722" s="186"/>
    </row>
    <row r="723">
      <c r="A723" s="185"/>
      <c r="B723" s="186"/>
      <c r="C723" s="187"/>
      <c r="D723" s="188"/>
      <c r="E723" s="186"/>
      <c r="F723" s="186"/>
      <c r="G723" s="189"/>
      <c r="H723" s="186"/>
      <c r="I723" s="186"/>
      <c r="J723" s="186"/>
      <c r="K723" s="190"/>
      <c r="L723" s="186"/>
      <c r="M723" s="186"/>
      <c r="N723" s="186"/>
      <c r="O723" s="186"/>
      <c r="P723" s="186"/>
      <c r="Q723" s="186"/>
      <c r="R723" s="191"/>
      <c r="S723" s="186"/>
    </row>
    <row r="724">
      <c r="A724" s="185"/>
      <c r="B724" s="186"/>
      <c r="C724" s="187"/>
      <c r="D724" s="188"/>
      <c r="E724" s="186"/>
      <c r="F724" s="186"/>
      <c r="G724" s="189"/>
      <c r="H724" s="186"/>
      <c r="I724" s="186"/>
      <c r="J724" s="186"/>
      <c r="K724" s="190"/>
      <c r="L724" s="186"/>
      <c r="M724" s="186"/>
      <c r="N724" s="186"/>
      <c r="O724" s="186"/>
      <c r="P724" s="186"/>
      <c r="Q724" s="186"/>
      <c r="R724" s="191"/>
      <c r="S724" s="186"/>
    </row>
    <row r="725">
      <c r="A725" s="185"/>
      <c r="B725" s="186"/>
      <c r="C725" s="187"/>
      <c r="D725" s="188"/>
      <c r="E725" s="186"/>
      <c r="F725" s="186"/>
      <c r="G725" s="189"/>
      <c r="H725" s="186"/>
      <c r="I725" s="186"/>
      <c r="J725" s="186"/>
      <c r="K725" s="190"/>
      <c r="L725" s="186"/>
      <c r="M725" s="186"/>
      <c r="N725" s="186"/>
      <c r="O725" s="186"/>
      <c r="P725" s="186"/>
      <c r="Q725" s="186"/>
      <c r="R725" s="191"/>
      <c r="S725" s="186"/>
    </row>
    <row r="726">
      <c r="A726" s="185"/>
      <c r="B726" s="186"/>
      <c r="C726" s="187"/>
      <c r="D726" s="188"/>
      <c r="E726" s="186"/>
      <c r="F726" s="186"/>
      <c r="G726" s="189"/>
      <c r="H726" s="186"/>
      <c r="I726" s="186"/>
      <c r="J726" s="186"/>
      <c r="K726" s="190"/>
      <c r="L726" s="186"/>
      <c r="M726" s="186"/>
      <c r="N726" s="186"/>
      <c r="O726" s="186"/>
      <c r="P726" s="186"/>
      <c r="Q726" s="186"/>
      <c r="R726" s="191"/>
      <c r="S726" s="186"/>
    </row>
    <row r="727">
      <c r="A727" s="185"/>
      <c r="B727" s="186"/>
      <c r="C727" s="187"/>
      <c r="D727" s="188"/>
      <c r="E727" s="186"/>
      <c r="F727" s="186"/>
      <c r="G727" s="189"/>
      <c r="H727" s="186"/>
      <c r="I727" s="186"/>
      <c r="J727" s="186"/>
      <c r="K727" s="190"/>
      <c r="L727" s="186"/>
      <c r="M727" s="186"/>
      <c r="N727" s="186"/>
      <c r="O727" s="186"/>
      <c r="P727" s="186"/>
      <c r="Q727" s="186"/>
      <c r="R727" s="191"/>
      <c r="S727" s="186"/>
    </row>
    <row r="728">
      <c r="A728" s="185"/>
      <c r="B728" s="186"/>
      <c r="C728" s="187"/>
      <c r="D728" s="188"/>
      <c r="E728" s="186"/>
      <c r="F728" s="186"/>
      <c r="G728" s="189"/>
      <c r="H728" s="186"/>
      <c r="I728" s="186"/>
      <c r="J728" s="186"/>
      <c r="K728" s="190"/>
      <c r="L728" s="186"/>
      <c r="M728" s="186"/>
      <c r="N728" s="186"/>
      <c r="O728" s="186"/>
      <c r="P728" s="186"/>
      <c r="Q728" s="186"/>
      <c r="R728" s="191"/>
      <c r="S728" s="186"/>
    </row>
    <row r="729">
      <c r="A729" s="185"/>
      <c r="B729" s="186"/>
      <c r="C729" s="187"/>
      <c r="D729" s="188"/>
      <c r="E729" s="186"/>
      <c r="F729" s="186"/>
      <c r="G729" s="189"/>
      <c r="H729" s="186"/>
      <c r="I729" s="186"/>
      <c r="J729" s="186"/>
      <c r="K729" s="190"/>
      <c r="L729" s="186"/>
      <c r="M729" s="186"/>
      <c r="N729" s="186"/>
      <c r="O729" s="186"/>
      <c r="P729" s="186"/>
      <c r="Q729" s="186"/>
      <c r="R729" s="191"/>
      <c r="S729" s="186"/>
    </row>
    <row r="730">
      <c r="A730" s="185"/>
      <c r="B730" s="186"/>
      <c r="C730" s="187"/>
      <c r="D730" s="188"/>
      <c r="E730" s="186"/>
      <c r="F730" s="186"/>
      <c r="G730" s="189"/>
      <c r="H730" s="186"/>
      <c r="I730" s="186"/>
      <c r="J730" s="186"/>
      <c r="K730" s="190"/>
      <c r="L730" s="186"/>
      <c r="M730" s="186"/>
      <c r="N730" s="186"/>
      <c r="O730" s="186"/>
      <c r="P730" s="186"/>
      <c r="Q730" s="186"/>
      <c r="R730" s="191"/>
      <c r="S730" s="186"/>
    </row>
    <row r="731">
      <c r="A731" s="185"/>
      <c r="B731" s="186"/>
      <c r="C731" s="187"/>
      <c r="D731" s="188"/>
      <c r="E731" s="186"/>
      <c r="F731" s="186"/>
      <c r="G731" s="189"/>
      <c r="H731" s="186"/>
      <c r="I731" s="186"/>
      <c r="J731" s="186"/>
      <c r="K731" s="190"/>
      <c r="L731" s="186"/>
      <c r="M731" s="186"/>
      <c r="N731" s="186"/>
      <c r="O731" s="186"/>
      <c r="P731" s="186"/>
      <c r="Q731" s="186"/>
      <c r="R731" s="191"/>
      <c r="S731" s="186"/>
    </row>
    <row r="732">
      <c r="A732" s="185"/>
      <c r="B732" s="186"/>
      <c r="C732" s="187"/>
      <c r="D732" s="188"/>
      <c r="E732" s="186"/>
      <c r="F732" s="186"/>
      <c r="G732" s="189"/>
      <c r="H732" s="186"/>
      <c r="I732" s="186"/>
      <c r="J732" s="186"/>
      <c r="K732" s="190"/>
      <c r="L732" s="186"/>
      <c r="M732" s="186"/>
      <c r="N732" s="186"/>
      <c r="O732" s="186"/>
      <c r="P732" s="186"/>
      <c r="Q732" s="186"/>
      <c r="R732" s="191"/>
      <c r="S732" s="186"/>
    </row>
    <row r="733">
      <c r="A733" s="185"/>
      <c r="B733" s="186"/>
      <c r="C733" s="187"/>
      <c r="D733" s="188"/>
      <c r="E733" s="186"/>
      <c r="F733" s="186"/>
      <c r="G733" s="189"/>
      <c r="H733" s="186"/>
      <c r="I733" s="186"/>
      <c r="J733" s="186"/>
      <c r="K733" s="190"/>
      <c r="L733" s="186"/>
      <c r="M733" s="186"/>
      <c r="N733" s="186"/>
      <c r="O733" s="186"/>
      <c r="P733" s="186"/>
      <c r="Q733" s="186"/>
      <c r="R733" s="191"/>
      <c r="S733" s="186"/>
    </row>
    <row r="734">
      <c r="A734" s="185"/>
      <c r="B734" s="186"/>
      <c r="C734" s="187"/>
      <c r="D734" s="188"/>
      <c r="E734" s="186"/>
      <c r="F734" s="186"/>
      <c r="G734" s="189"/>
      <c r="H734" s="186"/>
      <c r="I734" s="186"/>
      <c r="J734" s="186"/>
      <c r="K734" s="190"/>
      <c r="L734" s="186"/>
      <c r="M734" s="186"/>
      <c r="N734" s="186"/>
      <c r="O734" s="186"/>
      <c r="P734" s="186"/>
      <c r="Q734" s="186"/>
      <c r="R734" s="191"/>
      <c r="S734" s="186"/>
    </row>
    <row r="735">
      <c r="A735" s="185"/>
      <c r="B735" s="186"/>
      <c r="C735" s="187"/>
      <c r="D735" s="188"/>
      <c r="E735" s="186"/>
      <c r="F735" s="186"/>
      <c r="G735" s="189"/>
      <c r="H735" s="186"/>
      <c r="I735" s="186"/>
      <c r="J735" s="186"/>
      <c r="K735" s="190"/>
      <c r="L735" s="186"/>
      <c r="M735" s="186"/>
      <c r="N735" s="186"/>
      <c r="O735" s="186"/>
      <c r="P735" s="186"/>
      <c r="Q735" s="186"/>
      <c r="R735" s="191"/>
      <c r="S735" s="186"/>
    </row>
    <row r="736">
      <c r="A736" s="185"/>
      <c r="B736" s="186"/>
      <c r="C736" s="187"/>
      <c r="D736" s="188"/>
      <c r="E736" s="186"/>
      <c r="F736" s="186"/>
      <c r="G736" s="189"/>
      <c r="H736" s="186"/>
      <c r="I736" s="186"/>
      <c r="J736" s="186"/>
      <c r="K736" s="190"/>
      <c r="L736" s="186"/>
      <c r="M736" s="186"/>
      <c r="N736" s="186"/>
      <c r="O736" s="186"/>
      <c r="P736" s="186"/>
      <c r="Q736" s="186"/>
      <c r="R736" s="191"/>
      <c r="S736" s="186"/>
    </row>
    <row r="737">
      <c r="A737" s="185"/>
      <c r="B737" s="186"/>
      <c r="C737" s="187"/>
      <c r="D737" s="188"/>
      <c r="E737" s="186"/>
      <c r="F737" s="186"/>
      <c r="G737" s="189"/>
      <c r="H737" s="186"/>
      <c r="I737" s="186"/>
      <c r="J737" s="186"/>
      <c r="K737" s="190"/>
      <c r="L737" s="186"/>
      <c r="M737" s="186"/>
      <c r="N737" s="186"/>
      <c r="O737" s="186"/>
      <c r="P737" s="186"/>
      <c r="Q737" s="186"/>
      <c r="R737" s="191"/>
      <c r="S737" s="186"/>
    </row>
    <row r="738">
      <c r="A738" s="185"/>
      <c r="B738" s="186"/>
      <c r="C738" s="187"/>
      <c r="D738" s="188"/>
      <c r="E738" s="186"/>
      <c r="F738" s="186"/>
      <c r="G738" s="189"/>
      <c r="H738" s="186"/>
      <c r="I738" s="186"/>
      <c r="J738" s="186"/>
      <c r="K738" s="190"/>
      <c r="L738" s="186"/>
      <c r="M738" s="186"/>
      <c r="N738" s="186"/>
      <c r="O738" s="186"/>
      <c r="P738" s="186"/>
      <c r="Q738" s="186"/>
      <c r="R738" s="191"/>
      <c r="S738" s="186"/>
    </row>
    <row r="739">
      <c r="A739" s="185"/>
      <c r="B739" s="186"/>
      <c r="C739" s="187"/>
      <c r="D739" s="188"/>
      <c r="E739" s="186"/>
      <c r="F739" s="186"/>
      <c r="G739" s="189"/>
      <c r="H739" s="186"/>
      <c r="I739" s="186"/>
      <c r="J739" s="186"/>
      <c r="K739" s="190"/>
      <c r="L739" s="186"/>
      <c r="M739" s="186"/>
      <c r="N739" s="186"/>
      <c r="O739" s="186"/>
      <c r="P739" s="186"/>
      <c r="Q739" s="186"/>
      <c r="R739" s="191"/>
      <c r="S739" s="186"/>
    </row>
    <row r="740">
      <c r="A740" s="185"/>
      <c r="B740" s="186"/>
      <c r="C740" s="187"/>
      <c r="D740" s="188"/>
      <c r="E740" s="186"/>
      <c r="F740" s="186"/>
      <c r="G740" s="189"/>
      <c r="H740" s="186"/>
      <c r="I740" s="186"/>
      <c r="J740" s="186"/>
      <c r="K740" s="190"/>
      <c r="L740" s="186"/>
      <c r="M740" s="186"/>
      <c r="N740" s="186"/>
      <c r="O740" s="186"/>
      <c r="P740" s="186"/>
      <c r="Q740" s="186"/>
      <c r="R740" s="191"/>
      <c r="S740" s="186"/>
    </row>
    <row r="741">
      <c r="A741" s="185"/>
      <c r="B741" s="186"/>
      <c r="C741" s="187"/>
      <c r="D741" s="188"/>
      <c r="E741" s="186"/>
      <c r="F741" s="186"/>
      <c r="G741" s="189"/>
      <c r="H741" s="186"/>
      <c r="I741" s="186"/>
      <c r="J741" s="186"/>
      <c r="K741" s="190"/>
      <c r="L741" s="186"/>
      <c r="M741" s="186"/>
      <c r="N741" s="186"/>
      <c r="O741" s="186"/>
      <c r="P741" s="186"/>
      <c r="Q741" s="186"/>
      <c r="R741" s="191"/>
      <c r="S741" s="186"/>
    </row>
    <row r="742">
      <c r="A742" s="185"/>
      <c r="B742" s="186"/>
      <c r="C742" s="187"/>
      <c r="D742" s="188"/>
      <c r="E742" s="186"/>
      <c r="F742" s="186"/>
      <c r="G742" s="189"/>
      <c r="H742" s="186"/>
      <c r="I742" s="186"/>
      <c r="J742" s="186"/>
      <c r="K742" s="190"/>
      <c r="L742" s="186"/>
      <c r="M742" s="186"/>
      <c r="N742" s="186"/>
      <c r="O742" s="186"/>
      <c r="P742" s="186"/>
      <c r="Q742" s="186"/>
      <c r="R742" s="191"/>
      <c r="S742" s="186"/>
    </row>
    <row r="743">
      <c r="A743" s="185"/>
      <c r="B743" s="186"/>
      <c r="C743" s="187"/>
      <c r="D743" s="188"/>
      <c r="E743" s="186"/>
      <c r="F743" s="186"/>
      <c r="G743" s="189"/>
      <c r="H743" s="186"/>
      <c r="I743" s="186"/>
      <c r="J743" s="186"/>
      <c r="K743" s="190"/>
      <c r="L743" s="186"/>
      <c r="M743" s="186"/>
      <c r="N743" s="186"/>
      <c r="O743" s="186"/>
      <c r="P743" s="186"/>
      <c r="Q743" s="186"/>
      <c r="R743" s="191"/>
      <c r="S743" s="186"/>
    </row>
    <row r="744">
      <c r="A744" s="185"/>
      <c r="B744" s="186"/>
      <c r="C744" s="187"/>
      <c r="D744" s="188"/>
      <c r="E744" s="186"/>
      <c r="F744" s="186"/>
      <c r="G744" s="189"/>
      <c r="H744" s="186"/>
      <c r="I744" s="186"/>
      <c r="J744" s="186"/>
      <c r="K744" s="190"/>
      <c r="L744" s="186"/>
      <c r="M744" s="186"/>
      <c r="N744" s="186"/>
      <c r="O744" s="186"/>
      <c r="P744" s="186"/>
      <c r="Q744" s="186"/>
      <c r="R744" s="191"/>
      <c r="S744" s="186"/>
    </row>
    <row r="745">
      <c r="A745" s="185"/>
      <c r="B745" s="186"/>
      <c r="C745" s="187"/>
      <c r="D745" s="188"/>
      <c r="E745" s="186"/>
      <c r="F745" s="186"/>
      <c r="G745" s="189"/>
      <c r="H745" s="186"/>
      <c r="I745" s="186"/>
      <c r="J745" s="186"/>
      <c r="K745" s="190"/>
      <c r="L745" s="186"/>
      <c r="M745" s="186"/>
      <c r="N745" s="186"/>
      <c r="O745" s="186"/>
      <c r="P745" s="186"/>
      <c r="Q745" s="186"/>
      <c r="R745" s="191"/>
      <c r="S745" s="186"/>
    </row>
    <row r="746">
      <c r="A746" s="185"/>
      <c r="B746" s="186"/>
      <c r="C746" s="187"/>
      <c r="D746" s="188"/>
      <c r="E746" s="186"/>
      <c r="F746" s="186"/>
      <c r="G746" s="189"/>
      <c r="H746" s="186"/>
      <c r="I746" s="186"/>
      <c r="J746" s="186"/>
      <c r="K746" s="190"/>
      <c r="L746" s="186"/>
      <c r="M746" s="186"/>
      <c r="N746" s="186"/>
      <c r="O746" s="186"/>
      <c r="P746" s="186"/>
      <c r="Q746" s="186"/>
      <c r="R746" s="191"/>
      <c r="S746" s="186"/>
    </row>
    <row r="747">
      <c r="A747" s="185"/>
      <c r="B747" s="186"/>
      <c r="C747" s="187"/>
      <c r="D747" s="188"/>
      <c r="E747" s="186"/>
      <c r="F747" s="186"/>
      <c r="G747" s="189"/>
      <c r="H747" s="186"/>
      <c r="I747" s="186"/>
      <c r="J747" s="186"/>
      <c r="K747" s="190"/>
      <c r="L747" s="186"/>
      <c r="M747" s="186"/>
      <c r="N747" s="186"/>
      <c r="O747" s="186"/>
      <c r="P747" s="186"/>
      <c r="Q747" s="186"/>
      <c r="R747" s="191"/>
      <c r="S747" s="186"/>
    </row>
    <row r="748">
      <c r="A748" s="185"/>
      <c r="B748" s="186"/>
      <c r="C748" s="187"/>
      <c r="D748" s="188"/>
      <c r="E748" s="186"/>
      <c r="F748" s="186"/>
      <c r="G748" s="189"/>
      <c r="H748" s="186"/>
      <c r="I748" s="186"/>
      <c r="J748" s="186"/>
      <c r="K748" s="190"/>
      <c r="L748" s="186"/>
      <c r="M748" s="186"/>
      <c r="N748" s="186"/>
      <c r="O748" s="186"/>
      <c r="P748" s="186"/>
      <c r="Q748" s="186"/>
      <c r="R748" s="191"/>
      <c r="S748" s="186"/>
    </row>
    <row r="749">
      <c r="A749" s="185"/>
      <c r="B749" s="186"/>
      <c r="C749" s="187"/>
      <c r="D749" s="188"/>
      <c r="E749" s="186"/>
      <c r="F749" s="186"/>
      <c r="G749" s="189"/>
      <c r="H749" s="186"/>
      <c r="I749" s="186"/>
      <c r="J749" s="186"/>
      <c r="K749" s="190"/>
      <c r="L749" s="186"/>
      <c r="M749" s="186"/>
      <c r="N749" s="186"/>
      <c r="O749" s="186"/>
      <c r="P749" s="186"/>
      <c r="Q749" s="186"/>
      <c r="R749" s="191"/>
      <c r="S749" s="186"/>
    </row>
    <row r="750">
      <c r="A750" s="185"/>
      <c r="B750" s="186"/>
      <c r="C750" s="187"/>
      <c r="D750" s="188"/>
      <c r="E750" s="186"/>
      <c r="F750" s="186"/>
      <c r="G750" s="189"/>
      <c r="H750" s="186"/>
      <c r="I750" s="186"/>
      <c r="J750" s="186"/>
      <c r="K750" s="190"/>
      <c r="L750" s="186"/>
      <c r="M750" s="186"/>
      <c r="N750" s="186"/>
      <c r="O750" s="186"/>
      <c r="P750" s="186"/>
      <c r="Q750" s="186"/>
      <c r="R750" s="191"/>
      <c r="S750" s="186"/>
    </row>
    <row r="751">
      <c r="A751" s="185"/>
      <c r="B751" s="186"/>
      <c r="C751" s="187"/>
      <c r="D751" s="188"/>
      <c r="E751" s="186"/>
      <c r="F751" s="186"/>
      <c r="G751" s="189"/>
      <c r="H751" s="186"/>
      <c r="I751" s="186"/>
      <c r="J751" s="186"/>
      <c r="K751" s="190"/>
      <c r="L751" s="186"/>
      <c r="M751" s="186"/>
      <c r="N751" s="186"/>
      <c r="O751" s="186"/>
      <c r="P751" s="186"/>
      <c r="Q751" s="186"/>
      <c r="R751" s="191"/>
      <c r="S751" s="186"/>
    </row>
    <row r="752">
      <c r="A752" s="185"/>
      <c r="B752" s="186"/>
      <c r="C752" s="187"/>
      <c r="D752" s="188"/>
      <c r="E752" s="186"/>
      <c r="F752" s="186"/>
      <c r="G752" s="189"/>
      <c r="H752" s="186"/>
      <c r="I752" s="186"/>
      <c r="J752" s="186"/>
      <c r="K752" s="190"/>
      <c r="L752" s="186"/>
      <c r="M752" s="186"/>
      <c r="N752" s="186"/>
      <c r="O752" s="186"/>
      <c r="P752" s="186"/>
      <c r="Q752" s="186"/>
      <c r="R752" s="191"/>
      <c r="S752" s="186"/>
    </row>
    <row r="753">
      <c r="A753" s="185"/>
      <c r="B753" s="186"/>
      <c r="C753" s="187"/>
      <c r="D753" s="188"/>
      <c r="E753" s="186"/>
      <c r="F753" s="186"/>
      <c r="G753" s="189"/>
      <c r="H753" s="186"/>
      <c r="I753" s="186"/>
      <c r="J753" s="186"/>
      <c r="K753" s="190"/>
      <c r="L753" s="186"/>
      <c r="M753" s="186"/>
      <c r="N753" s="186"/>
      <c r="O753" s="186"/>
      <c r="P753" s="186"/>
      <c r="Q753" s="186"/>
      <c r="R753" s="191"/>
      <c r="S753" s="186"/>
    </row>
    <row r="754">
      <c r="A754" s="185"/>
      <c r="B754" s="186"/>
      <c r="C754" s="187"/>
      <c r="D754" s="188"/>
      <c r="E754" s="186"/>
      <c r="F754" s="186"/>
      <c r="G754" s="189"/>
      <c r="H754" s="186"/>
      <c r="I754" s="186"/>
      <c r="J754" s="186"/>
      <c r="K754" s="190"/>
      <c r="L754" s="186"/>
      <c r="M754" s="186"/>
      <c r="N754" s="186"/>
      <c r="O754" s="186"/>
      <c r="P754" s="186"/>
      <c r="Q754" s="186"/>
      <c r="R754" s="191"/>
      <c r="S754" s="186"/>
    </row>
    <row r="755">
      <c r="A755" s="185"/>
      <c r="B755" s="186"/>
      <c r="C755" s="187"/>
      <c r="D755" s="188"/>
      <c r="E755" s="186"/>
      <c r="F755" s="186"/>
      <c r="G755" s="189"/>
      <c r="H755" s="186"/>
      <c r="I755" s="186"/>
      <c r="J755" s="186"/>
      <c r="K755" s="190"/>
      <c r="L755" s="186"/>
      <c r="M755" s="186"/>
      <c r="N755" s="186"/>
      <c r="O755" s="186"/>
      <c r="P755" s="186"/>
      <c r="Q755" s="186"/>
      <c r="R755" s="191"/>
      <c r="S755" s="186"/>
    </row>
    <row r="756">
      <c r="A756" s="185"/>
      <c r="B756" s="186"/>
      <c r="C756" s="187"/>
      <c r="D756" s="188"/>
      <c r="E756" s="186"/>
      <c r="F756" s="186"/>
      <c r="G756" s="189"/>
      <c r="H756" s="186"/>
      <c r="I756" s="186"/>
      <c r="J756" s="186"/>
      <c r="K756" s="190"/>
      <c r="L756" s="186"/>
      <c r="M756" s="186"/>
      <c r="N756" s="186"/>
      <c r="O756" s="186"/>
      <c r="P756" s="186"/>
      <c r="Q756" s="186"/>
      <c r="R756" s="191"/>
      <c r="S756" s="186"/>
    </row>
    <row r="757">
      <c r="A757" s="185"/>
      <c r="B757" s="186"/>
      <c r="C757" s="187"/>
      <c r="D757" s="188"/>
      <c r="E757" s="186"/>
      <c r="F757" s="186"/>
      <c r="G757" s="189"/>
      <c r="H757" s="186"/>
      <c r="I757" s="186"/>
      <c r="J757" s="186"/>
      <c r="K757" s="190"/>
      <c r="L757" s="186"/>
      <c r="M757" s="186"/>
      <c r="N757" s="186"/>
      <c r="O757" s="186"/>
      <c r="P757" s="186"/>
      <c r="Q757" s="186"/>
      <c r="R757" s="191"/>
      <c r="S757" s="186"/>
    </row>
    <row r="758">
      <c r="A758" s="185"/>
      <c r="B758" s="186"/>
      <c r="C758" s="187"/>
      <c r="D758" s="188"/>
      <c r="E758" s="186"/>
      <c r="F758" s="186"/>
      <c r="G758" s="189"/>
      <c r="H758" s="186"/>
      <c r="I758" s="186"/>
      <c r="J758" s="186"/>
      <c r="K758" s="190"/>
      <c r="L758" s="186"/>
      <c r="M758" s="186"/>
      <c r="N758" s="186"/>
      <c r="O758" s="186"/>
      <c r="P758" s="186"/>
      <c r="Q758" s="186"/>
      <c r="R758" s="191"/>
      <c r="S758" s="186"/>
    </row>
    <row r="759">
      <c r="A759" s="185"/>
      <c r="B759" s="186"/>
      <c r="C759" s="187"/>
      <c r="D759" s="188"/>
      <c r="E759" s="186"/>
      <c r="F759" s="186"/>
      <c r="G759" s="189"/>
      <c r="H759" s="186"/>
      <c r="I759" s="186"/>
      <c r="J759" s="186"/>
      <c r="K759" s="190"/>
      <c r="L759" s="186"/>
      <c r="M759" s="186"/>
      <c r="N759" s="186"/>
      <c r="O759" s="186"/>
      <c r="P759" s="186"/>
      <c r="Q759" s="186"/>
      <c r="R759" s="191"/>
      <c r="S759" s="186"/>
    </row>
    <row r="760">
      <c r="A760" s="185"/>
      <c r="B760" s="186"/>
      <c r="C760" s="187"/>
      <c r="D760" s="188"/>
      <c r="E760" s="186"/>
      <c r="F760" s="186"/>
      <c r="G760" s="189"/>
      <c r="H760" s="186"/>
      <c r="I760" s="186"/>
      <c r="J760" s="186"/>
      <c r="K760" s="190"/>
      <c r="L760" s="186"/>
      <c r="M760" s="186"/>
      <c r="N760" s="186"/>
      <c r="O760" s="186"/>
      <c r="P760" s="186"/>
      <c r="Q760" s="186"/>
      <c r="R760" s="191"/>
      <c r="S760" s="186"/>
    </row>
    <row r="761">
      <c r="A761" s="185"/>
      <c r="B761" s="186"/>
      <c r="C761" s="187"/>
      <c r="D761" s="188"/>
      <c r="E761" s="186"/>
      <c r="F761" s="186"/>
      <c r="G761" s="189"/>
      <c r="H761" s="186"/>
      <c r="I761" s="186"/>
      <c r="J761" s="186"/>
      <c r="K761" s="190"/>
      <c r="L761" s="186"/>
      <c r="M761" s="186"/>
      <c r="N761" s="186"/>
      <c r="O761" s="186"/>
      <c r="P761" s="186"/>
      <c r="Q761" s="186"/>
      <c r="R761" s="191"/>
      <c r="S761" s="186"/>
    </row>
    <row r="762">
      <c r="A762" s="185"/>
      <c r="B762" s="186"/>
      <c r="C762" s="187"/>
      <c r="D762" s="188"/>
      <c r="E762" s="186"/>
      <c r="F762" s="186"/>
      <c r="G762" s="189"/>
      <c r="H762" s="186"/>
      <c r="I762" s="186"/>
      <c r="J762" s="186"/>
      <c r="K762" s="190"/>
      <c r="L762" s="186"/>
      <c r="M762" s="186"/>
      <c r="N762" s="186"/>
      <c r="O762" s="186"/>
      <c r="P762" s="186"/>
      <c r="Q762" s="186"/>
      <c r="R762" s="191"/>
      <c r="S762" s="186"/>
    </row>
    <row r="763">
      <c r="A763" s="185"/>
      <c r="B763" s="186"/>
      <c r="C763" s="187"/>
      <c r="D763" s="188"/>
      <c r="E763" s="186"/>
      <c r="F763" s="186"/>
      <c r="G763" s="189"/>
      <c r="H763" s="186"/>
      <c r="I763" s="186"/>
      <c r="J763" s="186"/>
      <c r="K763" s="190"/>
      <c r="L763" s="186"/>
      <c r="M763" s="186"/>
      <c r="N763" s="186"/>
      <c r="O763" s="186"/>
      <c r="P763" s="186"/>
      <c r="Q763" s="186"/>
      <c r="R763" s="191"/>
      <c r="S763" s="186"/>
    </row>
    <row r="764">
      <c r="A764" s="185"/>
      <c r="B764" s="186"/>
      <c r="C764" s="187"/>
      <c r="D764" s="188"/>
      <c r="E764" s="186"/>
      <c r="F764" s="186"/>
      <c r="G764" s="189"/>
      <c r="H764" s="186"/>
      <c r="I764" s="186"/>
      <c r="J764" s="186"/>
      <c r="K764" s="190"/>
      <c r="L764" s="186"/>
      <c r="M764" s="186"/>
      <c r="N764" s="186"/>
      <c r="O764" s="186"/>
      <c r="P764" s="186"/>
      <c r="Q764" s="186"/>
      <c r="R764" s="191"/>
      <c r="S764" s="186"/>
    </row>
    <row r="765">
      <c r="A765" s="185"/>
      <c r="B765" s="186"/>
      <c r="C765" s="187"/>
      <c r="D765" s="188"/>
      <c r="E765" s="186"/>
      <c r="F765" s="186"/>
      <c r="G765" s="189"/>
      <c r="H765" s="186"/>
      <c r="I765" s="186"/>
      <c r="J765" s="186"/>
      <c r="K765" s="190"/>
      <c r="L765" s="186"/>
      <c r="M765" s="186"/>
      <c r="N765" s="186"/>
      <c r="O765" s="186"/>
      <c r="P765" s="186"/>
      <c r="Q765" s="186"/>
      <c r="R765" s="191"/>
      <c r="S765" s="186"/>
    </row>
    <row r="766">
      <c r="A766" s="185"/>
      <c r="B766" s="186"/>
      <c r="C766" s="187"/>
      <c r="D766" s="188"/>
      <c r="E766" s="186"/>
      <c r="F766" s="186"/>
      <c r="G766" s="189"/>
      <c r="H766" s="186"/>
      <c r="I766" s="186"/>
      <c r="J766" s="186"/>
      <c r="K766" s="190"/>
      <c r="L766" s="186"/>
      <c r="M766" s="186"/>
      <c r="N766" s="186"/>
      <c r="O766" s="186"/>
      <c r="P766" s="186"/>
      <c r="Q766" s="186"/>
      <c r="R766" s="191"/>
      <c r="S766" s="186"/>
    </row>
    <row r="767">
      <c r="A767" s="185"/>
      <c r="B767" s="186"/>
      <c r="C767" s="187"/>
      <c r="D767" s="188"/>
      <c r="E767" s="186"/>
      <c r="F767" s="186"/>
      <c r="G767" s="189"/>
      <c r="H767" s="186"/>
      <c r="I767" s="186"/>
      <c r="J767" s="186"/>
      <c r="K767" s="190"/>
      <c r="L767" s="186"/>
      <c r="M767" s="186"/>
      <c r="N767" s="186"/>
      <c r="O767" s="186"/>
      <c r="P767" s="186"/>
      <c r="Q767" s="186"/>
      <c r="R767" s="191"/>
      <c r="S767" s="186"/>
    </row>
    <row r="768">
      <c r="A768" s="185"/>
      <c r="B768" s="186"/>
      <c r="C768" s="187"/>
      <c r="D768" s="188"/>
      <c r="E768" s="186"/>
      <c r="F768" s="186"/>
      <c r="G768" s="189"/>
      <c r="H768" s="186"/>
      <c r="I768" s="186"/>
      <c r="J768" s="186"/>
      <c r="K768" s="190"/>
      <c r="L768" s="186"/>
      <c r="M768" s="186"/>
      <c r="N768" s="186"/>
      <c r="O768" s="186"/>
      <c r="P768" s="186"/>
      <c r="Q768" s="186"/>
      <c r="R768" s="191"/>
      <c r="S768" s="186"/>
    </row>
    <row r="769">
      <c r="A769" s="185"/>
      <c r="B769" s="186"/>
      <c r="C769" s="187"/>
      <c r="D769" s="188"/>
      <c r="E769" s="186"/>
      <c r="F769" s="186"/>
      <c r="G769" s="189"/>
      <c r="H769" s="186"/>
      <c r="I769" s="186"/>
      <c r="J769" s="186"/>
      <c r="K769" s="190"/>
      <c r="L769" s="186"/>
      <c r="M769" s="186"/>
      <c r="N769" s="186"/>
      <c r="O769" s="186"/>
      <c r="P769" s="186"/>
      <c r="Q769" s="186"/>
      <c r="R769" s="191"/>
      <c r="S769" s="186"/>
    </row>
    <row r="770">
      <c r="A770" s="185"/>
      <c r="B770" s="186"/>
      <c r="C770" s="187"/>
      <c r="D770" s="188"/>
      <c r="E770" s="186"/>
      <c r="F770" s="186"/>
      <c r="G770" s="189"/>
      <c r="H770" s="186"/>
      <c r="I770" s="186"/>
      <c r="J770" s="186"/>
      <c r="K770" s="190"/>
      <c r="L770" s="186"/>
      <c r="M770" s="186"/>
      <c r="N770" s="186"/>
      <c r="O770" s="186"/>
      <c r="P770" s="186"/>
      <c r="Q770" s="186"/>
      <c r="R770" s="191"/>
      <c r="S770" s="186"/>
    </row>
    <row r="771">
      <c r="A771" s="185"/>
      <c r="B771" s="186"/>
      <c r="C771" s="187"/>
      <c r="D771" s="188"/>
      <c r="E771" s="186"/>
      <c r="F771" s="186"/>
      <c r="G771" s="189"/>
      <c r="H771" s="186"/>
      <c r="I771" s="186"/>
      <c r="J771" s="186"/>
      <c r="K771" s="190"/>
      <c r="L771" s="186"/>
      <c r="M771" s="186"/>
      <c r="N771" s="186"/>
      <c r="O771" s="186"/>
      <c r="P771" s="186"/>
      <c r="Q771" s="186"/>
      <c r="R771" s="191"/>
      <c r="S771" s="186"/>
    </row>
    <row r="772">
      <c r="A772" s="185"/>
      <c r="B772" s="186"/>
      <c r="C772" s="187"/>
      <c r="D772" s="188"/>
      <c r="E772" s="186"/>
      <c r="F772" s="186"/>
      <c r="G772" s="189"/>
      <c r="H772" s="186"/>
      <c r="I772" s="186"/>
      <c r="J772" s="186"/>
      <c r="K772" s="190"/>
      <c r="L772" s="186"/>
      <c r="M772" s="186"/>
      <c r="N772" s="186"/>
      <c r="O772" s="186"/>
      <c r="P772" s="186"/>
      <c r="Q772" s="186"/>
      <c r="R772" s="191"/>
      <c r="S772" s="186"/>
    </row>
    <row r="773">
      <c r="A773" s="185"/>
      <c r="B773" s="186"/>
      <c r="C773" s="187"/>
      <c r="D773" s="188"/>
      <c r="E773" s="186"/>
      <c r="F773" s="186"/>
      <c r="G773" s="189"/>
      <c r="H773" s="186"/>
      <c r="I773" s="186"/>
      <c r="J773" s="186"/>
      <c r="K773" s="190"/>
      <c r="L773" s="186"/>
      <c r="M773" s="186"/>
      <c r="N773" s="186"/>
      <c r="O773" s="186"/>
      <c r="P773" s="186"/>
      <c r="Q773" s="186"/>
      <c r="R773" s="191"/>
      <c r="S773" s="186"/>
    </row>
    <row r="774">
      <c r="A774" s="185"/>
      <c r="B774" s="186"/>
      <c r="C774" s="187"/>
      <c r="D774" s="188"/>
      <c r="E774" s="186"/>
      <c r="F774" s="186"/>
      <c r="G774" s="189"/>
      <c r="H774" s="186"/>
      <c r="I774" s="186"/>
      <c r="J774" s="186"/>
      <c r="K774" s="190"/>
      <c r="L774" s="186"/>
      <c r="M774" s="186"/>
      <c r="N774" s="186"/>
      <c r="O774" s="186"/>
      <c r="P774" s="186"/>
      <c r="Q774" s="186"/>
      <c r="R774" s="191"/>
      <c r="S774" s="186"/>
    </row>
    <row r="775">
      <c r="A775" s="185"/>
      <c r="B775" s="186"/>
      <c r="C775" s="187"/>
      <c r="D775" s="188"/>
      <c r="E775" s="186"/>
      <c r="F775" s="186"/>
      <c r="G775" s="189"/>
      <c r="H775" s="186"/>
      <c r="I775" s="186"/>
      <c r="J775" s="186"/>
      <c r="K775" s="190"/>
      <c r="L775" s="186"/>
      <c r="M775" s="186"/>
      <c r="N775" s="186"/>
      <c r="O775" s="186"/>
      <c r="P775" s="186"/>
      <c r="Q775" s="186"/>
      <c r="R775" s="191"/>
      <c r="S775" s="186"/>
    </row>
    <row r="776">
      <c r="A776" s="185"/>
      <c r="B776" s="186"/>
      <c r="C776" s="187"/>
      <c r="D776" s="188"/>
      <c r="E776" s="186"/>
      <c r="F776" s="186"/>
      <c r="G776" s="189"/>
      <c r="H776" s="186"/>
      <c r="I776" s="186"/>
      <c r="J776" s="186"/>
      <c r="K776" s="190"/>
      <c r="L776" s="186"/>
      <c r="M776" s="186"/>
      <c r="N776" s="186"/>
      <c r="O776" s="186"/>
      <c r="P776" s="186"/>
      <c r="Q776" s="186"/>
      <c r="R776" s="191"/>
      <c r="S776" s="186"/>
    </row>
    <row r="777">
      <c r="A777" s="185"/>
      <c r="B777" s="186"/>
      <c r="C777" s="187"/>
      <c r="D777" s="188"/>
      <c r="E777" s="186"/>
      <c r="F777" s="186"/>
      <c r="G777" s="189"/>
      <c r="H777" s="186"/>
      <c r="I777" s="186"/>
      <c r="J777" s="186"/>
      <c r="K777" s="190"/>
      <c r="L777" s="186"/>
      <c r="M777" s="186"/>
      <c r="N777" s="186"/>
      <c r="O777" s="186"/>
      <c r="P777" s="186"/>
      <c r="Q777" s="186"/>
      <c r="R777" s="191"/>
      <c r="S777" s="186"/>
    </row>
    <row r="778">
      <c r="A778" s="185"/>
      <c r="B778" s="186"/>
      <c r="C778" s="187"/>
      <c r="D778" s="188"/>
      <c r="E778" s="186"/>
      <c r="F778" s="186"/>
      <c r="G778" s="189"/>
      <c r="H778" s="186"/>
      <c r="I778" s="186"/>
      <c r="J778" s="186"/>
      <c r="K778" s="190"/>
      <c r="L778" s="186"/>
      <c r="M778" s="186"/>
      <c r="N778" s="186"/>
      <c r="O778" s="186"/>
      <c r="P778" s="186"/>
      <c r="Q778" s="186"/>
      <c r="R778" s="191"/>
      <c r="S778" s="186"/>
    </row>
    <row r="779">
      <c r="A779" s="185"/>
      <c r="B779" s="186"/>
      <c r="C779" s="187"/>
      <c r="D779" s="188"/>
      <c r="E779" s="186"/>
      <c r="F779" s="186"/>
      <c r="G779" s="189"/>
      <c r="H779" s="186"/>
      <c r="I779" s="186"/>
      <c r="J779" s="186"/>
      <c r="K779" s="190"/>
      <c r="L779" s="186"/>
      <c r="M779" s="186"/>
      <c r="N779" s="186"/>
      <c r="O779" s="186"/>
      <c r="P779" s="186"/>
      <c r="Q779" s="186"/>
      <c r="R779" s="191"/>
      <c r="S779" s="186"/>
    </row>
    <row r="780">
      <c r="A780" s="185"/>
      <c r="B780" s="186"/>
      <c r="C780" s="187"/>
      <c r="D780" s="188"/>
      <c r="E780" s="186"/>
      <c r="F780" s="186"/>
      <c r="G780" s="189"/>
      <c r="H780" s="186"/>
      <c r="I780" s="186"/>
      <c r="J780" s="186"/>
      <c r="K780" s="190"/>
      <c r="L780" s="186"/>
      <c r="M780" s="186"/>
      <c r="N780" s="186"/>
      <c r="O780" s="186"/>
      <c r="P780" s="186"/>
      <c r="Q780" s="186"/>
      <c r="R780" s="191"/>
      <c r="S780" s="186"/>
    </row>
    <row r="781">
      <c r="A781" s="185"/>
      <c r="B781" s="186"/>
      <c r="C781" s="187"/>
      <c r="D781" s="188"/>
      <c r="E781" s="186"/>
      <c r="F781" s="186"/>
      <c r="G781" s="189"/>
      <c r="H781" s="186"/>
      <c r="I781" s="186"/>
      <c r="J781" s="186"/>
      <c r="K781" s="190"/>
      <c r="L781" s="186"/>
      <c r="M781" s="186"/>
      <c r="N781" s="186"/>
      <c r="O781" s="186"/>
      <c r="P781" s="186"/>
      <c r="Q781" s="186"/>
      <c r="R781" s="191"/>
      <c r="S781" s="186"/>
    </row>
    <row r="782">
      <c r="A782" s="185"/>
      <c r="B782" s="186"/>
      <c r="C782" s="187"/>
      <c r="D782" s="188"/>
      <c r="E782" s="186"/>
      <c r="F782" s="186"/>
      <c r="G782" s="189"/>
      <c r="H782" s="186"/>
      <c r="I782" s="186"/>
      <c r="J782" s="186"/>
      <c r="K782" s="190"/>
      <c r="L782" s="186"/>
      <c r="M782" s="186"/>
      <c r="N782" s="186"/>
      <c r="O782" s="186"/>
      <c r="P782" s="186"/>
      <c r="Q782" s="186"/>
      <c r="R782" s="191"/>
      <c r="S782" s="186"/>
    </row>
    <row r="783">
      <c r="A783" s="185"/>
      <c r="B783" s="186"/>
      <c r="C783" s="187"/>
      <c r="D783" s="188"/>
      <c r="E783" s="186"/>
      <c r="F783" s="186"/>
      <c r="G783" s="189"/>
      <c r="H783" s="186"/>
      <c r="I783" s="186"/>
      <c r="J783" s="186"/>
      <c r="K783" s="190"/>
      <c r="L783" s="186"/>
      <c r="M783" s="186"/>
      <c r="N783" s="186"/>
      <c r="O783" s="186"/>
      <c r="P783" s="186"/>
      <c r="Q783" s="186"/>
      <c r="R783" s="191"/>
      <c r="S783" s="186"/>
    </row>
    <row r="784">
      <c r="A784" s="185"/>
      <c r="B784" s="186"/>
      <c r="C784" s="187"/>
      <c r="D784" s="188"/>
      <c r="E784" s="186"/>
      <c r="F784" s="186"/>
      <c r="G784" s="189"/>
      <c r="H784" s="186"/>
      <c r="I784" s="186"/>
      <c r="J784" s="186"/>
      <c r="K784" s="190"/>
      <c r="L784" s="186"/>
      <c r="M784" s="186"/>
      <c r="N784" s="186"/>
      <c r="O784" s="186"/>
      <c r="P784" s="186"/>
      <c r="Q784" s="186"/>
      <c r="R784" s="191"/>
      <c r="S784" s="186"/>
    </row>
    <row r="785">
      <c r="A785" s="185"/>
      <c r="B785" s="186"/>
      <c r="C785" s="187"/>
      <c r="D785" s="188"/>
      <c r="E785" s="186"/>
      <c r="F785" s="186"/>
      <c r="G785" s="189"/>
      <c r="H785" s="186"/>
      <c r="I785" s="186"/>
      <c r="J785" s="186"/>
      <c r="K785" s="190"/>
      <c r="L785" s="186"/>
      <c r="M785" s="186"/>
      <c r="N785" s="186"/>
      <c r="O785" s="186"/>
      <c r="P785" s="186"/>
      <c r="Q785" s="186"/>
      <c r="R785" s="191"/>
      <c r="S785" s="186"/>
    </row>
    <row r="786">
      <c r="A786" s="185"/>
      <c r="B786" s="186"/>
      <c r="C786" s="187"/>
      <c r="D786" s="188"/>
      <c r="E786" s="186"/>
      <c r="F786" s="186"/>
      <c r="G786" s="189"/>
      <c r="H786" s="186"/>
      <c r="I786" s="186"/>
      <c r="J786" s="186"/>
      <c r="K786" s="190"/>
      <c r="L786" s="186"/>
      <c r="M786" s="186"/>
      <c r="N786" s="186"/>
      <c r="O786" s="186"/>
      <c r="P786" s="186"/>
      <c r="Q786" s="186"/>
      <c r="R786" s="191"/>
      <c r="S786" s="186"/>
    </row>
    <row r="787">
      <c r="A787" s="185"/>
      <c r="B787" s="186"/>
      <c r="C787" s="187"/>
      <c r="D787" s="188"/>
      <c r="E787" s="186"/>
      <c r="F787" s="186"/>
      <c r="G787" s="189"/>
      <c r="H787" s="186"/>
      <c r="I787" s="186"/>
      <c r="J787" s="186"/>
      <c r="K787" s="190"/>
      <c r="L787" s="186"/>
      <c r="M787" s="186"/>
      <c r="N787" s="186"/>
      <c r="O787" s="186"/>
      <c r="P787" s="186"/>
      <c r="Q787" s="186"/>
      <c r="R787" s="191"/>
      <c r="S787" s="186"/>
    </row>
    <row r="788">
      <c r="A788" s="185"/>
      <c r="B788" s="186"/>
      <c r="C788" s="187"/>
      <c r="D788" s="188"/>
      <c r="E788" s="186"/>
      <c r="F788" s="186"/>
      <c r="G788" s="189"/>
      <c r="H788" s="186"/>
      <c r="I788" s="186"/>
      <c r="J788" s="186"/>
      <c r="K788" s="190"/>
      <c r="L788" s="186"/>
      <c r="M788" s="186"/>
      <c r="N788" s="186"/>
      <c r="O788" s="186"/>
      <c r="P788" s="186"/>
      <c r="Q788" s="186"/>
      <c r="R788" s="191"/>
      <c r="S788" s="186"/>
    </row>
    <row r="789">
      <c r="A789" s="185"/>
      <c r="B789" s="186"/>
      <c r="C789" s="187"/>
      <c r="D789" s="188"/>
      <c r="E789" s="186"/>
      <c r="F789" s="186"/>
      <c r="G789" s="189"/>
      <c r="H789" s="186"/>
      <c r="I789" s="186"/>
      <c r="J789" s="186"/>
      <c r="K789" s="190"/>
      <c r="L789" s="186"/>
      <c r="M789" s="186"/>
      <c r="N789" s="186"/>
      <c r="O789" s="186"/>
      <c r="P789" s="186"/>
      <c r="Q789" s="186"/>
      <c r="R789" s="191"/>
      <c r="S789" s="186"/>
    </row>
    <row r="790">
      <c r="A790" s="185"/>
      <c r="B790" s="186"/>
      <c r="C790" s="187"/>
      <c r="D790" s="188"/>
      <c r="E790" s="186"/>
      <c r="F790" s="186"/>
      <c r="G790" s="189"/>
      <c r="H790" s="186"/>
      <c r="I790" s="186"/>
      <c r="J790" s="186"/>
      <c r="K790" s="190"/>
      <c r="L790" s="186"/>
      <c r="M790" s="186"/>
      <c r="N790" s="186"/>
      <c r="O790" s="186"/>
      <c r="P790" s="186"/>
      <c r="Q790" s="186"/>
      <c r="R790" s="191"/>
      <c r="S790" s="186"/>
    </row>
    <row r="791">
      <c r="A791" s="185"/>
      <c r="B791" s="186"/>
      <c r="C791" s="187"/>
      <c r="D791" s="188"/>
      <c r="E791" s="186"/>
      <c r="F791" s="186"/>
      <c r="G791" s="189"/>
      <c r="H791" s="186"/>
      <c r="I791" s="186"/>
      <c r="J791" s="186"/>
      <c r="K791" s="190"/>
      <c r="L791" s="186"/>
      <c r="M791" s="186"/>
      <c r="N791" s="186"/>
      <c r="O791" s="186"/>
      <c r="P791" s="186"/>
      <c r="Q791" s="186"/>
      <c r="R791" s="191"/>
      <c r="S791" s="186"/>
    </row>
    <row r="792">
      <c r="A792" s="185"/>
      <c r="B792" s="186"/>
      <c r="C792" s="187"/>
      <c r="D792" s="188"/>
      <c r="E792" s="186"/>
      <c r="F792" s="186"/>
      <c r="G792" s="189"/>
      <c r="H792" s="186"/>
      <c r="I792" s="186"/>
      <c r="J792" s="186"/>
      <c r="K792" s="190"/>
      <c r="L792" s="186"/>
      <c r="M792" s="186"/>
      <c r="N792" s="186"/>
      <c r="O792" s="186"/>
      <c r="P792" s="186"/>
      <c r="Q792" s="186"/>
      <c r="R792" s="191"/>
      <c r="S792" s="186"/>
    </row>
    <row r="793">
      <c r="A793" s="185"/>
      <c r="B793" s="186"/>
      <c r="C793" s="187"/>
      <c r="D793" s="188"/>
      <c r="E793" s="186"/>
      <c r="F793" s="186"/>
      <c r="G793" s="189"/>
      <c r="H793" s="186"/>
      <c r="I793" s="186"/>
      <c r="J793" s="186"/>
      <c r="K793" s="190"/>
      <c r="L793" s="186"/>
      <c r="M793" s="186"/>
      <c r="N793" s="186"/>
      <c r="O793" s="186"/>
      <c r="P793" s="186"/>
      <c r="Q793" s="186"/>
      <c r="R793" s="191"/>
      <c r="S793" s="186"/>
    </row>
    <row r="794">
      <c r="A794" s="185"/>
      <c r="B794" s="186"/>
      <c r="C794" s="187"/>
      <c r="D794" s="188"/>
      <c r="E794" s="186"/>
      <c r="F794" s="186"/>
      <c r="G794" s="189"/>
      <c r="H794" s="186"/>
      <c r="I794" s="186"/>
      <c r="J794" s="186"/>
      <c r="K794" s="190"/>
      <c r="L794" s="186"/>
      <c r="M794" s="186"/>
      <c r="N794" s="186"/>
      <c r="O794" s="186"/>
      <c r="P794" s="186"/>
      <c r="Q794" s="186"/>
      <c r="R794" s="191"/>
      <c r="S794" s="186"/>
    </row>
    <row r="795">
      <c r="A795" s="185"/>
      <c r="B795" s="186"/>
      <c r="C795" s="187"/>
      <c r="D795" s="188"/>
      <c r="E795" s="186"/>
      <c r="F795" s="186"/>
      <c r="G795" s="189"/>
      <c r="H795" s="186"/>
      <c r="I795" s="186"/>
      <c r="J795" s="186"/>
      <c r="K795" s="190"/>
      <c r="L795" s="186"/>
      <c r="M795" s="186"/>
      <c r="N795" s="186"/>
      <c r="O795" s="186"/>
      <c r="P795" s="186"/>
      <c r="Q795" s="186"/>
      <c r="R795" s="191"/>
      <c r="S795" s="186"/>
    </row>
    <row r="796">
      <c r="A796" s="185"/>
      <c r="B796" s="186"/>
      <c r="C796" s="187"/>
      <c r="D796" s="188"/>
      <c r="E796" s="186"/>
      <c r="F796" s="186"/>
      <c r="G796" s="189"/>
      <c r="H796" s="186"/>
      <c r="I796" s="186"/>
      <c r="J796" s="186"/>
      <c r="K796" s="190"/>
      <c r="L796" s="186"/>
      <c r="M796" s="186"/>
      <c r="N796" s="186"/>
      <c r="O796" s="186"/>
      <c r="P796" s="186"/>
      <c r="Q796" s="186"/>
      <c r="R796" s="191"/>
      <c r="S796" s="186"/>
    </row>
    <row r="797">
      <c r="A797" s="185"/>
      <c r="B797" s="186"/>
      <c r="C797" s="187"/>
      <c r="D797" s="188"/>
      <c r="E797" s="186"/>
      <c r="F797" s="186"/>
      <c r="G797" s="189"/>
      <c r="H797" s="186"/>
      <c r="I797" s="186"/>
      <c r="J797" s="186"/>
      <c r="K797" s="190"/>
      <c r="L797" s="186"/>
      <c r="M797" s="186"/>
      <c r="N797" s="186"/>
      <c r="O797" s="186"/>
      <c r="P797" s="186"/>
      <c r="Q797" s="186"/>
      <c r="R797" s="191"/>
      <c r="S797" s="186"/>
    </row>
    <row r="798">
      <c r="A798" s="185"/>
      <c r="B798" s="186"/>
      <c r="C798" s="187"/>
      <c r="D798" s="188"/>
      <c r="E798" s="186"/>
      <c r="F798" s="186"/>
      <c r="G798" s="189"/>
      <c r="H798" s="186"/>
      <c r="I798" s="186"/>
      <c r="J798" s="186"/>
      <c r="K798" s="190"/>
      <c r="L798" s="186"/>
      <c r="M798" s="186"/>
      <c r="N798" s="186"/>
      <c r="O798" s="186"/>
      <c r="P798" s="186"/>
      <c r="Q798" s="186"/>
      <c r="R798" s="191"/>
      <c r="S798" s="186"/>
    </row>
    <row r="799">
      <c r="A799" s="185"/>
      <c r="B799" s="186"/>
      <c r="C799" s="187"/>
      <c r="D799" s="188"/>
      <c r="E799" s="186"/>
      <c r="F799" s="186"/>
      <c r="G799" s="189"/>
      <c r="H799" s="186"/>
      <c r="I799" s="186"/>
      <c r="J799" s="186"/>
      <c r="K799" s="190"/>
      <c r="L799" s="186"/>
      <c r="M799" s="186"/>
      <c r="N799" s="186"/>
      <c r="O799" s="186"/>
      <c r="P799" s="186"/>
      <c r="Q799" s="186"/>
      <c r="R799" s="191"/>
      <c r="S799" s="186"/>
    </row>
    <row r="800">
      <c r="A800" s="185"/>
      <c r="B800" s="186"/>
      <c r="C800" s="187"/>
      <c r="D800" s="188"/>
      <c r="E800" s="186"/>
      <c r="F800" s="186"/>
      <c r="G800" s="189"/>
      <c r="H800" s="186"/>
      <c r="I800" s="186"/>
      <c r="J800" s="186"/>
      <c r="K800" s="190"/>
      <c r="L800" s="186"/>
      <c r="M800" s="186"/>
      <c r="N800" s="186"/>
      <c r="O800" s="186"/>
      <c r="P800" s="186"/>
      <c r="Q800" s="186"/>
      <c r="R800" s="191"/>
      <c r="S800" s="186"/>
    </row>
    <row r="801">
      <c r="A801" s="185"/>
      <c r="B801" s="186"/>
      <c r="C801" s="187"/>
      <c r="D801" s="188"/>
      <c r="E801" s="186"/>
      <c r="F801" s="186"/>
      <c r="G801" s="189"/>
      <c r="H801" s="186"/>
      <c r="I801" s="186"/>
      <c r="J801" s="186"/>
      <c r="K801" s="190"/>
      <c r="L801" s="186"/>
      <c r="M801" s="186"/>
      <c r="N801" s="186"/>
      <c r="O801" s="186"/>
      <c r="P801" s="186"/>
      <c r="Q801" s="186"/>
      <c r="R801" s="191"/>
      <c r="S801" s="186"/>
    </row>
    <row r="802">
      <c r="A802" s="185"/>
      <c r="B802" s="186"/>
      <c r="C802" s="187"/>
      <c r="D802" s="188"/>
      <c r="E802" s="186"/>
      <c r="F802" s="186"/>
      <c r="G802" s="189"/>
      <c r="H802" s="186"/>
      <c r="I802" s="186"/>
      <c r="J802" s="186"/>
      <c r="K802" s="190"/>
      <c r="L802" s="186"/>
      <c r="M802" s="186"/>
      <c r="N802" s="186"/>
      <c r="O802" s="186"/>
      <c r="P802" s="186"/>
      <c r="Q802" s="186"/>
      <c r="R802" s="191"/>
      <c r="S802" s="186"/>
    </row>
    <row r="803">
      <c r="A803" s="185"/>
      <c r="B803" s="186"/>
      <c r="C803" s="187"/>
      <c r="D803" s="188"/>
      <c r="E803" s="186"/>
      <c r="F803" s="186"/>
      <c r="G803" s="189"/>
      <c r="H803" s="186"/>
      <c r="I803" s="186"/>
      <c r="J803" s="186"/>
      <c r="K803" s="190"/>
      <c r="L803" s="186"/>
      <c r="M803" s="186"/>
      <c r="N803" s="186"/>
      <c r="O803" s="186"/>
      <c r="P803" s="186"/>
      <c r="Q803" s="186"/>
      <c r="R803" s="191"/>
      <c r="S803" s="186"/>
    </row>
    <row r="804">
      <c r="A804" s="185"/>
      <c r="B804" s="186"/>
      <c r="C804" s="187"/>
      <c r="D804" s="188"/>
      <c r="E804" s="186"/>
      <c r="F804" s="186"/>
      <c r="G804" s="189"/>
      <c r="H804" s="186"/>
      <c r="I804" s="186"/>
      <c r="J804" s="186"/>
      <c r="K804" s="190"/>
      <c r="L804" s="186"/>
      <c r="M804" s="186"/>
      <c r="N804" s="186"/>
      <c r="O804" s="186"/>
      <c r="P804" s="186"/>
      <c r="Q804" s="186"/>
      <c r="R804" s="191"/>
      <c r="S804" s="186"/>
    </row>
    <row r="805">
      <c r="A805" s="185"/>
      <c r="B805" s="186"/>
      <c r="C805" s="187"/>
      <c r="D805" s="188"/>
      <c r="E805" s="186"/>
      <c r="F805" s="186"/>
      <c r="G805" s="189"/>
      <c r="H805" s="186"/>
      <c r="I805" s="186"/>
      <c r="J805" s="186"/>
      <c r="K805" s="190"/>
      <c r="L805" s="186"/>
      <c r="M805" s="186"/>
      <c r="N805" s="186"/>
      <c r="O805" s="186"/>
      <c r="P805" s="186"/>
      <c r="Q805" s="186"/>
      <c r="R805" s="191"/>
      <c r="S805" s="186"/>
    </row>
    <row r="806">
      <c r="A806" s="185"/>
      <c r="B806" s="186"/>
      <c r="C806" s="187"/>
      <c r="D806" s="188"/>
      <c r="E806" s="186"/>
      <c r="F806" s="186"/>
      <c r="G806" s="189"/>
      <c r="H806" s="186"/>
      <c r="I806" s="186"/>
      <c r="J806" s="186"/>
      <c r="K806" s="190"/>
      <c r="L806" s="186"/>
      <c r="M806" s="186"/>
      <c r="N806" s="186"/>
      <c r="O806" s="186"/>
      <c r="P806" s="186"/>
      <c r="Q806" s="186"/>
      <c r="R806" s="191"/>
      <c r="S806" s="186"/>
    </row>
    <row r="807">
      <c r="A807" s="185"/>
      <c r="B807" s="186"/>
      <c r="C807" s="187"/>
      <c r="D807" s="188"/>
      <c r="E807" s="186"/>
      <c r="F807" s="186"/>
      <c r="G807" s="189"/>
      <c r="H807" s="186"/>
      <c r="I807" s="186"/>
      <c r="J807" s="186"/>
      <c r="K807" s="190"/>
      <c r="L807" s="186"/>
      <c r="M807" s="186"/>
      <c r="N807" s="186"/>
      <c r="O807" s="186"/>
      <c r="P807" s="186"/>
      <c r="Q807" s="186"/>
      <c r="R807" s="191"/>
      <c r="S807" s="186"/>
    </row>
    <row r="808">
      <c r="A808" s="185"/>
      <c r="B808" s="186"/>
      <c r="C808" s="187"/>
      <c r="D808" s="188"/>
      <c r="E808" s="186"/>
      <c r="F808" s="186"/>
      <c r="G808" s="189"/>
      <c r="H808" s="186"/>
      <c r="I808" s="186"/>
      <c r="J808" s="186"/>
      <c r="K808" s="190"/>
      <c r="L808" s="186"/>
      <c r="M808" s="186"/>
      <c r="N808" s="186"/>
      <c r="O808" s="186"/>
      <c r="P808" s="186"/>
      <c r="Q808" s="186"/>
      <c r="R808" s="191"/>
      <c r="S808" s="186"/>
    </row>
    <row r="809">
      <c r="A809" s="185"/>
      <c r="B809" s="186"/>
      <c r="C809" s="187"/>
      <c r="D809" s="188"/>
      <c r="E809" s="186"/>
      <c r="F809" s="186"/>
      <c r="G809" s="189"/>
      <c r="H809" s="186"/>
      <c r="I809" s="186"/>
      <c r="J809" s="186"/>
      <c r="K809" s="190"/>
      <c r="L809" s="186"/>
      <c r="M809" s="186"/>
      <c r="N809" s="186"/>
      <c r="O809" s="186"/>
      <c r="P809" s="186"/>
      <c r="Q809" s="186"/>
      <c r="R809" s="191"/>
      <c r="S809" s="186"/>
    </row>
    <row r="810">
      <c r="A810" s="185"/>
      <c r="B810" s="186"/>
      <c r="C810" s="187"/>
      <c r="D810" s="188"/>
      <c r="E810" s="186"/>
      <c r="F810" s="186"/>
      <c r="G810" s="189"/>
      <c r="H810" s="186"/>
      <c r="I810" s="186"/>
      <c r="J810" s="186"/>
      <c r="K810" s="190"/>
      <c r="L810" s="186"/>
      <c r="M810" s="186"/>
      <c r="N810" s="186"/>
      <c r="O810" s="186"/>
      <c r="P810" s="186"/>
      <c r="Q810" s="186"/>
      <c r="R810" s="191"/>
      <c r="S810" s="186"/>
    </row>
    <row r="811">
      <c r="A811" s="185"/>
      <c r="B811" s="186"/>
      <c r="C811" s="187"/>
      <c r="D811" s="188"/>
      <c r="E811" s="186"/>
      <c r="F811" s="186"/>
      <c r="G811" s="189"/>
      <c r="H811" s="186"/>
      <c r="I811" s="186"/>
      <c r="J811" s="186"/>
      <c r="K811" s="190"/>
      <c r="L811" s="186"/>
      <c r="M811" s="186"/>
      <c r="N811" s="186"/>
      <c r="O811" s="186"/>
      <c r="P811" s="186"/>
      <c r="Q811" s="186"/>
      <c r="R811" s="191"/>
      <c r="S811" s="186"/>
    </row>
    <row r="812">
      <c r="A812" s="185"/>
      <c r="B812" s="186"/>
      <c r="C812" s="187"/>
      <c r="D812" s="188"/>
      <c r="E812" s="186"/>
      <c r="F812" s="186"/>
      <c r="G812" s="189"/>
      <c r="H812" s="186"/>
      <c r="I812" s="186"/>
      <c r="J812" s="186"/>
      <c r="K812" s="190"/>
      <c r="L812" s="186"/>
      <c r="M812" s="186"/>
      <c r="N812" s="186"/>
      <c r="O812" s="186"/>
      <c r="P812" s="186"/>
      <c r="Q812" s="186"/>
      <c r="R812" s="191"/>
      <c r="S812" s="186"/>
    </row>
    <row r="813">
      <c r="A813" s="185"/>
      <c r="B813" s="186"/>
      <c r="C813" s="187"/>
      <c r="D813" s="188"/>
      <c r="E813" s="186"/>
      <c r="F813" s="186"/>
      <c r="G813" s="189"/>
      <c r="H813" s="186"/>
      <c r="I813" s="186"/>
      <c r="J813" s="186"/>
      <c r="K813" s="190"/>
      <c r="L813" s="186"/>
      <c r="M813" s="186"/>
      <c r="N813" s="186"/>
      <c r="O813" s="186"/>
      <c r="P813" s="186"/>
      <c r="Q813" s="186"/>
      <c r="R813" s="191"/>
      <c r="S813" s="186"/>
    </row>
    <row r="814">
      <c r="A814" s="185"/>
      <c r="B814" s="186"/>
      <c r="C814" s="187"/>
      <c r="D814" s="188"/>
      <c r="E814" s="186"/>
      <c r="F814" s="186"/>
      <c r="G814" s="189"/>
      <c r="H814" s="186"/>
      <c r="I814" s="186"/>
      <c r="J814" s="186"/>
      <c r="K814" s="190"/>
      <c r="L814" s="186"/>
      <c r="M814" s="186"/>
      <c r="N814" s="186"/>
      <c r="O814" s="186"/>
      <c r="P814" s="186"/>
      <c r="Q814" s="186"/>
      <c r="R814" s="191"/>
      <c r="S814" s="186"/>
    </row>
    <row r="815">
      <c r="A815" s="185"/>
      <c r="B815" s="186"/>
      <c r="C815" s="187"/>
      <c r="D815" s="188"/>
      <c r="E815" s="186"/>
      <c r="F815" s="186"/>
      <c r="G815" s="189"/>
      <c r="H815" s="186"/>
      <c r="I815" s="186"/>
      <c r="J815" s="186"/>
      <c r="K815" s="190"/>
      <c r="L815" s="186"/>
      <c r="M815" s="186"/>
      <c r="N815" s="186"/>
      <c r="O815" s="186"/>
      <c r="P815" s="186"/>
      <c r="Q815" s="186"/>
      <c r="R815" s="191"/>
      <c r="S815" s="186"/>
    </row>
    <row r="816">
      <c r="A816" s="185"/>
      <c r="B816" s="186"/>
      <c r="C816" s="187"/>
      <c r="D816" s="188"/>
      <c r="E816" s="186"/>
      <c r="F816" s="186"/>
      <c r="G816" s="189"/>
      <c r="H816" s="186"/>
      <c r="I816" s="186"/>
      <c r="J816" s="186"/>
      <c r="K816" s="190"/>
      <c r="L816" s="186"/>
      <c r="M816" s="186"/>
      <c r="N816" s="186"/>
      <c r="O816" s="186"/>
      <c r="P816" s="186"/>
      <c r="Q816" s="186"/>
      <c r="R816" s="191"/>
      <c r="S816" s="186"/>
    </row>
    <row r="817">
      <c r="A817" s="185"/>
      <c r="B817" s="186"/>
      <c r="C817" s="187"/>
      <c r="D817" s="188"/>
      <c r="E817" s="186"/>
      <c r="F817" s="186"/>
      <c r="G817" s="189"/>
      <c r="H817" s="186"/>
      <c r="I817" s="186"/>
      <c r="J817" s="186"/>
      <c r="K817" s="190"/>
      <c r="L817" s="186"/>
      <c r="M817" s="186"/>
      <c r="N817" s="186"/>
      <c r="O817" s="186"/>
      <c r="P817" s="186"/>
      <c r="Q817" s="186"/>
      <c r="R817" s="191"/>
      <c r="S817" s="186"/>
    </row>
    <row r="818">
      <c r="A818" s="185"/>
      <c r="B818" s="186"/>
      <c r="C818" s="187"/>
      <c r="D818" s="188"/>
      <c r="E818" s="186"/>
      <c r="F818" s="186"/>
      <c r="G818" s="189"/>
      <c r="H818" s="186"/>
      <c r="I818" s="186"/>
      <c r="J818" s="186"/>
      <c r="K818" s="190"/>
      <c r="L818" s="186"/>
      <c r="M818" s="186"/>
      <c r="N818" s="186"/>
      <c r="O818" s="186"/>
      <c r="P818" s="186"/>
      <c r="Q818" s="186"/>
      <c r="R818" s="191"/>
      <c r="S818" s="186"/>
    </row>
    <row r="819">
      <c r="A819" s="185"/>
      <c r="B819" s="186"/>
      <c r="C819" s="187"/>
      <c r="D819" s="188"/>
      <c r="E819" s="186"/>
      <c r="F819" s="186"/>
      <c r="G819" s="189"/>
      <c r="H819" s="186"/>
      <c r="I819" s="186"/>
      <c r="J819" s="186"/>
      <c r="K819" s="190"/>
      <c r="L819" s="186"/>
      <c r="M819" s="186"/>
      <c r="N819" s="186"/>
      <c r="O819" s="186"/>
      <c r="P819" s="186"/>
      <c r="Q819" s="186"/>
      <c r="R819" s="191"/>
      <c r="S819" s="186"/>
    </row>
    <row r="820">
      <c r="A820" s="185"/>
      <c r="B820" s="186"/>
      <c r="C820" s="187"/>
      <c r="D820" s="188"/>
      <c r="E820" s="186"/>
      <c r="F820" s="186"/>
      <c r="G820" s="189"/>
      <c r="H820" s="186"/>
      <c r="I820" s="186"/>
      <c r="J820" s="186"/>
      <c r="K820" s="190"/>
      <c r="L820" s="186"/>
      <c r="M820" s="186"/>
      <c r="N820" s="186"/>
      <c r="O820" s="186"/>
      <c r="P820" s="186"/>
      <c r="Q820" s="186"/>
      <c r="R820" s="191"/>
      <c r="S820" s="186"/>
    </row>
    <row r="821">
      <c r="A821" s="185"/>
      <c r="B821" s="186"/>
      <c r="C821" s="187"/>
      <c r="D821" s="188"/>
      <c r="E821" s="186"/>
      <c r="F821" s="186"/>
      <c r="G821" s="189"/>
      <c r="H821" s="186"/>
      <c r="I821" s="186"/>
      <c r="J821" s="186"/>
      <c r="K821" s="190"/>
      <c r="L821" s="186"/>
      <c r="M821" s="186"/>
      <c r="N821" s="186"/>
      <c r="O821" s="186"/>
      <c r="P821" s="186"/>
      <c r="Q821" s="186"/>
      <c r="R821" s="191"/>
      <c r="S821" s="186"/>
    </row>
    <row r="822">
      <c r="A822" s="185"/>
      <c r="B822" s="186"/>
      <c r="C822" s="187"/>
      <c r="D822" s="188"/>
      <c r="E822" s="186"/>
      <c r="F822" s="186"/>
      <c r="G822" s="189"/>
      <c r="H822" s="186"/>
      <c r="I822" s="186"/>
      <c r="J822" s="186"/>
      <c r="K822" s="190"/>
      <c r="L822" s="186"/>
      <c r="M822" s="186"/>
      <c r="N822" s="186"/>
      <c r="O822" s="186"/>
      <c r="P822" s="186"/>
      <c r="Q822" s="186"/>
      <c r="R822" s="191"/>
      <c r="S822" s="186"/>
    </row>
    <row r="823">
      <c r="A823" s="185"/>
      <c r="B823" s="186"/>
      <c r="C823" s="187"/>
      <c r="D823" s="188"/>
      <c r="E823" s="186"/>
      <c r="F823" s="186"/>
      <c r="G823" s="189"/>
      <c r="H823" s="186"/>
      <c r="I823" s="186"/>
      <c r="J823" s="186"/>
      <c r="K823" s="190"/>
      <c r="L823" s="186"/>
      <c r="M823" s="186"/>
      <c r="N823" s="186"/>
      <c r="O823" s="186"/>
      <c r="P823" s="186"/>
      <c r="Q823" s="186"/>
      <c r="R823" s="191"/>
      <c r="S823" s="186"/>
    </row>
    <row r="824">
      <c r="A824" s="185"/>
      <c r="B824" s="186"/>
      <c r="C824" s="187"/>
      <c r="D824" s="188"/>
      <c r="E824" s="186"/>
      <c r="F824" s="186"/>
      <c r="G824" s="189"/>
      <c r="H824" s="186"/>
      <c r="I824" s="186"/>
      <c r="J824" s="186"/>
      <c r="K824" s="190"/>
      <c r="L824" s="186"/>
      <c r="M824" s="186"/>
      <c r="N824" s="186"/>
      <c r="O824" s="186"/>
      <c r="P824" s="186"/>
      <c r="Q824" s="186"/>
      <c r="R824" s="191"/>
      <c r="S824" s="186"/>
    </row>
    <row r="825">
      <c r="A825" s="185"/>
      <c r="B825" s="186"/>
      <c r="C825" s="187"/>
      <c r="D825" s="188"/>
      <c r="E825" s="186"/>
      <c r="F825" s="186"/>
      <c r="G825" s="189"/>
      <c r="H825" s="186"/>
      <c r="I825" s="186"/>
      <c r="J825" s="186"/>
      <c r="K825" s="190"/>
      <c r="L825" s="186"/>
      <c r="M825" s="186"/>
      <c r="N825" s="186"/>
      <c r="O825" s="186"/>
      <c r="P825" s="186"/>
      <c r="Q825" s="186"/>
      <c r="R825" s="191"/>
      <c r="S825" s="186"/>
    </row>
    <row r="826">
      <c r="A826" s="185"/>
      <c r="B826" s="186"/>
      <c r="C826" s="187"/>
      <c r="D826" s="188"/>
      <c r="E826" s="186"/>
      <c r="F826" s="186"/>
      <c r="G826" s="189"/>
      <c r="H826" s="186"/>
      <c r="I826" s="186"/>
      <c r="J826" s="186"/>
      <c r="K826" s="190"/>
      <c r="L826" s="186"/>
      <c r="M826" s="186"/>
      <c r="N826" s="186"/>
      <c r="O826" s="186"/>
      <c r="P826" s="186"/>
      <c r="Q826" s="186"/>
      <c r="R826" s="191"/>
      <c r="S826" s="186"/>
    </row>
    <row r="827">
      <c r="A827" s="185"/>
      <c r="B827" s="186"/>
      <c r="C827" s="187"/>
      <c r="D827" s="188"/>
      <c r="E827" s="186"/>
      <c r="F827" s="186"/>
      <c r="G827" s="189"/>
      <c r="H827" s="186"/>
      <c r="I827" s="186"/>
      <c r="J827" s="186"/>
      <c r="K827" s="190"/>
      <c r="L827" s="186"/>
      <c r="M827" s="186"/>
      <c r="N827" s="186"/>
      <c r="O827" s="186"/>
      <c r="P827" s="186"/>
      <c r="Q827" s="186"/>
      <c r="R827" s="191"/>
      <c r="S827" s="186"/>
    </row>
    <row r="828">
      <c r="A828" s="185"/>
      <c r="B828" s="186"/>
      <c r="C828" s="187"/>
      <c r="D828" s="188"/>
      <c r="E828" s="186"/>
      <c r="F828" s="186"/>
      <c r="G828" s="189"/>
      <c r="H828" s="186"/>
      <c r="I828" s="186"/>
      <c r="J828" s="186"/>
      <c r="K828" s="190"/>
      <c r="L828" s="186"/>
      <c r="M828" s="186"/>
      <c r="N828" s="186"/>
      <c r="O828" s="186"/>
      <c r="P828" s="186"/>
      <c r="Q828" s="186"/>
      <c r="R828" s="191"/>
      <c r="S828" s="186"/>
    </row>
    <row r="829">
      <c r="A829" s="185"/>
      <c r="B829" s="186"/>
      <c r="C829" s="187"/>
      <c r="D829" s="188"/>
      <c r="E829" s="186"/>
      <c r="F829" s="186"/>
      <c r="G829" s="189"/>
      <c r="H829" s="186"/>
      <c r="I829" s="186"/>
      <c r="J829" s="186"/>
      <c r="K829" s="190"/>
      <c r="L829" s="186"/>
      <c r="M829" s="186"/>
      <c r="N829" s="186"/>
      <c r="O829" s="186"/>
      <c r="P829" s="186"/>
      <c r="Q829" s="186"/>
      <c r="R829" s="191"/>
      <c r="S829" s="186"/>
    </row>
    <row r="830">
      <c r="A830" s="185"/>
      <c r="B830" s="186"/>
      <c r="C830" s="187"/>
      <c r="D830" s="188"/>
      <c r="E830" s="186"/>
      <c r="F830" s="186"/>
      <c r="G830" s="189"/>
      <c r="H830" s="186"/>
      <c r="I830" s="186"/>
      <c r="J830" s="186"/>
      <c r="K830" s="190"/>
      <c r="L830" s="186"/>
      <c r="M830" s="186"/>
      <c r="N830" s="186"/>
      <c r="O830" s="186"/>
      <c r="P830" s="186"/>
      <c r="Q830" s="186"/>
      <c r="R830" s="191"/>
      <c r="S830" s="186"/>
    </row>
    <row r="831">
      <c r="A831" s="185"/>
      <c r="B831" s="186"/>
      <c r="C831" s="187"/>
      <c r="D831" s="188"/>
      <c r="E831" s="186"/>
      <c r="F831" s="186"/>
      <c r="G831" s="189"/>
      <c r="H831" s="186"/>
      <c r="I831" s="186"/>
      <c r="J831" s="186"/>
      <c r="K831" s="190"/>
      <c r="L831" s="186"/>
      <c r="M831" s="186"/>
      <c r="N831" s="186"/>
      <c r="O831" s="186"/>
      <c r="P831" s="186"/>
      <c r="Q831" s="186"/>
      <c r="R831" s="191"/>
      <c r="S831" s="186"/>
    </row>
    <row r="832">
      <c r="A832" s="185"/>
      <c r="B832" s="186"/>
      <c r="C832" s="187"/>
      <c r="D832" s="188"/>
      <c r="E832" s="186"/>
      <c r="F832" s="186"/>
      <c r="G832" s="189"/>
      <c r="H832" s="186"/>
      <c r="I832" s="186"/>
      <c r="J832" s="186"/>
      <c r="K832" s="190"/>
      <c r="L832" s="186"/>
      <c r="M832" s="186"/>
      <c r="N832" s="186"/>
      <c r="O832" s="186"/>
      <c r="P832" s="186"/>
      <c r="Q832" s="186"/>
      <c r="R832" s="191"/>
      <c r="S832" s="186"/>
    </row>
    <row r="833">
      <c r="A833" s="185"/>
      <c r="B833" s="186"/>
      <c r="C833" s="187"/>
      <c r="D833" s="188"/>
      <c r="E833" s="186"/>
      <c r="F833" s="186"/>
      <c r="G833" s="189"/>
      <c r="H833" s="186"/>
      <c r="I833" s="186"/>
      <c r="J833" s="186"/>
      <c r="K833" s="190"/>
      <c r="L833" s="186"/>
      <c r="M833" s="186"/>
      <c r="N833" s="186"/>
      <c r="O833" s="186"/>
      <c r="P833" s="186"/>
      <c r="Q833" s="186"/>
      <c r="R833" s="191"/>
      <c r="S833" s="186"/>
    </row>
    <row r="834">
      <c r="A834" s="185"/>
      <c r="B834" s="186"/>
      <c r="C834" s="187"/>
      <c r="D834" s="188"/>
      <c r="E834" s="186"/>
      <c r="F834" s="186"/>
      <c r="G834" s="189"/>
      <c r="H834" s="186"/>
      <c r="I834" s="186"/>
      <c r="J834" s="186"/>
      <c r="K834" s="190"/>
      <c r="L834" s="186"/>
      <c r="M834" s="186"/>
      <c r="N834" s="186"/>
      <c r="O834" s="186"/>
      <c r="P834" s="186"/>
      <c r="Q834" s="186"/>
      <c r="R834" s="191"/>
      <c r="S834" s="186"/>
    </row>
    <row r="835">
      <c r="A835" s="185"/>
      <c r="B835" s="186"/>
      <c r="C835" s="187"/>
      <c r="D835" s="188"/>
      <c r="E835" s="186"/>
      <c r="F835" s="186"/>
      <c r="G835" s="189"/>
      <c r="H835" s="186"/>
      <c r="I835" s="186"/>
      <c r="J835" s="186"/>
      <c r="K835" s="190"/>
      <c r="L835" s="186"/>
      <c r="M835" s="186"/>
      <c r="N835" s="186"/>
      <c r="O835" s="186"/>
      <c r="P835" s="186"/>
      <c r="Q835" s="186"/>
      <c r="R835" s="191"/>
      <c r="S835" s="186"/>
    </row>
    <row r="836">
      <c r="A836" s="185"/>
      <c r="B836" s="186"/>
      <c r="C836" s="187"/>
      <c r="D836" s="188"/>
      <c r="E836" s="186"/>
      <c r="F836" s="186"/>
      <c r="G836" s="189"/>
      <c r="H836" s="186"/>
      <c r="I836" s="186"/>
      <c r="J836" s="186"/>
      <c r="K836" s="190"/>
      <c r="L836" s="186"/>
      <c r="M836" s="186"/>
      <c r="N836" s="186"/>
      <c r="O836" s="186"/>
      <c r="P836" s="186"/>
      <c r="Q836" s="186"/>
      <c r="R836" s="191"/>
      <c r="S836" s="186"/>
    </row>
    <row r="837">
      <c r="A837" s="185"/>
      <c r="B837" s="186"/>
      <c r="C837" s="187"/>
      <c r="D837" s="188"/>
      <c r="E837" s="186"/>
      <c r="F837" s="186"/>
      <c r="G837" s="189"/>
      <c r="H837" s="186"/>
      <c r="I837" s="186"/>
      <c r="J837" s="186"/>
      <c r="K837" s="190"/>
      <c r="L837" s="186"/>
      <c r="M837" s="186"/>
      <c r="N837" s="186"/>
      <c r="O837" s="186"/>
      <c r="P837" s="186"/>
      <c r="Q837" s="186"/>
      <c r="R837" s="191"/>
      <c r="S837" s="186"/>
    </row>
    <row r="838">
      <c r="A838" s="185"/>
      <c r="B838" s="186"/>
      <c r="C838" s="187"/>
      <c r="D838" s="188"/>
      <c r="E838" s="186"/>
      <c r="F838" s="186"/>
      <c r="G838" s="189"/>
      <c r="H838" s="186"/>
      <c r="I838" s="186"/>
      <c r="J838" s="186"/>
      <c r="K838" s="190"/>
      <c r="L838" s="186"/>
      <c r="M838" s="186"/>
      <c r="N838" s="186"/>
      <c r="O838" s="186"/>
      <c r="P838" s="186"/>
      <c r="Q838" s="186"/>
      <c r="R838" s="191"/>
      <c r="S838" s="186"/>
    </row>
    <row r="839">
      <c r="A839" s="185"/>
      <c r="B839" s="186"/>
      <c r="C839" s="187"/>
      <c r="D839" s="188"/>
      <c r="E839" s="186"/>
      <c r="F839" s="186"/>
      <c r="G839" s="189"/>
      <c r="H839" s="186"/>
      <c r="I839" s="186"/>
      <c r="J839" s="186"/>
      <c r="K839" s="190"/>
      <c r="L839" s="186"/>
      <c r="M839" s="186"/>
      <c r="N839" s="186"/>
      <c r="O839" s="186"/>
      <c r="P839" s="186"/>
      <c r="Q839" s="186"/>
      <c r="R839" s="191"/>
      <c r="S839" s="186"/>
    </row>
    <row r="840">
      <c r="A840" s="185"/>
      <c r="B840" s="186"/>
      <c r="C840" s="187"/>
      <c r="D840" s="188"/>
      <c r="E840" s="186"/>
      <c r="F840" s="186"/>
      <c r="G840" s="189"/>
      <c r="H840" s="186"/>
      <c r="I840" s="186"/>
      <c r="J840" s="186"/>
      <c r="K840" s="190"/>
      <c r="L840" s="186"/>
      <c r="M840" s="186"/>
      <c r="N840" s="186"/>
      <c r="O840" s="186"/>
      <c r="P840" s="186"/>
      <c r="Q840" s="186"/>
      <c r="R840" s="191"/>
      <c r="S840" s="186"/>
    </row>
    <row r="841">
      <c r="A841" s="185"/>
      <c r="B841" s="186"/>
      <c r="C841" s="187"/>
      <c r="D841" s="188"/>
      <c r="E841" s="186"/>
      <c r="F841" s="186"/>
      <c r="G841" s="189"/>
      <c r="H841" s="186"/>
      <c r="I841" s="186"/>
      <c r="J841" s="186"/>
      <c r="K841" s="190"/>
      <c r="L841" s="186"/>
      <c r="M841" s="186"/>
      <c r="N841" s="186"/>
      <c r="O841" s="186"/>
      <c r="P841" s="186"/>
      <c r="Q841" s="186"/>
      <c r="R841" s="191"/>
      <c r="S841" s="186"/>
    </row>
    <row r="842">
      <c r="A842" s="185"/>
      <c r="B842" s="186"/>
      <c r="C842" s="187"/>
      <c r="D842" s="188"/>
      <c r="E842" s="186"/>
      <c r="F842" s="186"/>
      <c r="G842" s="189"/>
      <c r="H842" s="186"/>
      <c r="I842" s="186"/>
      <c r="J842" s="186"/>
      <c r="K842" s="190"/>
      <c r="L842" s="186"/>
      <c r="M842" s="186"/>
      <c r="N842" s="186"/>
      <c r="O842" s="186"/>
      <c r="P842" s="186"/>
      <c r="Q842" s="186"/>
      <c r="R842" s="191"/>
      <c r="S842" s="186"/>
    </row>
    <row r="843">
      <c r="A843" s="185"/>
      <c r="B843" s="186"/>
      <c r="C843" s="187"/>
      <c r="D843" s="188"/>
      <c r="E843" s="186"/>
      <c r="F843" s="186"/>
      <c r="G843" s="189"/>
      <c r="H843" s="186"/>
      <c r="I843" s="186"/>
      <c r="J843" s="186"/>
      <c r="K843" s="190"/>
      <c r="L843" s="186"/>
      <c r="M843" s="186"/>
      <c r="N843" s="186"/>
      <c r="O843" s="186"/>
      <c r="P843" s="186"/>
      <c r="Q843" s="186"/>
      <c r="R843" s="191"/>
      <c r="S843" s="186"/>
    </row>
    <row r="844">
      <c r="A844" s="185"/>
      <c r="B844" s="186"/>
      <c r="C844" s="187"/>
      <c r="D844" s="188"/>
      <c r="E844" s="186"/>
      <c r="F844" s="186"/>
      <c r="G844" s="189"/>
      <c r="H844" s="186"/>
      <c r="I844" s="186"/>
      <c r="J844" s="186"/>
      <c r="K844" s="190"/>
      <c r="L844" s="186"/>
      <c r="M844" s="186"/>
      <c r="N844" s="186"/>
      <c r="O844" s="186"/>
      <c r="P844" s="186"/>
      <c r="Q844" s="186"/>
      <c r="R844" s="191"/>
      <c r="S844" s="186"/>
    </row>
    <row r="845">
      <c r="A845" s="185"/>
      <c r="B845" s="186"/>
      <c r="C845" s="187"/>
      <c r="D845" s="188"/>
      <c r="E845" s="186"/>
      <c r="F845" s="186"/>
      <c r="G845" s="189"/>
      <c r="H845" s="186"/>
      <c r="I845" s="186"/>
      <c r="J845" s="186"/>
      <c r="K845" s="190"/>
      <c r="L845" s="186"/>
      <c r="M845" s="186"/>
      <c r="N845" s="186"/>
      <c r="O845" s="186"/>
      <c r="P845" s="186"/>
      <c r="Q845" s="186"/>
      <c r="R845" s="191"/>
      <c r="S845" s="186"/>
    </row>
    <row r="846">
      <c r="A846" s="185"/>
      <c r="B846" s="186"/>
      <c r="C846" s="187"/>
      <c r="D846" s="188"/>
      <c r="E846" s="186"/>
      <c r="F846" s="186"/>
      <c r="G846" s="189"/>
      <c r="H846" s="186"/>
      <c r="I846" s="186"/>
      <c r="J846" s="186"/>
      <c r="K846" s="190"/>
      <c r="L846" s="186"/>
      <c r="M846" s="186"/>
      <c r="N846" s="186"/>
      <c r="O846" s="186"/>
      <c r="P846" s="186"/>
      <c r="Q846" s="186"/>
      <c r="R846" s="191"/>
      <c r="S846" s="186"/>
    </row>
    <row r="847">
      <c r="A847" s="185"/>
      <c r="B847" s="186"/>
      <c r="C847" s="187"/>
      <c r="D847" s="188"/>
      <c r="E847" s="186"/>
      <c r="F847" s="186"/>
      <c r="G847" s="189"/>
      <c r="H847" s="186"/>
      <c r="I847" s="186"/>
      <c r="J847" s="186"/>
      <c r="K847" s="190"/>
      <c r="L847" s="186"/>
      <c r="M847" s="186"/>
      <c r="N847" s="186"/>
      <c r="O847" s="186"/>
      <c r="P847" s="186"/>
      <c r="Q847" s="186"/>
      <c r="R847" s="191"/>
      <c r="S847" s="186"/>
    </row>
    <row r="848">
      <c r="A848" s="185"/>
      <c r="B848" s="186"/>
      <c r="C848" s="187"/>
      <c r="D848" s="188"/>
      <c r="E848" s="186"/>
      <c r="F848" s="186"/>
      <c r="G848" s="189"/>
      <c r="H848" s="186"/>
      <c r="I848" s="186"/>
      <c r="J848" s="186"/>
      <c r="K848" s="190"/>
      <c r="L848" s="186"/>
      <c r="M848" s="186"/>
      <c r="N848" s="186"/>
      <c r="O848" s="186"/>
      <c r="P848" s="186"/>
      <c r="Q848" s="186"/>
      <c r="R848" s="191"/>
      <c r="S848" s="186"/>
    </row>
    <row r="849">
      <c r="A849" s="185"/>
      <c r="B849" s="186"/>
      <c r="C849" s="187"/>
      <c r="D849" s="188"/>
      <c r="E849" s="186"/>
      <c r="F849" s="186"/>
      <c r="G849" s="189"/>
      <c r="H849" s="186"/>
      <c r="I849" s="186"/>
      <c r="J849" s="186"/>
      <c r="K849" s="190"/>
      <c r="L849" s="186"/>
      <c r="M849" s="186"/>
      <c r="N849" s="186"/>
      <c r="O849" s="186"/>
      <c r="P849" s="186"/>
      <c r="Q849" s="186"/>
      <c r="R849" s="191"/>
      <c r="S849" s="186"/>
    </row>
    <row r="850">
      <c r="A850" s="185"/>
      <c r="B850" s="186"/>
      <c r="C850" s="187"/>
      <c r="D850" s="188"/>
      <c r="E850" s="186"/>
      <c r="F850" s="186"/>
      <c r="G850" s="189"/>
      <c r="H850" s="186"/>
      <c r="I850" s="186"/>
      <c r="J850" s="186"/>
      <c r="K850" s="190"/>
      <c r="L850" s="186"/>
      <c r="M850" s="186"/>
      <c r="N850" s="186"/>
      <c r="O850" s="186"/>
      <c r="P850" s="186"/>
      <c r="Q850" s="186"/>
      <c r="R850" s="191"/>
      <c r="S850" s="186"/>
    </row>
    <row r="851">
      <c r="A851" s="185"/>
      <c r="B851" s="186"/>
      <c r="C851" s="187"/>
      <c r="D851" s="188"/>
      <c r="E851" s="186"/>
      <c r="F851" s="186"/>
      <c r="G851" s="189"/>
      <c r="H851" s="186"/>
      <c r="I851" s="186"/>
      <c r="J851" s="186"/>
      <c r="K851" s="190"/>
      <c r="L851" s="186"/>
      <c r="M851" s="186"/>
      <c r="N851" s="186"/>
      <c r="O851" s="186"/>
      <c r="P851" s="186"/>
      <c r="Q851" s="186"/>
      <c r="R851" s="191"/>
      <c r="S851" s="186"/>
    </row>
    <row r="852">
      <c r="A852" s="185"/>
      <c r="B852" s="186"/>
      <c r="C852" s="187"/>
      <c r="D852" s="188"/>
      <c r="E852" s="186"/>
      <c r="F852" s="186"/>
      <c r="G852" s="189"/>
      <c r="H852" s="186"/>
      <c r="I852" s="186"/>
      <c r="J852" s="186"/>
      <c r="K852" s="190"/>
      <c r="L852" s="186"/>
      <c r="M852" s="186"/>
      <c r="N852" s="186"/>
      <c r="O852" s="186"/>
      <c r="P852" s="186"/>
      <c r="Q852" s="186"/>
      <c r="R852" s="191"/>
      <c r="S852" s="186"/>
    </row>
    <row r="853">
      <c r="A853" s="185"/>
      <c r="B853" s="186"/>
      <c r="C853" s="187"/>
      <c r="D853" s="188"/>
      <c r="E853" s="186"/>
      <c r="F853" s="186"/>
      <c r="G853" s="189"/>
      <c r="H853" s="186"/>
      <c r="I853" s="186"/>
      <c r="J853" s="186"/>
      <c r="K853" s="190"/>
      <c r="L853" s="186"/>
      <c r="M853" s="186"/>
      <c r="N853" s="186"/>
      <c r="O853" s="186"/>
      <c r="P853" s="186"/>
      <c r="Q853" s="186"/>
      <c r="R853" s="191"/>
      <c r="S853" s="186"/>
    </row>
    <row r="854">
      <c r="A854" s="185"/>
      <c r="B854" s="186"/>
      <c r="C854" s="187"/>
      <c r="D854" s="188"/>
      <c r="E854" s="186"/>
      <c r="F854" s="186"/>
      <c r="G854" s="189"/>
      <c r="H854" s="186"/>
      <c r="I854" s="186"/>
      <c r="J854" s="186"/>
      <c r="K854" s="190"/>
      <c r="L854" s="186"/>
      <c r="M854" s="186"/>
      <c r="N854" s="186"/>
      <c r="O854" s="186"/>
      <c r="P854" s="186"/>
      <c r="Q854" s="186"/>
      <c r="R854" s="191"/>
      <c r="S854" s="186"/>
    </row>
    <row r="855">
      <c r="A855" s="185"/>
      <c r="B855" s="186"/>
      <c r="C855" s="187"/>
      <c r="D855" s="188"/>
      <c r="E855" s="186"/>
      <c r="F855" s="186"/>
      <c r="G855" s="189"/>
      <c r="H855" s="186"/>
      <c r="I855" s="186"/>
      <c r="J855" s="186"/>
      <c r="K855" s="190"/>
      <c r="L855" s="186"/>
      <c r="M855" s="186"/>
      <c r="N855" s="186"/>
      <c r="O855" s="186"/>
      <c r="P855" s="186"/>
      <c r="Q855" s="186"/>
      <c r="R855" s="191"/>
      <c r="S855" s="186"/>
    </row>
    <row r="856">
      <c r="A856" s="185"/>
      <c r="B856" s="186"/>
      <c r="C856" s="187"/>
      <c r="D856" s="188"/>
      <c r="E856" s="186"/>
      <c r="F856" s="186"/>
      <c r="G856" s="189"/>
      <c r="H856" s="186"/>
      <c r="I856" s="186"/>
      <c r="J856" s="186"/>
      <c r="K856" s="190"/>
      <c r="L856" s="186"/>
      <c r="M856" s="186"/>
      <c r="N856" s="186"/>
      <c r="O856" s="186"/>
      <c r="P856" s="186"/>
      <c r="Q856" s="186"/>
      <c r="R856" s="191"/>
      <c r="S856" s="186"/>
    </row>
    <row r="857">
      <c r="A857" s="185"/>
      <c r="B857" s="186"/>
      <c r="C857" s="187"/>
      <c r="D857" s="188"/>
      <c r="E857" s="186"/>
      <c r="F857" s="186"/>
      <c r="G857" s="189"/>
      <c r="H857" s="186"/>
      <c r="I857" s="186"/>
      <c r="J857" s="186"/>
      <c r="K857" s="190"/>
      <c r="L857" s="186"/>
      <c r="M857" s="186"/>
      <c r="N857" s="186"/>
      <c r="O857" s="186"/>
      <c r="P857" s="186"/>
      <c r="Q857" s="186"/>
      <c r="R857" s="191"/>
      <c r="S857" s="186"/>
    </row>
    <row r="858">
      <c r="A858" s="185"/>
      <c r="B858" s="186"/>
      <c r="C858" s="187"/>
      <c r="D858" s="188"/>
      <c r="E858" s="186"/>
      <c r="F858" s="186"/>
      <c r="G858" s="189"/>
      <c r="H858" s="186"/>
      <c r="I858" s="186"/>
      <c r="J858" s="186"/>
      <c r="K858" s="190"/>
      <c r="L858" s="186"/>
      <c r="M858" s="186"/>
      <c r="N858" s="186"/>
      <c r="O858" s="186"/>
      <c r="P858" s="186"/>
      <c r="Q858" s="186"/>
      <c r="R858" s="191"/>
      <c r="S858" s="186"/>
    </row>
    <row r="859">
      <c r="A859" s="185"/>
      <c r="B859" s="186"/>
      <c r="C859" s="187"/>
      <c r="D859" s="188"/>
      <c r="E859" s="186"/>
      <c r="F859" s="186"/>
      <c r="G859" s="189"/>
      <c r="H859" s="186"/>
      <c r="I859" s="186"/>
      <c r="J859" s="186"/>
      <c r="K859" s="190"/>
      <c r="L859" s="186"/>
      <c r="M859" s="186"/>
      <c r="N859" s="186"/>
      <c r="O859" s="186"/>
      <c r="P859" s="186"/>
      <c r="Q859" s="186"/>
      <c r="R859" s="191"/>
      <c r="S859" s="186"/>
    </row>
    <row r="860">
      <c r="A860" s="185"/>
      <c r="B860" s="186"/>
      <c r="C860" s="187"/>
      <c r="D860" s="188"/>
      <c r="E860" s="186"/>
      <c r="F860" s="186"/>
      <c r="G860" s="189"/>
      <c r="H860" s="186"/>
      <c r="I860" s="186"/>
      <c r="J860" s="186"/>
      <c r="K860" s="190"/>
      <c r="L860" s="186"/>
      <c r="M860" s="186"/>
      <c r="N860" s="186"/>
      <c r="O860" s="186"/>
      <c r="P860" s="186"/>
      <c r="Q860" s="186"/>
      <c r="R860" s="191"/>
      <c r="S860" s="186"/>
    </row>
    <row r="861">
      <c r="A861" s="185"/>
      <c r="B861" s="186"/>
      <c r="C861" s="187"/>
      <c r="D861" s="188"/>
      <c r="E861" s="186"/>
      <c r="F861" s="186"/>
      <c r="G861" s="189"/>
      <c r="H861" s="186"/>
      <c r="I861" s="186"/>
      <c r="J861" s="186"/>
      <c r="K861" s="190"/>
      <c r="L861" s="186"/>
      <c r="M861" s="186"/>
      <c r="N861" s="186"/>
      <c r="O861" s="186"/>
      <c r="P861" s="186"/>
      <c r="Q861" s="186"/>
      <c r="R861" s="191"/>
      <c r="S861" s="186"/>
    </row>
    <row r="862">
      <c r="A862" s="185"/>
      <c r="B862" s="186"/>
      <c r="C862" s="187"/>
      <c r="D862" s="188"/>
      <c r="E862" s="186"/>
      <c r="F862" s="186"/>
      <c r="G862" s="189"/>
      <c r="H862" s="186"/>
      <c r="I862" s="186"/>
      <c r="J862" s="186"/>
      <c r="K862" s="190"/>
      <c r="L862" s="186"/>
      <c r="M862" s="186"/>
      <c r="N862" s="186"/>
      <c r="O862" s="186"/>
      <c r="P862" s="186"/>
      <c r="Q862" s="186"/>
      <c r="R862" s="191"/>
      <c r="S862" s="186"/>
    </row>
    <row r="863">
      <c r="A863" s="185"/>
      <c r="B863" s="186"/>
      <c r="C863" s="187"/>
      <c r="D863" s="188"/>
      <c r="E863" s="186"/>
      <c r="F863" s="186"/>
      <c r="G863" s="189"/>
      <c r="H863" s="186"/>
      <c r="I863" s="186"/>
      <c r="J863" s="186"/>
      <c r="K863" s="190"/>
      <c r="L863" s="186"/>
      <c r="M863" s="186"/>
      <c r="N863" s="186"/>
      <c r="O863" s="186"/>
      <c r="P863" s="186"/>
      <c r="Q863" s="186"/>
      <c r="R863" s="191"/>
      <c r="S863" s="186"/>
    </row>
    <row r="864">
      <c r="A864" s="185"/>
      <c r="B864" s="186"/>
      <c r="C864" s="187"/>
      <c r="D864" s="188"/>
      <c r="E864" s="186"/>
      <c r="F864" s="186"/>
      <c r="G864" s="189"/>
      <c r="H864" s="186"/>
      <c r="I864" s="186"/>
      <c r="J864" s="186"/>
      <c r="K864" s="190"/>
      <c r="L864" s="186"/>
      <c r="M864" s="186"/>
      <c r="N864" s="186"/>
      <c r="O864" s="186"/>
      <c r="P864" s="186"/>
      <c r="Q864" s="186"/>
      <c r="R864" s="191"/>
      <c r="S864" s="186"/>
    </row>
    <row r="865">
      <c r="A865" s="185"/>
      <c r="B865" s="186"/>
      <c r="C865" s="187"/>
      <c r="D865" s="188"/>
      <c r="E865" s="186"/>
      <c r="F865" s="186"/>
      <c r="G865" s="189"/>
      <c r="H865" s="186"/>
      <c r="I865" s="186"/>
      <c r="J865" s="186"/>
      <c r="K865" s="190"/>
      <c r="L865" s="186"/>
      <c r="M865" s="186"/>
      <c r="N865" s="186"/>
      <c r="O865" s="186"/>
      <c r="P865" s="186"/>
      <c r="Q865" s="186"/>
      <c r="R865" s="191"/>
      <c r="S865" s="186"/>
    </row>
    <row r="866">
      <c r="A866" s="185"/>
      <c r="B866" s="186"/>
      <c r="C866" s="187"/>
      <c r="D866" s="188"/>
      <c r="E866" s="186"/>
      <c r="F866" s="186"/>
      <c r="G866" s="189"/>
      <c r="H866" s="186"/>
      <c r="I866" s="186"/>
      <c r="J866" s="186"/>
      <c r="K866" s="190"/>
      <c r="L866" s="186"/>
      <c r="M866" s="186"/>
      <c r="N866" s="186"/>
      <c r="O866" s="186"/>
      <c r="P866" s="186"/>
      <c r="Q866" s="186"/>
      <c r="R866" s="191"/>
      <c r="S866" s="186"/>
    </row>
    <row r="867">
      <c r="A867" s="185"/>
      <c r="B867" s="186"/>
      <c r="C867" s="187"/>
      <c r="D867" s="188"/>
      <c r="E867" s="186"/>
      <c r="F867" s="186"/>
      <c r="G867" s="189"/>
      <c r="H867" s="186"/>
      <c r="I867" s="186"/>
      <c r="J867" s="186"/>
      <c r="K867" s="190"/>
      <c r="L867" s="186"/>
      <c r="M867" s="186"/>
      <c r="N867" s="186"/>
      <c r="O867" s="186"/>
      <c r="P867" s="186"/>
      <c r="Q867" s="186"/>
      <c r="R867" s="191"/>
      <c r="S867" s="186"/>
    </row>
    <row r="868">
      <c r="A868" s="185"/>
      <c r="B868" s="186"/>
      <c r="C868" s="187"/>
      <c r="D868" s="188"/>
      <c r="E868" s="186"/>
      <c r="F868" s="186"/>
      <c r="G868" s="189"/>
      <c r="H868" s="186"/>
      <c r="I868" s="186"/>
      <c r="J868" s="186"/>
      <c r="K868" s="190"/>
      <c r="L868" s="186"/>
      <c r="M868" s="186"/>
      <c r="N868" s="186"/>
      <c r="O868" s="186"/>
      <c r="P868" s="186"/>
      <c r="Q868" s="186"/>
      <c r="R868" s="191"/>
      <c r="S868" s="186"/>
    </row>
    <row r="869">
      <c r="A869" s="185"/>
      <c r="B869" s="186"/>
      <c r="C869" s="187"/>
      <c r="D869" s="188"/>
      <c r="E869" s="186"/>
      <c r="F869" s="186"/>
      <c r="G869" s="189"/>
      <c r="H869" s="186"/>
      <c r="I869" s="186"/>
      <c r="J869" s="186"/>
      <c r="K869" s="190"/>
      <c r="L869" s="186"/>
      <c r="M869" s="186"/>
      <c r="N869" s="186"/>
      <c r="O869" s="186"/>
      <c r="P869" s="186"/>
      <c r="Q869" s="186"/>
      <c r="R869" s="191"/>
      <c r="S869" s="186"/>
    </row>
    <row r="870">
      <c r="A870" s="185"/>
      <c r="B870" s="186"/>
      <c r="C870" s="187"/>
      <c r="D870" s="188"/>
      <c r="E870" s="186"/>
      <c r="F870" s="186"/>
      <c r="G870" s="189"/>
      <c r="H870" s="186"/>
      <c r="I870" s="186"/>
      <c r="J870" s="186"/>
      <c r="K870" s="190"/>
      <c r="L870" s="186"/>
      <c r="M870" s="186"/>
      <c r="N870" s="186"/>
      <c r="O870" s="186"/>
      <c r="P870" s="186"/>
      <c r="Q870" s="186"/>
      <c r="R870" s="191"/>
      <c r="S870" s="186"/>
    </row>
    <row r="871">
      <c r="A871" s="185"/>
      <c r="B871" s="186"/>
      <c r="C871" s="187"/>
      <c r="D871" s="188"/>
      <c r="E871" s="186"/>
      <c r="F871" s="186"/>
      <c r="G871" s="189"/>
      <c r="H871" s="186"/>
      <c r="I871" s="186"/>
      <c r="J871" s="186"/>
      <c r="K871" s="190"/>
      <c r="L871" s="186"/>
      <c r="M871" s="186"/>
      <c r="N871" s="186"/>
      <c r="O871" s="186"/>
      <c r="P871" s="186"/>
      <c r="Q871" s="186"/>
      <c r="R871" s="191"/>
      <c r="S871" s="186"/>
    </row>
    <row r="872">
      <c r="A872" s="185"/>
      <c r="B872" s="186"/>
      <c r="C872" s="187"/>
      <c r="D872" s="188"/>
      <c r="E872" s="186"/>
      <c r="F872" s="186"/>
      <c r="G872" s="189"/>
      <c r="H872" s="186"/>
      <c r="I872" s="186"/>
      <c r="J872" s="186"/>
      <c r="K872" s="190"/>
      <c r="L872" s="186"/>
      <c r="M872" s="186"/>
      <c r="N872" s="186"/>
      <c r="O872" s="186"/>
      <c r="P872" s="186"/>
      <c r="Q872" s="186"/>
      <c r="R872" s="191"/>
      <c r="S872" s="186"/>
    </row>
    <row r="873">
      <c r="A873" s="185"/>
      <c r="B873" s="186"/>
      <c r="C873" s="187"/>
      <c r="D873" s="188"/>
      <c r="E873" s="186"/>
      <c r="F873" s="186"/>
      <c r="G873" s="189"/>
      <c r="H873" s="186"/>
      <c r="I873" s="186"/>
      <c r="J873" s="186"/>
      <c r="K873" s="190"/>
      <c r="L873" s="186"/>
      <c r="M873" s="186"/>
      <c r="N873" s="186"/>
      <c r="O873" s="186"/>
      <c r="P873" s="186"/>
      <c r="Q873" s="186"/>
      <c r="R873" s="191"/>
      <c r="S873" s="186"/>
    </row>
    <row r="874">
      <c r="A874" s="185"/>
      <c r="B874" s="186"/>
      <c r="C874" s="187"/>
      <c r="D874" s="188"/>
      <c r="E874" s="186"/>
      <c r="F874" s="186"/>
      <c r="G874" s="189"/>
      <c r="H874" s="186"/>
      <c r="I874" s="186"/>
      <c r="J874" s="186"/>
      <c r="K874" s="190"/>
      <c r="L874" s="186"/>
      <c r="M874" s="186"/>
      <c r="N874" s="186"/>
      <c r="O874" s="186"/>
      <c r="P874" s="186"/>
      <c r="Q874" s="186"/>
      <c r="R874" s="191"/>
      <c r="S874" s="186"/>
    </row>
    <row r="875">
      <c r="A875" s="185"/>
      <c r="B875" s="186"/>
      <c r="C875" s="187"/>
      <c r="D875" s="188"/>
      <c r="E875" s="186"/>
      <c r="F875" s="186"/>
      <c r="G875" s="189"/>
      <c r="H875" s="186"/>
      <c r="I875" s="186"/>
      <c r="J875" s="186"/>
      <c r="K875" s="190"/>
      <c r="L875" s="186"/>
      <c r="M875" s="186"/>
      <c r="N875" s="186"/>
      <c r="O875" s="186"/>
      <c r="P875" s="186"/>
      <c r="Q875" s="186"/>
      <c r="R875" s="191"/>
      <c r="S875" s="186"/>
    </row>
    <row r="876">
      <c r="A876" s="185"/>
      <c r="B876" s="186"/>
      <c r="C876" s="187"/>
      <c r="D876" s="188"/>
      <c r="E876" s="186"/>
      <c r="F876" s="186"/>
      <c r="G876" s="189"/>
      <c r="H876" s="186"/>
      <c r="I876" s="186"/>
      <c r="J876" s="186"/>
      <c r="K876" s="190"/>
      <c r="L876" s="186"/>
      <c r="M876" s="186"/>
      <c r="N876" s="186"/>
      <c r="O876" s="186"/>
      <c r="P876" s="186"/>
      <c r="Q876" s="186"/>
      <c r="R876" s="191"/>
      <c r="S876" s="186"/>
    </row>
    <row r="877">
      <c r="A877" s="185"/>
      <c r="B877" s="186"/>
      <c r="C877" s="187"/>
      <c r="D877" s="188"/>
      <c r="E877" s="186"/>
      <c r="F877" s="186"/>
      <c r="G877" s="189"/>
      <c r="H877" s="186"/>
      <c r="I877" s="186"/>
      <c r="J877" s="186"/>
      <c r="K877" s="190"/>
      <c r="L877" s="186"/>
      <c r="M877" s="186"/>
      <c r="N877" s="186"/>
      <c r="O877" s="186"/>
      <c r="P877" s="186"/>
      <c r="Q877" s="186"/>
      <c r="R877" s="191"/>
      <c r="S877" s="186"/>
    </row>
    <row r="878">
      <c r="A878" s="185"/>
      <c r="B878" s="186"/>
      <c r="C878" s="187"/>
      <c r="D878" s="188"/>
      <c r="E878" s="186"/>
      <c r="F878" s="186"/>
      <c r="G878" s="189"/>
      <c r="H878" s="186"/>
      <c r="I878" s="186"/>
      <c r="J878" s="186"/>
      <c r="K878" s="190"/>
      <c r="L878" s="186"/>
      <c r="M878" s="186"/>
      <c r="N878" s="186"/>
      <c r="O878" s="186"/>
      <c r="P878" s="186"/>
      <c r="Q878" s="186"/>
      <c r="R878" s="191"/>
      <c r="S878" s="186"/>
    </row>
    <row r="879">
      <c r="A879" s="185"/>
      <c r="B879" s="186"/>
      <c r="C879" s="187"/>
      <c r="D879" s="188"/>
      <c r="E879" s="186"/>
      <c r="F879" s="186"/>
      <c r="G879" s="189"/>
      <c r="H879" s="186"/>
      <c r="I879" s="186"/>
      <c r="J879" s="186"/>
      <c r="K879" s="190"/>
      <c r="L879" s="186"/>
      <c r="M879" s="186"/>
      <c r="N879" s="186"/>
      <c r="O879" s="186"/>
      <c r="P879" s="186"/>
      <c r="Q879" s="186"/>
      <c r="R879" s="191"/>
      <c r="S879" s="186"/>
    </row>
    <row r="880">
      <c r="A880" s="185"/>
      <c r="B880" s="186"/>
      <c r="C880" s="187"/>
      <c r="D880" s="188"/>
      <c r="E880" s="186"/>
      <c r="F880" s="186"/>
      <c r="G880" s="189"/>
      <c r="H880" s="186"/>
      <c r="I880" s="186"/>
      <c r="J880" s="186"/>
      <c r="K880" s="190"/>
      <c r="L880" s="186"/>
      <c r="M880" s="186"/>
      <c r="N880" s="186"/>
      <c r="O880" s="186"/>
      <c r="P880" s="186"/>
      <c r="Q880" s="186"/>
      <c r="R880" s="191"/>
      <c r="S880" s="186"/>
    </row>
    <row r="881">
      <c r="A881" s="185"/>
      <c r="B881" s="186"/>
      <c r="C881" s="187"/>
      <c r="D881" s="188"/>
      <c r="E881" s="186"/>
      <c r="F881" s="186"/>
      <c r="G881" s="189"/>
      <c r="H881" s="186"/>
      <c r="I881" s="186"/>
      <c r="J881" s="186"/>
      <c r="K881" s="190"/>
      <c r="L881" s="186"/>
      <c r="M881" s="186"/>
      <c r="N881" s="186"/>
      <c r="O881" s="186"/>
      <c r="P881" s="186"/>
      <c r="Q881" s="186"/>
      <c r="R881" s="191"/>
      <c r="S881" s="186"/>
    </row>
    <row r="882">
      <c r="A882" s="185"/>
      <c r="B882" s="186"/>
      <c r="C882" s="187"/>
      <c r="D882" s="188"/>
      <c r="E882" s="186"/>
      <c r="F882" s="186"/>
      <c r="G882" s="189"/>
      <c r="H882" s="186"/>
      <c r="I882" s="186"/>
      <c r="J882" s="186"/>
      <c r="K882" s="190"/>
      <c r="L882" s="186"/>
      <c r="M882" s="186"/>
      <c r="N882" s="186"/>
      <c r="O882" s="186"/>
      <c r="P882" s="186"/>
      <c r="Q882" s="186"/>
      <c r="R882" s="191"/>
      <c r="S882" s="186"/>
    </row>
    <row r="883">
      <c r="A883" s="185"/>
      <c r="B883" s="186"/>
      <c r="C883" s="187"/>
      <c r="D883" s="188"/>
      <c r="E883" s="186"/>
      <c r="F883" s="186"/>
      <c r="G883" s="189"/>
      <c r="H883" s="186"/>
      <c r="I883" s="186"/>
      <c r="J883" s="186"/>
      <c r="K883" s="190"/>
      <c r="L883" s="186"/>
      <c r="M883" s="186"/>
      <c r="N883" s="186"/>
      <c r="O883" s="186"/>
      <c r="P883" s="186"/>
      <c r="Q883" s="186"/>
      <c r="R883" s="191"/>
      <c r="S883" s="186"/>
    </row>
    <row r="884">
      <c r="A884" s="185"/>
      <c r="B884" s="186"/>
      <c r="C884" s="187"/>
      <c r="D884" s="188"/>
      <c r="E884" s="186"/>
      <c r="F884" s="186"/>
      <c r="G884" s="189"/>
      <c r="H884" s="186"/>
      <c r="I884" s="186"/>
      <c r="J884" s="186"/>
      <c r="K884" s="190"/>
      <c r="L884" s="186"/>
      <c r="M884" s="186"/>
      <c r="N884" s="186"/>
      <c r="O884" s="186"/>
      <c r="P884" s="186"/>
      <c r="Q884" s="186"/>
      <c r="R884" s="191"/>
      <c r="S884" s="186"/>
    </row>
    <row r="885">
      <c r="A885" s="185"/>
      <c r="B885" s="186"/>
      <c r="C885" s="187"/>
      <c r="D885" s="188"/>
      <c r="E885" s="186"/>
      <c r="F885" s="186"/>
      <c r="G885" s="189"/>
      <c r="H885" s="186"/>
      <c r="I885" s="186"/>
      <c r="J885" s="186"/>
      <c r="K885" s="190"/>
      <c r="L885" s="186"/>
      <c r="M885" s="186"/>
      <c r="N885" s="186"/>
      <c r="O885" s="186"/>
      <c r="P885" s="186"/>
      <c r="Q885" s="186"/>
      <c r="R885" s="191"/>
      <c r="S885" s="186"/>
    </row>
    <row r="886">
      <c r="A886" s="185"/>
      <c r="B886" s="186"/>
      <c r="C886" s="187"/>
      <c r="D886" s="188"/>
      <c r="E886" s="186"/>
      <c r="F886" s="186"/>
      <c r="G886" s="189"/>
      <c r="H886" s="186"/>
      <c r="I886" s="186"/>
      <c r="J886" s="186"/>
      <c r="K886" s="190"/>
      <c r="L886" s="186"/>
      <c r="M886" s="186"/>
      <c r="N886" s="186"/>
      <c r="O886" s="186"/>
      <c r="P886" s="186"/>
      <c r="Q886" s="186"/>
      <c r="R886" s="191"/>
      <c r="S886" s="186"/>
    </row>
    <row r="887">
      <c r="A887" s="185"/>
      <c r="B887" s="186"/>
      <c r="C887" s="187"/>
      <c r="D887" s="188"/>
      <c r="E887" s="186"/>
      <c r="F887" s="186"/>
      <c r="G887" s="189"/>
      <c r="H887" s="186"/>
      <c r="I887" s="186"/>
      <c r="J887" s="186"/>
      <c r="K887" s="190"/>
      <c r="L887" s="186"/>
      <c r="M887" s="186"/>
      <c r="N887" s="186"/>
      <c r="O887" s="186"/>
      <c r="P887" s="186"/>
      <c r="Q887" s="186"/>
      <c r="R887" s="191"/>
      <c r="S887" s="186"/>
    </row>
    <row r="888">
      <c r="A888" s="185"/>
      <c r="B888" s="186"/>
      <c r="C888" s="187"/>
      <c r="D888" s="188"/>
      <c r="E888" s="186"/>
      <c r="F888" s="186"/>
      <c r="G888" s="189"/>
      <c r="H888" s="186"/>
      <c r="I888" s="186"/>
      <c r="J888" s="186"/>
      <c r="K888" s="190"/>
      <c r="L888" s="186"/>
      <c r="M888" s="186"/>
      <c r="N888" s="186"/>
      <c r="O888" s="186"/>
      <c r="P888" s="186"/>
      <c r="Q888" s="186"/>
      <c r="R888" s="191"/>
      <c r="S888" s="186"/>
    </row>
    <row r="889">
      <c r="A889" s="185"/>
      <c r="B889" s="186"/>
      <c r="C889" s="187"/>
      <c r="D889" s="188"/>
      <c r="E889" s="186"/>
      <c r="F889" s="186"/>
      <c r="G889" s="189"/>
      <c r="H889" s="186"/>
      <c r="I889" s="186"/>
      <c r="J889" s="186"/>
      <c r="K889" s="190"/>
      <c r="L889" s="186"/>
      <c r="M889" s="186"/>
      <c r="N889" s="186"/>
      <c r="O889" s="186"/>
      <c r="P889" s="186"/>
      <c r="Q889" s="186"/>
      <c r="R889" s="191"/>
      <c r="S889" s="186"/>
    </row>
    <row r="890">
      <c r="A890" s="185"/>
      <c r="B890" s="186"/>
      <c r="C890" s="187"/>
      <c r="D890" s="188"/>
      <c r="E890" s="186"/>
      <c r="F890" s="186"/>
      <c r="G890" s="189"/>
      <c r="H890" s="186"/>
      <c r="I890" s="186"/>
      <c r="J890" s="186"/>
      <c r="K890" s="190"/>
      <c r="L890" s="186"/>
      <c r="M890" s="186"/>
      <c r="N890" s="186"/>
      <c r="O890" s="186"/>
      <c r="P890" s="186"/>
      <c r="Q890" s="186"/>
      <c r="R890" s="191"/>
      <c r="S890" s="186"/>
    </row>
    <row r="891">
      <c r="A891" s="185"/>
      <c r="B891" s="186"/>
      <c r="C891" s="187"/>
      <c r="D891" s="188"/>
      <c r="E891" s="186"/>
      <c r="F891" s="186"/>
      <c r="G891" s="189"/>
      <c r="H891" s="186"/>
      <c r="I891" s="186"/>
      <c r="J891" s="186"/>
      <c r="K891" s="190"/>
      <c r="L891" s="186"/>
      <c r="M891" s="186"/>
      <c r="N891" s="186"/>
      <c r="O891" s="186"/>
      <c r="P891" s="186"/>
      <c r="Q891" s="186"/>
      <c r="R891" s="191"/>
      <c r="S891" s="186"/>
    </row>
    <row r="892">
      <c r="A892" s="185"/>
      <c r="B892" s="186"/>
      <c r="C892" s="187"/>
      <c r="D892" s="188"/>
      <c r="E892" s="186"/>
      <c r="F892" s="186"/>
      <c r="G892" s="189"/>
      <c r="H892" s="186"/>
      <c r="I892" s="186"/>
      <c r="J892" s="186"/>
      <c r="K892" s="190"/>
      <c r="L892" s="186"/>
      <c r="M892" s="186"/>
      <c r="N892" s="186"/>
      <c r="O892" s="186"/>
      <c r="P892" s="186"/>
      <c r="Q892" s="186"/>
      <c r="R892" s="191"/>
      <c r="S892" s="186"/>
    </row>
    <row r="893">
      <c r="A893" s="185"/>
      <c r="B893" s="186"/>
      <c r="C893" s="187"/>
      <c r="D893" s="188"/>
      <c r="E893" s="186"/>
      <c r="F893" s="186"/>
      <c r="G893" s="189"/>
      <c r="H893" s="186"/>
      <c r="I893" s="186"/>
      <c r="J893" s="186"/>
      <c r="K893" s="190"/>
      <c r="L893" s="186"/>
      <c r="M893" s="186"/>
      <c r="N893" s="186"/>
      <c r="O893" s="186"/>
      <c r="P893" s="186"/>
      <c r="Q893" s="186"/>
      <c r="R893" s="191"/>
      <c r="S893" s="186"/>
    </row>
    <row r="894">
      <c r="A894" s="185"/>
      <c r="B894" s="186"/>
      <c r="C894" s="187"/>
      <c r="D894" s="188"/>
      <c r="E894" s="186"/>
      <c r="F894" s="186"/>
      <c r="G894" s="189"/>
      <c r="H894" s="186"/>
      <c r="I894" s="186"/>
      <c r="J894" s="186"/>
      <c r="K894" s="190"/>
      <c r="L894" s="186"/>
      <c r="M894" s="186"/>
      <c r="N894" s="186"/>
      <c r="O894" s="186"/>
      <c r="P894" s="186"/>
      <c r="Q894" s="186"/>
      <c r="R894" s="191"/>
      <c r="S894" s="186"/>
    </row>
    <row r="895">
      <c r="A895" s="185"/>
      <c r="B895" s="186"/>
      <c r="C895" s="187"/>
      <c r="D895" s="188"/>
      <c r="E895" s="186"/>
      <c r="F895" s="186"/>
      <c r="G895" s="189"/>
      <c r="H895" s="186"/>
      <c r="I895" s="186"/>
      <c r="J895" s="186"/>
      <c r="K895" s="190"/>
      <c r="L895" s="186"/>
      <c r="M895" s="186"/>
      <c r="N895" s="186"/>
      <c r="O895" s="186"/>
      <c r="P895" s="186"/>
      <c r="Q895" s="186"/>
      <c r="R895" s="191"/>
      <c r="S895" s="186"/>
    </row>
    <row r="896">
      <c r="A896" s="185"/>
      <c r="B896" s="186"/>
      <c r="C896" s="187"/>
      <c r="D896" s="188"/>
      <c r="E896" s="186"/>
      <c r="F896" s="186"/>
      <c r="G896" s="189"/>
      <c r="H896" s="186"/>
      <c r="I896" s="186"/>
      <c r="J896" s="186"/>
      <c r="K896" s="190"/>
      <c r="L896" s="186"/>
      <c r="M896" s="186"/>
      <c r="N896" s="186"/>
      <c r="O896" s="186"/>
      <c r="P896" s="186"/>
      <c r="Q896" s="186"/>
      <c r="R896" s="191"/>
      <c r="S896" s="186"/>
    </row>
    <row r="897">
      <c r="A897" s="185"/>
      <c r="B897" s="186"/>
      <c r="C897" s="187"/>
      <c r="D897" s="188"/>
      <c r="E897" s="186"/>
      <c r="F897" s="186"/>
      <c r="G897" s="189"/>
      <c r="H897" s="186"/>
      <c r="I897" s="186"/>
      <c r="J897" s="186"/>
      <c r="K897" s="190"/>
      <c r="L897" s="186"/>
      <c r="M897" s="186"/>
      <c r="N897" s="186"/>
      <c r="O897" s="186"/>
      <c r="P897" s="186"/>
      <c r="Q897" s="186"/>
      <c r="R897" s="191"/>
      <c r="S897" s="186"/>
    </row>
    <row r="898">
      <c r="A898" s="185"/>
      <c r="B898" s="186"/>
      <c r="C898" s="187"/>
      <c r="D898" s="188"/>
      <c r="E898" s="186"/>
      <c r="F898" s="186"/>
      <c r="G898" s="189"/>
      <c r="H898" s="186"/>
      <c r="I898" s="186"/>
      <c r="J898" s="186"/>
      <c r="K898" s="190"/>
      <c r="L898" s="186"/>
      <c r="M898" s="186"/>
      <c r="N898" s="186"/>
      <c r="O898" s="186"/>
      <c r="P898" s="186"/>
      <c r="Q898" s="186"/>
      <c r="R898" s="191"/>
      <c r="S898" s="186"/>
    </row>
    <row r="899">
      <c r="A899" s="185"/>
      <c r="B899" s="186"/>
      <c r="C899" s="187"/>
      <c r="D899" s="188"/>
      <c r="E899" s="186"/>
      <c r="F899" s="186"/>
      <c r="G899" s="189"/>
      <c r="H899" s="186"/>
      <c r="I899" s="186"/>
      <c r="J899" s="186"/>
      <c r="K899" s="190"/>
      <c r="L899" s="186"/>
      <c r="M899" s="186"/>
      <c r="N899" s="186"/>
      <c r="O899" s="186"/>
      <c r="P899" s="186"/>
      <c r="Q899" s="186"/>
      <c r="R899" s="191"/>
      <c r="S899" s="186"/>
    </row>
    <row r="900">
      <c r="A900" s="185"/>
      <c r="B900" s="186"/>
      <c r="C900" s="187"/>
      <c r="D900" s="188"/>
      <c r="E900" s="186"/>
      <c r="F900" s="186"/>
      <c r="G900" s="189"/>
      <c r="H900" s="186"/>
      <c r="I900" s="186"/>
      <c r="J900" s="186"/>
      <c r="K900" s="190"/>
      <c r="L900" s="186"/>
      <c r="M900" s="186"/>
      <c r="N900" s="186"/>
      <c r="O900" s="186"/>
      <c r="P900" s="186"/>
      <c r="Q900" s="186"/>
      <c r="R900" s="191"/>
      <c r="S900" s="186"/>
    </row>
    <row r="901">
      <c r="A901" s="185"/>
      <c r="B901" s="186"/>
      <c r="C901" s="187"/>
      <c r="D901" s="188"/>
      <c r="E901" s="186"/>
      <c r="F901" s="186"/>
      <c r="G901" s="189"/>
      <c r="H901" s="186"/>
      <c r="I901" s="186"/>
      <c r="J901" s="186"/>
      <c r="K901" s="190"/>
      <c r="L901" s="186"/>
      <c r="M901" s="186"/>
      <c r="N901" s="186"/>
      <c r="O901" s="186"/>
      <c r="P901" s="186"/>
      <c r="Q901" s="186"/>
      <c r="R901" s="191"/>
      <c r="S901" s="186"/>
    </row>
    <row r="902">
      <c r="A902" s="185"/>
      <c r="B902" s="186"/>
      <c r="C902" s="187"/>
      <c r="D902" s="188"/>
      <c r="E902" s="186"/>
      <c r="F902" s="186"/>
      <c r="G902" s="189"/>
      <c r="H902" s="186"/>
      <c r="I902" s="186"/>
      <c r="J902" s="186"/>
      <c r="K902" s="190"/>
      <c r="L902" s="186"/>
      <c r="M902" s="186"/>
      <c r="N902" s="186"/>
      <c r="O902" s="186"/>
      <c r="P902" s="186"/>
      <c r="Q902" s="186"/>
      <c r="R902" s="191"/>
      <c r="S902" s="186"/>
    </row>
    <row r="903">
      <c r="A903" s="185"/>
      <c r="B903" s="186"/>
      <c r="C903" s="187"/>
      <c r="D903" s="188"/>
      <c r="E903" s="186"/>
      <c r="F903" s="186"/>
      <c r="G903" s="189"/>
      <c r="H903" s="186"/>
      <c r="I903" s="186"/>
      <c r="J903" s="186"/>
      <c r="K903" s="190"/>
      <c r="L903" s="186"/>
      <c r="M903" s="186"/>
      <c r="N903" s="186"/>
      <c r="O903" s="186"/>
      <c r="P903" s="186"/>
      <c r="Q903" s="186"/>
      <c r="R903" s="191"/>
      <c r="S903" s="186"/>
    </row>
    <row r="904">
      <c r="A904" s="185"/>
      <c r="B904" s="186"/>
      <c r="C904" s="187"/>
      <c r="D904" s="188"/>
      <c r="E904" s="186"/>
      <c r="F904" s="186"/>
      <c r="G904" s="189"/>
      <c r="H904" s="186"/>
      <c r="I904" s="186"/>
      <c r="J904" s="186"/>
      <c r="K904" s="190"/>
      <c r="L904" s="186"/>
      <c r="M904" s="186"/>
      <c r="N904" s="186"/>
      <c r="O904" s="186"/>
      <c r="P904" s="186"/>
      <c r="Q904" s="186"/>
      <c r="R904" s="191"/>
      <c r="S904" s="186"/>
    </row>
    <row r="905">
      <c r="A905" s="185"/>
      <c r="B905" s="186"/>
      <c r="C905" s="187"/>
      <c r="D905" s="188"/>
      <c r="E905" s="186"/>
      <c r="F905" s="186"/>
      <c r="G905" s="189"/>
      <c r="H905" s="186"/>
      <c r="I905" s="186"/>
      <c r="J905" s="186"/>
      <c r="K905" s="190"/>
      <c r="L905" s="186"/>
      <c r="M905" s="186"/>
      <c r="N905" s="186"/>
      <c r="O905" s="186"/>
      <c r="P905" s="186"/>
      <c r="Q905" s="186"/>
      <c r="R905" s="191"/>
      <c r="S905" s="186"/>
    </row>
    <row r="906">
      <c r="A906" s="185"/>
      <c r="B906" s="186"/>
      <c r="C906" s="187"/>
      <c r="D906" s="188"/>
      <c r="E906" s="186"/>
      <c r="F906" s="186"/>
      <c r="G906" s="189"/>
      <c r="H906" s="186"/>
      <c r="I906" s="186"/>
      <c r="J906" s="186"/>
      <c r="K906" s="190"/>
      <c r="L906" s="186"/>
      <c r="M906" s="186"/>
      <c r="N906" s="186"/>
      <c r="O906" s="186"/>
      <c r="P906" s="186"/>
      <c r="Q906" s="186"/>
      <c r="R906" s="191"/>
      <c r="S906" s="186"/>
    </row>
    <row r="907">
      <c r="A907" s="185"/>
      <c r="B907" s="186"/>
      <c r="C907" s="187"/>
      <c r="D907" s="188"/>
      <c r="E907" s="186"/>
      <c r="F907" s="186"/>
      <c r="G907" s="189"/>
      <c r="H907" s="186"/>
      <c r="I907" s="186"/>
      <c r="J907" s="186"/>
      <c r="K907" s="190"/>
      <c r="L907" s="186"/>
      <c r="M907" s="186"/>
      <c r="N907" s="186"/>
      <c r="O907" s="186"/>
      <c r="P907" s="186"/>
      <c r="Q907" s="186"/>
      <c r="R907" s="191"/>
      <c r="S907" s="186"/>
    </row>
    <row r="908">
      <c r="A908" s="185"/>
      <c r="B908" s="186"/>
      <c r="C908" s="187"/>
      <c r="D908" s="188"/>
      <c r="E908" s="186"/>
      <c r="F908" s="186"/>
      <c r="G908" s="189"/>
      <c r="H908" s="186"/>
      <c r="I908" s="186"/>
      <c r="J908" s="186"/>
      <c r="K908" s="190"/>
      <c r="L908" s="186"/>
      <c r="M908" s="186"/>
      <c r="N908" s="186"/>
      <c r="O908" s="186"/>
      <c r="P908" s="186"/>
      <c r="Q908" s="186"/>
      <c r="R908" s="191"/>
      <c r="S908" s="186"/>
    </row>
    <row r="909">
      <c r="A909" s="185"/>
      <c r="B909" s="186"/>
      <c r="C909" s="187"/>
      <c r="D909" s="188"/>
      <c r="E909" s="186"/>
      <c r="F909" s="186"/>
      <c r="G909" s="189"/>
      <c r="H909" s="186"/>
      <c r="I909" s="186"/>
      <c r="J909" s="186"/>
      <c r="K909" s="190"/>
      <c r="L909" s="186"/>
      <c r="M909" s="186"/>
      <c r="N909" s="186"/>
      <c r="O909" s="186"/>
      <c r="P909" s="186"/>
      <c r="Q909" s="186"/>
      <c r="R909" s="191"/>
      <c r="S909" s="186"/>
    </row>
    <row r="910">
      <c r="A910" s="185"/>
      <c r="B910" s="186"/>
      <c r="C910" s="187"/>
      <c r="D910" s="188"/>
      <c r="E910" s="186"/>
      <c r="F910" s="186"/>
      <c r="G910" s="189"/>
      <c r="H910" s="186"/>
      <c r="I910" s="186"/>
      <c r="J910" s="186"/>
      <c r="K910" s="190"/>
      <c r="L910" s="186"/>
      <c r="M910" s="186"/>
      <c r="N910" s="186"/>
      <c r="O910" s="186"/>
      <c r="P910" s="186"/>
      <c r="Q910" s="186"/>
      <c r="R910" s="191"/>
      <c r="S910" s="186"/>
    </row>
    <row r="911">
      <c r="A911" s="185"/>
      <c r="B911" s="186"/>
      <c r="C911" s="187"/>
      <c r="D911" s="188"/>
      <c r="E911" s="186"/>
      <c r="F911" s="186"/>
      <c r="G911" s="189"/>
      <c r="H911" s="186"/>
      <c r="I911" s="186"/>
      <c r="J911" s="186"/>
      <c r="K911" s="190"/>
      <c r="L911" s="186"/>
      <c r="M911" s="186"/>
      <c r="N911" s="186"/>
      <c r="O911" s="186"/>
      <c r="P911" s="186"/>
      <c r="Q911" s="186"/>
      <c r="R911" s="191"/>
      <c r="S911" s="186"/>
    </row>
    <row r="912">
      <c r="A912" s="185"/>
      <c r="B912" s="186"/>
      <c r="C912" s="187"/>
      <c r="D912" s="188"/>
      <c r="E912" s="186"/>
      <c r="F912" s="186"/>
      <c r="G912" s="189"/>
      <c r="H912" s="186"/>
      <c r="I912" s="186"/>
      <c r="J912" s="186"/>
      <c r="K912" s="190"/>
      <c r="L912" s="186"/>
      <c r="M912" s="186"/>
      <c r="N912" s="186"/>
      <c r="O912" s="186"/>
      <c r="P912" s="186"/>
      <c r="Q912" s="186"/>
      <c r="R912" s="191"/>
      <c r="S912" s="186"/>
    </row>
    <row r="913">
      <c r="A913" s="185"/>
      <c r="B913" s="186"/>
      <c r="C913" s="187"/>
      <c r="D913" s="188"/>
      <c r="E913" s="186"/>
      <c r="F913" s="186"/>
      <c r="G913" s="189"/>
      <c r="H913" s="186"/>
      <c r="I913" s="186"/>
      <c r="J913" s="186"/>
      <c r="K913" s="190"/>
      <c r="L913" s="186"/>
      <c r="M913" s="186"/>
      <c r="N913" s="186"/>
      <c r="O913" s="186"/>
      <c r="P913" s="186"/>
      <c r="Q913" s="186"/>
      <c r="R913" s="191"/>
      <c r="S913" s="186"/>
    </row>
    <row r="914">
      <c r="A914" s="185"/>
      <c r="B914" s="186"/>
      <c r="C914" s="187"/>
      <c r="D914" s="188"/>
      <c r="E914" s="186"/>
      <c r="F914" s="186"/>
      <c r="G914" s="189"/>
      <c r="H914" s="186"/>
      <c r="I914" s="186"/>
      <c r="J914" s="186"/>
      <c r="K914" s="190"/>
      <c r="L914" s="186"/>
      <c r="M914" s="186"/>
      <c r="N914" s="186"/>
      <c r="O914" s="186"/>
      <c r="P914" s="186"/>
      <c r="Q914" s="186"/>
      <c r="R914" s="191"/>
      <c r="S914" s="186"/>
    </row>
    <row r="915">
      <c r="A915" s="185"/>
      <c r="B915" s="186"/>
      <c r="C915" s="187"/>
      <c r="D915" s="188"/>
      <c r="E915" s="186"/>
      <c r="F915" s="186"/>
      <c r="G915" s="189"/>
      <c r="H915" s="186"/>
      <c r="I915" s="186"/>
      <c r="J915" s="186"/>
      <c r="K915" s="190"/>
      <c r="L915" s="186"/>
      <c r="M915" s="186"/>
      <c r="N915" s="186"/>
      <c r="O915" s="186"/>
      <c r="P915" s="186"/>
      <c r="Q915" s="186"/>
      <c r="R915" s="191"/>
      <c r="S915" s="186"/>
    </row>
    <row r="916">
      <c r="A916" s="185"/>
      <c r="B916" s="186"/>
      <c r="C916" s="187"/>
      <c r="D916" s="188"/>
      <c r="E916" s="186"/>
      <c r="F916" s="186"/>
      <c r="G916" s="189"/>
      <c r="H916" s="186"/>
      <c r="I916" s="186"/>
      <c r="J916" s="186"/>
      <c r="K916" s="190"/>
      <c r="L916" s="186"/>
      <c r="M916" s="186"/>
      <c r="N916" s="186"/>
      <c r="O916" s="186"/>
      <c r="P916" s="186"/>
      <c r="Q916" s="186"/>
      <c r="R916" s="191"/>
      <c r="S916" s="186"/>
    </row>
    <row r="917">
      <c r="A917" s="185"/>
      <c r="B917" s="186"/>
      <c r="C917" s="187"/>
      <c r="D917" s="188"/>
      <c r="E917" s="186"/>
      <c r="F917" s="186"/>
      <c r="G917" s="189"/>
      <c r="H917" s="186"/>
      <c r="I917" s="186"/>
      <c r="J917" s="186"/>
      <c r="K917" s="190"/>
      <c r="L917" s="186"/>
      <c r="M917" s="186"/>
      <c r="N917" s="186"/>
      <c r="O917" s="186"/>
      <c r="P917" s="186"/>
      <c r="Q917" s="186"/>
      <c r="R917" s="191"/>
      <c r="S917" s="186"/>
    </row>
    <row r="918">
      <c r="A918" s="185"/>
      <c r="B918" s="186"/>
      <c r="C918" s="187"/>
      <c r="D918" s="188"/>
      <c r="E918" s="186"/>
      <c r="F918" s="186"/>
      <c r="G918" s="189"/>
      <c r="H918" s="186"/>
      <c r="I918" s="186"/>
      <c r="J918" s="186"/>
      <c r="K918" s="190"/>
      <c r="L918" s="186"/>
      <c r="M918" s="186"/>
      <c r="N918" s="186"/>
      <c r="O918" s="186"/>
      <c r="P918" s="186"/>
      <c r="Q918" s="186"/>
      <c r="R918" s="191"/>
      <c r="S918" s="186"/>
    </row>
    <row r="919">
      <c r="A919" s="185"/>
      <c r="B919" s="186"/>
      <c r="C919" s="187"/>
      <c r="D919" s="188"/>
      <c r="E919" s="186"/>
      <c r="F919" s="186"/>
      <c r="G919" s="189"/>
      <c r="H919" s="186"/>
      <c r="I919" s="186"/>
      <c r="J919" s="186"/>
      <c r="K919" s="190"/>
      <c r="L919" s="186"/>
      <c r="M919" s="186"/>
      <c r="N919" s="186"/>
      <c r="O919" s="186"/>
      <c r="P919" s="186"/>
      <c r="Q919" s="186"/>
      <c r="R919" s="191"/>
      <c r="S919" s="186"/>
    </row>
    <row r="920">
      <c r="A920" s="185"/>
      <c r="B920" s="186"/>
      <c r="C920" s="187"/>
      <c r="D920" s="188"/>
      <c r="E920" s="186"/>
      <c r="F920" s="186"/>
      <c r="G920" s="189"/>
      <c r="H920" s="186"/>
      <c r="I920" s="186"/>
      <c r="J920" s="186"/>
      <c r="K920" s="190"/>
      <c r="L920" s="186"/>
      <c r="M920" s="186"/>
      <c r="N920" s="186"/>
      <c r="O920" s="186"/>
      <c r="P920" s="186"/>
      <c r="Q920" s="186"/>
      <c r="R920" s="191"/>
      <c r="S920" s="186"/>
    </row>
    <row r="921">
      <c r="A921" s="185"/>
      <c r="B921" s="186"/>
      <c r="C921" s="187"/>
      <c r="D921" s="188"/>
      <c r="E921" s="186"/>
      <c r="F921" s="186"/>
      <c r="G921" s="189"/>
      <c r="H921" s="186"/>
      <c r="I921" s="186"/>
      <c r="J921" s="186"/>
      <c r="K921" s="190"/>
      <c r="L921" s="186"/>
      <c r="M921" s="186"/>
      <c r="N921" s="186"/>
      <c r="O921" s="186"/>
      <c r="P921" s="186"/>
      <c r="Q921" s="186"/>
      <c r="R921" s="191"/>
      <c r="S921" s="186"/>
    </row>
    <row r="922">
      <c r="A922" s="185"/>
      <c r="B922" s="186"/>
      <c r="C922" s="187"/>
      <c r="D922" s="188"/>
      <c r="E922" s="186"/>
      <c r="F922" s="186"/>
      <c r="G922" s="189"/>
      <c r="H922" s="186"/>
      <c r="I922" s="186"/>
      <c r="J922" s="186"/>
      <c r="K922" s="190"/>
      <c r="L922" s="186"/>
      <c r="M922" s="186"/>
      <c r="N922" s="186"/>
      <c r="O922" s="186"/>
      <c r="P922" s="186"/>
      <c r="Q922" s="186"/>
      <c r="R922" s="191"/>
      <c r="S922" s="186"/>
    </row>
    <row r="923">
      <c r="A923" s="185"/>
      <c r="B923" s="186"/>
      <c r="C923" s="187"/>
      <c r="D923" s="188"/>
      <c r="E923" s="186"/>
      <c r="F923" s="186"/>
      <c r="G923" s="189"/>
      <c r="H923" s="186"/>
      <c r="I923" s="186"/>
      <c r="J923" s="186"/>
      <c r="K923" s="190"/>
      <c r="L923" s="186"/>
      <c r="M923" s="186"/>
      <c r="N923" s="186"/>
      <c r="O923" s="186"/>
      <c r="P923" s="186"/>
      <c r="Q923" s="186"/>
      <c r="R923" s="191"/>
      <c r="S923" s="186"/>
    </row>
    <row r="924">
      <c r="A924" s="185"/>
      <c r="B924" s="186"/>
      <c r="C924" s="187"/>
      <c r="D924" s="188"/>
      <c r="E924" s="186"/>
      <c r="F924" s="186"/>
      <c r="G924" s="189"/>
      <c r="H924" s="186"/>
      <c r="I924" s="186"/>
      <c r="J924" s="186"/>
      <c r="K924" s="190"/>
      <c r="L924" s="186"/>
      <c r="M924" s="186"/>
      <c r="N924" s="186"/>
      <c r="O924" s="186"/>
      <c r="P924" s="186"/>
      <c r="Q924" s="186"/>
      <c r="R924" s="191"/>
      <c r="S924" s="186"/>
    </row>
    <row r="925">
      <c r="A925" s="185"/>
      <c r="B925" s="186"/>
      <c r="C925" s="187"/>
      <c r="D925" s="188"/>
      <c r="E925" s="186"/>
      <c r="F925" s="186"/>
      <c r="G925" s="189"/>
      <c r="H925" s="186"/>
      <c r="I925" s="186"/>
      <c r="J925" s="186"/>
      <c r="K925" s="190"/>
      <c r="L925" s="186"/>
      <c r="M925" s="186"/>
      <c r="N925" s="186"/>
      <c r="O925" s="186"/>
      <c r="P925" s="186"/>
      <c r="Q925" s="186"/>
      <c r="R925" s="191"/>
      <c r="S925" s="186"/>
    </row>
    <row r="926">
      <c r="A926" s="185"/>
      <c r="B926" s="186"/>
      <c r="C926" s="187"/>
      <c r="D926" s="188"/>
      <c r="E926" s="186"/>
      <c r="F926" s="186"/>
      <c r="G926" s="189"/>
      <c r="H926" s="186"/>
      <c r="I926" s="186"/>
      <c r="J926" s="186"/>
      <c r="K926" s="190"/>
      <c r="L926" s="186"/>
      <c r="M926" s="186"/>
      <c r="N926" s="186"/>
      <c r="O926" s="186"/>
      <c r="P926" s="186"/>
      <c r="Q926" s="186"/>
      <c r="R926" s="191"/>
      <c r="S926" s="186"/>
    </row>
    <row r="927">
      <c r="A927" s="185"/>
      <c r="B927" s="186"/>
      <c r="C927" s="187"/>
      <c r="D927" s="188"/>
      <c r="E927" s="186"/>
      <c r="F927" s="186"/>
      <c r="G927" s="189"/>
      <c r="H927" s="186"/>
      <c r="I927" s="186"/>
      <c r="J927" s="186"/>
      <c r="K927" s="190"/>
      <c r="L927" s="186"/>
      <c r="M927" s="186"/>
      <c r="N927" s="186"/>
      <c r="O927" s="186"/>
      <c r="P927" s="186"/>
      <c r="Q927" s="186"/>
      <c r="R927" s="191"/>
      <c r="S927" s="186"/>
    </row>
    <row r="928">
      <c r="A928" s="185"/>
      <c r="B928" s="186"/>
      <c r="C928" s="187"/>
      <c r="D928" s="188"/>
      <c r="E928" s="186"/>
      <c r="F928" s="186"/>
      <c r="G928" s="189"/>
      <c r="H928" s="186"/>
      <c r="I928" s="186"/>
      <c r="J928" s="186"/>
      <c r="K928" s="190"/>
      <c r="L928" s="186"/>
      <c r="M928" s="186"/>
      <c r="N928" s="186"/>
      <c r="O928" s="186"/>
      <c r="P928" s="186"/>
      <c r="Q928" s="186"/>
      <c r="R928" s="191"/>
      <c r="S928" s="186"/>
    </row>
    <row r="929">
      <c r="A929" s="185"/>
      <c r="B929" s="186"/>
      <c r="C929" s="187"/>
      <c r="D929" s="188"/>
      <c r="E929" s="186"/>
      <c r="F929" s="186"/>
      <c r="G929" s="189"/>
      <c r="H929" s="186"/>
      <c r="I929" s="186"/>
      <c r="J929" s="186"/>
      <c r="K929" s="190"/>
      <c r="L929" s="186"/>
      <c r="M929" s="186"/>
      <c r="N929" s="186"/>
      <c r="O929" s="186"/>
      <c r="P929" s="186"/>
      <c r="Q929" s="186"/>
      <c r="R929" s="191"/>
      <c r="S929" s="186"/>
    </row>
    <row r="930">
      <c r="A930" s="185"/>
      <c r="B930" s="186"/>
      <c r="C930" s="187"/>
      <c r="D930" s="188"/>
      <c r="E930" s="186"/>
      <c r="F930" s="186"/>
      <c r="G930" s="189"/>
      <c r="H930" s="186"/>
      <c r="I930" s="186"/>
      <c r="J930" s="186"/>
      <c r="K930" s="190"/>
      <c r="L930" s="186"/>
      <c r="M930" s="186"/>
      <c r="N930" s="186"/>
      <c r="O930" s="186"/>
      <c r="P930" s="186"/>
      <c r="Q930" s="186"/>
      <c r="R930" s="191"/>
      <c r="S930" s="186"/>
    </row>
    <row r="931">
      <c r="A931" s="185"/>
      <c r="B931" s="186"/>
      <c r="C931" s="187"/>
      <c r="D931" s="188"/>
      <c r="E931" s="186"/>
      <c r="F931" s="186"/>
      <c r="G931" s="189"/>
      <c r="H931" s="186"/>
      <c r="I931" s="186"/>
      <c r="J931" s="186"/>
      <c r="K931" s="190"/>
      <c r="L931" s="186"/>
      <c r="M931" s="186"/>
      <c r="N931" s="186"/>
      <c r="O931" s="186"/>
      <c r="P931" s="186"/>
      <c r="Q931" s="186"/>
      <c r="R931" s="191"/>
      <c r="S931" s="186"/>
    </row>
    <row r="932">
      <c r="A932" s="185"/>
      <c r="B932" s="186"/>
      <c r="C932" s="187"/>
      <c r="D932" s="188"/>
      <c r="E932" s="186"/>
      <c r="F932" s="186"/>
      <c r="G932" s="189"/>
      <c r="H932" s="186"/>
      <c r="I932" s="186"/>
      <c r="J932" s="186"/>
      <c r="K932" s="190"/>
      <c r="L932" s="186"/>
      <c r="M932" s="186"/>
      <c r="N932" s="186"/>
      <c r="O932" s="186"/>
      <c r="P932" s="186"/>
      <c r="Q932" s="186"/>
      <c r="R932" s="191"/>
      <c r="S932" s="186"/>
    </row>
    <row r="933">
      <c r="A933" s="185"/>
      <c r="B933" s="186"/>
      <c r="C933" s="187"/>
      <c r="D933" s="188"/>
      <c r="E933" s="186"/>
      <c r="F933" s="186"/>
      <c r="G933" s="189"/>
      <c r="H933" s="186"/>
      <c r="I933" s="186"/>
      <c r="J933" s="186"/>
      <c r="K933" s="190"/>
      <c r="L933" s="186"/>
      <c r="M933" s="186"/>
      <c r="N933" s="186"/>
      <c r="O933" s="186"/>
      <c r="P933" s="186"/>
      <c r="Q933" s="186"/>
      <c r="R933" s="191"/>
      <c r="S933" s="186"/>
    </row>
    <row r="934">
      <c r="A934" s="185"/>
      <c r="B934" s="186"/>
      <c r="C934" s="187"/>
      <c r="D934" s="188"/>
      <c r="E934" s="186"/>
      <c r="F934" s="186"/>
      <c r="G934" s="189"/>
      <c r="H934" s="186"/>
      <c r="I934" s="186"/>
      <c r="J934" s="186"/>
      <c r="K934" s="190"/>
      <c r="L934" s="186"/>
      <c r="M934" s="186"/>
      <c r="N934" s="186"/>
      <c r="O934" s="186"/>
      <c r="P934" s="186"/>
      <c r="Q934" s="186"/>
      <c r="R934" s="191"/>
      <c r="S934" s="186"/>
    </row>
    <row r="935">
      <c r="A935" s="185"/>
      <c r="B935" s="186"/>
      <c r="C935" s="187"/>
      <c r="D935" s="188"/>
      <c r="E935" s="186"/>
      <c r="F935" s="186"/>
      <c r="G935" s="189"/>
      <c r="H935" s="186"/>
      <c r="I935" s="186"/>
      <c r="J935" s="186"/>
      <c r="K935" s="190"/>
      <c r="L935" s="186"/>
      <c r="M935" s="186"/>
      <c r="N935" s="186"/>
      <c r="O935" s="186"/>
      <c r="P935" s="186"/>
      <c r="Q935" s="186"/>
      <c r="R935" s="191"/>
      <c r="S935" s="186"/>
    </row>
    <row r="936">
      <c r="A936" s="185"/>
      <c r="B936" s="186"/>
      <c r="C936" s="187"/>
      <c r="D936" s="188"/>
      <c r="E936" s="186"/>
      <c r="F936" s="186"/>
      <c r="G936" s="189"/>
      <c r="H936" s="186"/>
      <c r="I936" s="186"/>
      <c r="J936" s="186"/>
      <c r="K936" s="190"/>
      <c r="L936" s="186"/>
      <c r="M936" s="186"/>
      <c r="N936" s="186"/>
      <c r="O936" s="186"/>
      <c r="P936" s="186"/>
      <c r="Q936" s="186"/>
      <c r="R936" s="191"/>
      <c r="S936" s="186"/>
    </row>
    <row r="937">
      <c r="A937" s="185"/>
      <c r="B937" s="186"/>
      <c r="C937" s="187"/>
      <c r="D937" s="188"/>
      <c r="E937" s="186"/>
      <c r="F937" s="186"/>
      <c r="G937" s="189"/>
      <c r="H937" s="186"/>
      <c r="I937" s="186"/>
      <c r="J937" s="186"/>
      <c r="K937" s="190"/>
      <c r="L937" s="186"/>
      <c r="M937" s="186"/>
      <c r="N937" s="186"/>
      <c r="O937" s="186"/>
      <c r="P937" s="186"/>
      <c r="Q937" s="186"/>
      <c r="R937" s="191"/>
      <c r="S937" s="186"/>
    </row>
    <row r="938">
      <c r="A938" s="185"/>
      <c r="B938" s="186"/>
      <c r="C938" s="187"/>
      <c r="D938" s="188"/>
      <c r="E938" s="186"/>
      <c r="F938" s="186"/>
      <c r="G938" s="189"/>
      <c r="H938" s="186"/>
      <c r="I938" s="186"/>
      <c r="J938" s="186"/>
      <c r="K938" s="190"/>
      <c r="L938" s="186"/>
      <c r="M938" s="186"/>
      <c r="N938" s="186"/>
      <c r="O938" s="186"/>
      <c r="P938" s="186"/>
      <c r="Q938" s="186"/>
      <c r="R938" s="191"/>
      <c r="S938" s="186"/>
    </row>
    <row r="939">
      <c r="A939" s="185"/>
      <c r="B939" s="186"/>
      <c r="C939" s="187"/>
      <c r="D939" s="188"/>
      <c r="E939" s="186"/>
      <c r="F939" s="186"/>
      <c r="G939" s="189"/>
      <c r="H939" s="186"/>
      <c r="I939" s="186"/>
      <c r="J939" s="186"/>
      <c r="K939" s="190"/>
      <c r="L939" s="186"/>
      <c r="M939" s="186"/>
      <c r="N939" s="186"/>
      <c r="O939" s="186"/>
      <c r="P939" s="186"/>
      <c r="Q939" s="186"/>
      <c r="R939" s="191"/>
      <c r="S939" s="186"/>
    </row>
    <row r="940">
      <c r="A940" s="185"/>
      <c r="B940" s="186"/>
      <c r="C940" s="187"/>
      <c r="D940" s="188"/>
      <c r="E940" s="186"/>
      <c r="F940" s="186"/>
      <c r="G940" s="189"/>
      <c r="H940" s="186"/>
      <c r="I940" s="186"/>
      <c r="J940" s="186"/>
      <c r="K940" s="190"/>
      <c r="L940" s="186"/>
      <c r="M940" s="186"/>
      <c r="N940" s="186"/>
      <c r="O940" s="186"/>
      <c r="P940" s="186"/>
      <c r="Q940" s="186"/>
      <c r="R940" s="191"/>
      <c r="S940" s="186"/>
    </row>
    <row r="941">
      <c r="A941" s="185"/>
      <c r="B941" s="186"/>
      <c r="C941" s="187"/>
      <c r="D941" s="188"/>
      <c r="E941" s="186"/>
      <c r="F941" s="186"/>
      <c r="G941" s="189"/>
      <c r="H941" s="186"/>
      <c r="I941" s="186"/>
      <c r="J941" s="186"/>
      <c r="K941" s="190"/>
      <c r="L941" s="186"/>
      <c r="M941" s="186"/>
      <c r="N941" s="186"/>
      <c r="O941" s="186"/>
      <c r="P941" s="186"/>
      <c r="Q941" s="186"/>
      <c r="R941" s="191"/>
      <c r="S941" s="186"/>
    </row>
    <row r="942">
      <c r="A942" s="185"/>
      <c r="B942" s="186"/>
      <c r="C942" s="187"/>
      <c r="D942" s="188"/>
      <c r="E942" s="186"/>
      <c r="F942" s="186"/>
      <c r="G942" s="189"/>
      <c r="H942" s="186"/>
      <c r="I942" s="186"/>
      <c r="J942" s="186"/>
      <c r="K942" s="190"/>
      <c r="L942" s="186"/>
      <c r="M942" s="186"/>
      <c r="N942" s="186"/>
      <c r="O942" s="186"/>
      <c r="P942" s="186"/>
      <c r="Q942" s="186"/>
      <c r="R942" s="191"/>
      <c r="S942" s="186"/>
    </row>
    <row r="943">
      <c r="A943" s="185"/>
      <c r="B943" s="186"/>
      <c r="C943" s="187"/>
      <c r="D943" s="188"/>
      <c r="E943" s="186"/>
      <c r="F943" s="186"/>
      <c r="G943" s="189"/>
      <c r="H943" s="186"/>
      <c r="I943" s="186"/>
      <c r="J943" s="186"/>
      <c r="K943" s="190"/>
      <c r="L943" s="186"/>
      <c r="M943" s="186"/>
      <c r="N943" s="186"/>
      <c r="O943" s="186"/>
      <c r="P943" s="186"/>
      <c r="Q943" s="186"/>
      <c r="R943" s="191"/>
      <c r="S943" s="186"/>
    </row>
    <row r="944">
      <c r="A944" s="185"/>
      <c r="B944" s="186"/>
      <c r="C944" s="187"/>
      <c r="D944" s="188"/>
      <c r="E944" s="186"/>
      <c r="F944" s="186"/>
      <c r="G944" s="189"/>
      <c r="H944" s="186"/>
      <c r="I944" s="186"/>
      <c r="J944" s="186"/>
      <c r="K944" s="190"/>
      <c r="L944" s="186"/>
      <c r="M944" s="186"/>
      <c r="N944" s="186"/>
      <c r="O944" s="186"/>
      <c r="P944" s="186"/>
      <c r="Q944" s="186"/>
      <c r="R944" s="191"/>
      <c r="S944" s="186"/>
    </row>
    <row r="945">
      <c r="A945" s="185"/>
      <c r="B945" s="186"/>
      <c r="C945" s="187"/>
      <c r="D945" s="188"/>
      <c r="E945" s="186"/>
      <c r="F945" s="186"/>
      <c r="G945" s="189"/>
      <c r="H945" s="186"/>
      <c r="I945" s="186"/>
      <c r="J945" s="186"/>
      <c r="K945" s="190"/>
      <c r="L945" s="186"/>
      <c r="M945" s="186"/>
      <c r="N945" s="186"/>
      <c r="O945" s="186"/>
      <c r="P945" s="186"/>
      <c r="Q945" s="186"/>
      <c r="R945" s="191"/>
      <c r="S945" s="186"/>
    </row>
    <row r="946">
      <c r="A946" s="185"/>
      <c r="B946" s="186"/>
      <c r="C946" s="187"/>
      <c r="D946" s="188"/>
      <c r="E946" s="186"/>
      <c r="F946" s="186"/>
      <c r="G946" s="189"/>
      <c r="H946" s="186"/>
      <c r="I946" s="186"/>
      <c r="J946" s="186"/>
      <c r="K946" s="190"/>
      <c r="L946" s="186"/>
      <c r="M946" s="186"/>
      <c r="N946" s="186"/>
      <c r="O946" s="186"/>
      <c r="P946" s="186"/>
      <c r="Q946" s="186"/>
      <c r="R946" s="191"/>
      <c r="S946" s="186"/>
    </row>
    <row r="947">
      <c r="A947" s="185"/>
      <c r="B947" s="186"/>
      <c r="C947" s="187"/>
      <c r="D947" s="188"/>
      <c r="E947" s="186"/>
      <c r="F947" s="186"/>
      <c r="G947" s="189"/>
      <c r="H947" s="186"/>
      <c r="I947" s="186"/>
      <c r="J947" s="186"/>
      <c r="K947" s="190"/>
      <c r="L947" s="186"/>
      <c r="M947" s="186"/>
      <c r="N947" s="186"/>
      <c r="O947" s="186"/>
      <c r="P947" s="186"/>
      <c r="Q947" s="186"/>
      <c r="R947" s="191"/>
      <c r="S947" s="186"/>
    </row>
    <row r="948">
      <c r="A948" s="185"/>
      <c r="B948" s="186"/>
      <c r="C948" s="187"/>
      <c r="D948" s="188"/>
      <c r="E948" s="186"/>
      <c r="F948" s="186"/>
      <c r="G948" s="189"/>
      <c r="H948" s="186"/>
      <c r="I948" s="186"/>
      <c r="J948" s="186"/>
      <c r="K948" s="190"/>
      <c r="L948" s="186"/>
      <c r="M948" s="186"/>
      <c r="N948" s="186"/>
      <c r="O948" s="186"/>
      <c r="P948" s="186"/>
      <c r="Q948" s="186"/>
      <c r="R948" s="191"/>
      <c r="S948" s="186"/>
    </row>
    <row r="949">
      <c r="A949" s="185"/>
      <c r="B949" s="186"/>
      <c r="C949" s="187"/>
      <c r="D949" s="188"/>
      <c r="E949" s="186"/>
      <c r="F949" s="186"/>
      <c r="G949" s="189"/>
      <c r="H949" s="186"/>
      <c r="I949" s="186"/>
      <c r="J949" s="186"/>
      <c r="K949" s="190"/>
      <c r="L949" s="186"/>
      <c r="M949" s="186"/>
      <c r="N949" s="186"/>
      <c r="O949" s="186"/>
      <c r="P949" s="186"/>
      <c r="Q949" s="186"/>
      <c r="R949" s="191"/>
      <c r="S949" s="186"/>
    </row>
    <row r="950">
      <c r="A950" s="185"/>
      <c r="B950" s="186"/>
      <c r="C950" s="187"/>
      <c r="D950" s="188"/>
      <c r="E950" s="186"/>
      <c r="F950" s="186"/>
      <c r="G950" s="189"/>
      <c r="H950" s="186"/>
      <c r="I950" s="186"/>
      <c r="J950" s="186"/>
      <c r="K950" s="190"/>
      <c r="L950" s="186"/>
      <c r="M950" s="186"/>
      <c r="N950" s="186"/>
      <c r="O950" s="186"/>
      <c r="P950" s="186"/>
      <c r="Q950" s="186"/>
      <c r="R950" s="191"/>
      <c r="S950" s="186"/>
    </row>
    <row r="951">
      <c r="A951" s="185"/>
      <c r="B951" s="186"/>
      <c r="C951" s="187"/>
      <c r="D951" s="188"/>
      <c r="E951" s="186"/>
      <c r="F951" s="186"/>
      <c r="G951" s="189"/>
      <c r="H951" s="186"/>
      <c r="I951" s="186"/>
      <c r="J951" s="186"/>
      <c r="K951" s="190"/>
      <c r="L951" s="186"/>
      <c r="M951" s="186"/>
      <c r="N951" s="186"/>
      <c r="O951" s="186"/>
      <c r="P951" s="186"/>
      <c r="Q951" s="186"/>
      <c r="R951" s="191"/>
      <c r="S951" s="186"/>
    </row>
    <row r="952">
      <c r="A952" s="185"/>
      <c r="B952" s="186"/>
      <c r="C952" s="187"/>
      <c r="D952" s="188"/>
      <c r="E952" s="186"/>
      <c r="F952" s="186"/>
      <c r="G952" s="189"/>
      <c r="H952" s="186"/>
      <c r="I952" s="186"/>
      <c r="J952" s="186"/>
      <c r="K952" s="190"/>
      <c r="L952" s="186"/>
      <c r="M952" s="186"/>
      <c r="N952" s="186"/>
      <c r="O952" s="186"/>
      <c r="P952" s="186"/>
      <c r="Q952" s="186"/>
      <c r="R952" s="191"/>
      <c r="S952" s="186"/>
    </row>
    <row r="953">
      <c r="A953" s="185"/>
      <c r="B953" s="186"/>
      <c r="C953" s="187"/>
      <c r="D953" s="188"/>
      <c r="E953" s="186"/>
      <c r="F953" s="186"/>
      <c r="G953" s="189"/>
      <c r="H953" s="186"/>
      <c r="I953" s="186"/>
      <c r="J953" s="186"/>
      <c r="K953" s="190"/>
      <c r="L953" s="186"/>
      <c r="M953" s="186"/>
      <c r="N953" s="186"/>
      <c r="O953" s="186"/>
      <c r="P953" s="186"/>
      <c r="Q953" s="186"/>
      <c r="R953" s="191"/>
      <c r="S953" s="186"/>
    </row>
    <row r="954">
      <c r="A954" s="185"/>
      <c r="B954" s="186"/>
      <c r="C954" s="187"/>
      <c r="D954" s="188"/>
      <c r="E954" s="186"/>
      <c r="F954" s="186"/>
      <c r="G954" s="189"/>
      <c r="H954" s="186"/>
      <c r="I954" s="186"/>
      <c r="J954" s="186"/>
      <c r="K954" s="190"/>
      <c r="L954" s="186"/>
      <c r="M954" s="186"/>
      <c r="N954" s="186"/>
      <c r="O954" s="186"/>
      <c r="P954" s="186"/>
      <c r="Q954" s="186"/>
      <c r="R954" s="191"/>
      <c r="S954" s="186"/>
    </row>
    <row r="955">
      <c r="A955" s="185"/>
      <c r="B955" s="186"/>
      <c r="C955" s="187"/>
      <c r="D955" s="188"/>
      <c r="E955" s="186"/>
      <c r="F955" s="186"/>
      <c r="G955" s="189"/>
      <c r="H955" s="186"/>
      <c r="I955" s="186"/>
      <c r="J955" s="186"/>
      <c r="K955" s="190"/>
      <c r="L955" s="186"/>
      <c r="M955" s="186"/>
      <c r="N955" s="186"/>
      <c r="O955" s="186"/>
      <c r="P955" s="186"/>
      <c r="Q955" s="186"/>
      <c r="R955" s="191"/>
      <c r="S955" s="186"/>
    </row>
    <row r="956">
      <c r="A956" s="185"/>
      <c r="B956" s="186"/>
      <c r="C956" s="187"/>
      <c r="D956" s="188"/>
      <c r="E956" s="186"/>
      <c r="F956" s="186"/>
      <c r="G956" s="189"/>
      <c r="H956" s="186"/>
      <c r="I956" s="186"/>
      <c r="J956" s="186"/>
      <c r="K956" s="190"/>
      <c r="L956" s="186"/>
      <c r="M956" s="186"/>
      <c r="N956" s="186"/>
      <c r="O956" s="186"/>
      <c r="P956" s="186"/>
      <c r="Q956" s="186"/>
      <c r="R956" s="191"/>
      <c r="S956" s="186"/>
    </row>
    <row r="957">
      <c r="A957" s="185"/>
      <c r="B957" s="186"/>
      <c r="C957" s="187"/>
      <c r="D957" s="188"/>
      <c r="E957" s="186"/>
      <c r="F957" s="186"/>
      <c r="G957" s="189"/>
      <c r="H957" s="186"/>
      <c r="I957" s="186"/>
      <c r="J957" s="186"/>
      <c r="K957" s="190"/>
      <c r="L957" s="186"/>
      <c r="M957" s="186"/>
      <c r="N957" s="186"/>
      <c r="O957" s="186"/>
      <c r="P957" s="186"/>
      <c r="Q957" s="186"/>
      <c r="R957" s="191"/>
      <c r="S957" s="186"/>
    </row>
    <row r="958">
      <c r="A958" s="185"/>
      <c r="B958" s="186"/>
      <c r="C958" s="187"/>
      <c r="D958" s="188"/>
      <c r="E958" s="186"/>
      <c r="F958" s="186"/>
      <c r="G958" s="189"/>
      <c r="H958" s="186"/>
      <c r="I958" s="186"/>
      <c r="J958" s="186"/>
      <c r="K958" s="190"/>
      <c r="L958" s="186"/>
      <c r="M958" s="186"/>
      <c r="N958" s="186"/>
      <c r="O958" s="186"/>
      <c r="P958" s="186"/>
      <c r="Q958" s="186"/>
      <c r="R958" s="191"/>
      <c r="S958" s="186"/>
    </row>
    <row r="959">
      <c r="A959" s="185"/>
      <c r="B959" s="186"/>
      <c r="C959" s="187"/>
      <c r="D959" s="188"/>
      <c r="E959" s="186"/>
      <c r="F959" s="186"/>
      <c r="G959" s="189"/>
      <c r="H959" s="186"/>
      <c r="I959" s="186"/>
      <c r="J959" s="186"/>
      <c r="K959" s="190"/>
      <c r="L959" s="186"/>
      <c r="M959" s="186"/>
      <c r="N959" s="186"/>
      <c r="O959" s="186"/>
      <c r="P959" s="186"/>
      <c r="Q959" s="186"/>
      <c r="R959" s="191"/>
      <c r="S959" s="186"/>
    </row>
    <row r="960">
      <c r="A960" s="185"/>
      <c r="B960" s="186"/>
      <c r="C960" s="187"/>
      <c r="D960" s="188"/>
      <c r="E960" s="186"/>
      <c r="F960" s="186"/>
      <c r="G960" s="189"/>
      <c r="H960" s="186"/>
      <c r="I960" s="186"/>
      <c r="J960" s="186"/>
      <c r="K960" s="190"/>
      <c r="L960" s="186"/>
      <c r="M960" s="186"/>
      <c r="N960" s="186"/>
      <c r="O960" s="186"/>
      <c r="P960" s="186"/>
      <c r="Q960" s="186"/>
      <c r="R960" s="191"/>
      <c r="S960" s="186"/>
    </row>
    <row r="961">
      <c r="A961" s="185"/>
      <c r="B961" s="186"/>
      <c r="C961" s="187"/>
      <c r="D961" s="188"/>
      <c r="E961" s="186"/>
      <c r="F961" s="186"/>
      <c r="G961" s="189"/>
      <c r="H961" s="186"/>
      <c r="I961" s="186"/>
      <c r="J961" s="186"/>
      <c r="K961" s="190"/>
      <c r="L961" s="186"/>
      <c r="M961" s="186"/>
      <c r="N961" s="186"/>
      <c r="O961" s="186"/>
      <c r="P961" s="186"/>
      <c r="Q961" s="186"/>
      <c r="R961" s="191"/>
      <c r="S961" s="186"/>
    </row>
    <row r="962">
      <c r="A962" s="185"/>
      <c r="B962" s="186"/>
      <c r="C962" s="187"/>
      <c r="D962" s="188"/>
      <c r="E962" s="186"/>
      <c r="F962" s="186"/>
      <c r="G962" s="189"/>
      <c r="H962" s="186"/>
      <c r="I962" s="186"/>
      <c r="J962" s="186"/>
      <c r="K962" s="190"/>
      <c r="L962" s="186"/>
      <c r="M962" s="186"/>
      <c r="N962" s="186"/>
      <c r="O962" s="186"/>
      <c r="P962" s="186"/>
      <c r="Q962" s="186"/>
      <c r="R962" s="191"/>
      <c r="S962" s="186"/>
    </row>
    <row r="963">
      <c r="A963" s="185"/>
      <c r="B963" s="186"/>
      <c r="C963" s="187"/>
      <c r="D963" s="188"/>
      <c r="E963" s="186"/>
      <c r="F963" s="186"/>
      <c r="G963" s="189"/>
      <c r="H963" s="186"/>
      <c r="I963" s="186"/>
      <c r="J963" s="186"/>
      <c r="K963" s="190"/>
      <c r="L963" s="186"/>
      <c r="M963" s="186"/>
      <c r="N963" s="186"/>
      <c r="O963" s="186"/>
      <c r="P963" s="186"/>
      <c r="Q963" s="186"/>
      <c r="R963" s="191"/>
      <c r="S963" s="186"/>
    </row>
    <row r="964">
      <c r="A964" s="185"/>
      <c r="B964" s="186"/>
      <c r="C964" s="187"/>
      <c r="D964" s="188"/>
      <c r="E964" s="186"/>
      <c r="F964" s="186"/>
      <c r="G964" s="189"/>
      <c r="H964" s="186"/>
      <c r="I964" s="186"/>
      <c r="J964" s="186"/>
      <c r="K964" s="190"/>
      <c r="L964" s="186"/>
      <c r="M964" s="186"/>
      <c r="N964" s="186"/>
      <c r="O964" s="186"/>
      <c r="P964" s="186"/>
      <c r="Q964" s="186"/>
      <c r="R964" s="191"/>
      <c r="S964" s="186"/>
    </row>
    <row r="965">
      <c r="A965" s="185"/>
      <c r="B965" s="186"/>
      <c r="C965" s="187"/>
      <c r="D965" s="188"/>
      <c r="E965" s="186"/>
      <c r="F965" s="186"/>
      <c r="G965" s="189"/>
      <c r="H965" s="186"/>
      <c r="I965" s="186"/>
      <c r="J965" s="186"/>
      <c r="K965" s="190"/>
      <c r="L965" s="186"/>
      <c r="M965" s="186"/>
      <c r="N965" s="186"/>
      <c r="O965" s="186"/>
      <c r="P965" s="186"/>
      <c r="Q965" s="186"/>
      <c r="R965" s="191"/>
      <c r="S965" s="186"/>
    </row>
    <row r="966">
      <c r="A966" s="185"/>
      <c r="B966" s="186"/>
      <c r="C966" s="187"/>
      <c r="D966" s="188"/>
      <c r="E966" s="186"/>
      <c r="F966" s="186"/>
      <c r="G966" s="189"/>
      <c r="H966" s="186"/>
      <c r="I966" s="186"/>
      <c r="J966" s="186"/>
      <c r="K966" s="190"/>
      <c r="L966" s="186"/>
      <c r="M966" s="186"/>
      <c r="N966" s="186"/>
      <c r="O966" s="186"/>
      <c r="P966" s="186"/>
      <c r="Q966" s="186"/>
      <c r="R966" s="191"/>
      <c r="S966" s="186"/>
    </row>
    <row r="967">
      <c r="A967" s="185"/>
      <c r="B967" s="186"/>
      <c r="C967" s="187"/>
      <c r="D967" s="188"/>
      <c r="E967" s="186"/>
      <c r="F967" s="186"/>
      <c r="G967" s="189"/>
      <c r="H967" s="186"/>
      <c r="I967" s="186"/>
      <c r="J967" s="186"/>
      <c r="K967" s="190"/>
      <c r="L967" s="186"/>
      <c r="M967" s="186"/>
      <c r="N967" s="186"/>
      <c r="O967" s="186"/>
      <c r="P967" s="186"/>
      <c r="Q967" s="186"/>
      <c r="R967" s="191"/>
      <c r="S967" s="186"/>
    </row>
    <row r="968">
      <c r="A968" s="185"/>
      <c r="B968" s="186"/>
      <c r="C968" s="187"/>
      <c r="D968" s="188"/>
      <c r="E968" s="186"/>
      <c r="F968" s="186"/>
      <c r="G968" s="189"/>
      <c r="H968" s="186"/>
      <c r="I968" s="186"/>
      <c r="J968" s="186"/>
      <c r="K968" s="190"/>
      <c r="L968" s="186"/>
      <c r="M968" s="186"/>
      <c r="N968" s="186"/>
      <c r="O968" s="186"/>
      <c r="P968" s="186"/>
      <c r="Q968" s="186"/>
      <c r="R968" s="191"/>
      <c r="S968" s="186"/>
    </row>
    <row r="969">
      <c r="A969" s="185"/>
      <c r="B969" s="186"/>
      <c r="C969" s="187"/>
      <c r="D969" s="188"/>
      <c r="E969" s="186"/>
      <c r="F969" s="186"/>
      <c r="G969" s="189"/>
      <c r="H969" s="186"/>
      <c r="I969" s="186"/>
      <c r="J969" s="186"/>
      <c r="K969" s="190"/>
      <c r="L969" s="186"/>
      <c r="M969" s="186"/>
      <c r="N969" s="186"/>
      <c r="O969" s="186"/>
      <c r="P969" s="186"/>
      <c r="Q969" s="186"/>
      <c r="R969" s="191"/>
      <c r="S969" s="186"/>
    </row>
    <row r="970">
      <c r="A970" s="185"/>
      <c r="B970" s="186"/>
      <c r="C970" s="187"/>
      <c r="D970" s="188"/>
      <c r="E970" s="186"/>
      <c r="F970" s="186"/>
      <c r="G970" s="189"/>
      <c r="H970" s="186"/>
      <c r="I970" s="186"/>
      <c r="J970" s="186"/>
      <c r="K970" s="190"/>
      <c r="L970" s="186"/>
      <c r="M970" s="186"/>
      <c r="N970" s="186"/>
      <c r="O970" s="186"/>
      <c r="P970" s="186"/>
      <c r="Q970" s="186"/>
      <c r="R970" s="191"/>
      <c r="S970" s="186"/>
    </row>
    <row r="971">
      <c r="A971" s="185"/>
      <c r="B971" s="186"/>
      <c r="C971" s="187"/>
      <c r="D971" s="188"/>
      <c r="E971" s="186"/>
      <c r="F971" s="186"/>
      <c r="G971" s="189"/>
      <c r="H971" s="186"/>
      <c r="I971" s="186"/>
      <c r="J971" s="186"/>
      <c r="K971" s="190"/>
      <c r="L971" s="186"/>
      <c r="M971" s="186"/>
      <c r="N971" s="186"/>
      <c r="O971" s="186"/>
      <c r="P971" s="186"/>
      <c r="Q971" s="186"/>
      <c r="R971" s="191"/>
      <c r="S971" s="186"/>
    </row>
    <row r="972">
      <c r="A972" s="185"/>
      <c r="B972" s="186"/>
      <c r="C972" s="187"/>
      <c r="D972" s="188"/>
      <c r="E972" s="186"/>
      <c r="F972" s="186"/>
      <c r="G972" s="189"/>
      <c r="H972" s="186"/>
      <c r="I972" s="186"/>
      <c r="J972" s="186"/>
      <c r="K972" s="190"/>
      <c r="L972" s="186"/>
      <c r="M972" s="186"/>
      <c r="N972" s="186"/>
      <c r="O972" s="186"/>
      <c r="P972" s="186"/>
      <c r="Q972" s="186"/>
      <c r="R972" s="191"/>
      <c r="S972" s="186"/>
    </row>
    <row r="973">
      <c r="A973" s="185"/>
      <c r="B973" s="186"/>
      <c r="C973" s="187"/>
      <c r="D973" s="188"/>
      <c r="E973" s="186"/>
      <c r="F973" s="186"/>
      <c r="G973" s="189"/>
      <c r="H973" s="186"/>
      <c r="I973" s="186"/>
      <c r="J973" s="186"/>
      <c r="K973" s="190"/>
      <c r="L973" s="186"/>
      <c r="M973" s="186"/>
      <c r="N973" s="186"/>
      <c r="O973" s="186"/>
      <c r="P973" s="186"/>
      <c r="Q973" s="186"/>
      <c r="R973" s="191"/>
      <c r="S973" s="186"/>
    </row>
    <row r="974">
      <c r="A974" s="185"/>
      <c r="B974" s="186"/>
      <c r="C974" s="187"/>
      <c r="D974" s="188"/>
      <c r="E974" s="186"/>
      <c r="F974" s="186"/>
      <c r="G974" s="189"/>
      <c r="H974" s="186"/>
      <c r="I974" s="186"/>
      <c r="J974" s="186"/>
      <c r="K974" s="190"/>
      <c r="L974" s="186"/>
      <c r="M974" s="186"/>
      <c r="N974" s="186"/>
      <c r="O974" s="186"/>
      <c r="P974" s="186"/>
      <c r="Q974" s="186"/>
      <c r="R974" s="191"/>
      <c r="S974" s="186"/>
    </row>
    <row r="975">
      <c r="A975" s="185"/>
      <c r="B975" s="186"/>
      <c r="C975" s="187"/>
      <c r="D975" s="188"/>
      <c r="E975" s="186"/>
      <c r="F975" s="186"/>
      <c r="G975" s="189"/>
      <c r="H975" s="186"/>
      <c r="I975" s="186"/>
      <c r="J975" s="186"/>
      <c r="K975" s="190"/>
      <c r="L975" s="186"/>
      <c r="M975" s="186"/>
      <c r="N975" s="186"/>
      <c r="O975" s="186"/>
      <c r="P975" s="186"/>
      <c r="Q975" s="186"/>
      <c r="R975" s="191"/>
      <c r="S975" s="186"/>
    </row>
    <row r="976">
      <c r="A976" s="185"/>
      <c r="B976" s="186"/>
      <c r="C976" s="187"/>
      <c r="D976" s="188"/>
      <c r="E976" s="186"/>
      <c r="F976" s="186"/>
      <c r="G976" s="189"/>
      <c r="H976" s="186"/>
      <c r="I976" s="186"/>
      <c r="J976" s="186"/>
      <c r="K976" s="190"/>
      <c r="L976" s="186"/>
      <c r="M976" s="186"/>
      <c r="N976" s="186"/>
      <c r="O976" s="186"/>
      <c r="P976" s="186"/>
      <c r="Q976" s="186"/>
      <c r="R976" s="191"/>
      <c r="S976" s="186"/>
    </row>
    <row r="977">
      <c r="A977" s="185"/>
      <c r="B977" s="186"/>
      <c r="C977" s="187"/>
      <c r="D977" s="188"/>
      <c r="E977" s="186"/>
      <c r="F977" s="186"/>
      <c r="G977" s="189"/>
      <c r="H977" s="186"/>
      <c r="I977" s="186"/>
      <c r="J977" s="186"/>
      <c r="K977" s="190"/>
      <c r="L977" s="186"/>
      <c r="M977" s="186"/>
      <c r="N977" s="186"/>
      <c r="O977" s="186"/>
      <c r="P977" s="186"/>
      <c r="Q977" s="186"/>
      <c r="R977" s="191"/>
      <c r="S977" s="186"/>
    </row>
    <row r="978">
      <c r="A978" s="185"/>
      <c r="B978" s="186"/>
      <c r="C978" s="187"/>
      <c r="D978" s="188"/>
      <c r="E978" s="186"/>
      <c r="F978" s="186"/>
      <c r="G978" s="189"/>
      <c r="H978" s="186"/>
      <c r="I978" s="186"/>
      <c r="J978" s="186"/>
      <c r="K978" s="190"/>
      <c r="L978" s="186"/>
      <c r="M978" s="186"/>
      <c r="N978" s="186"/>
      <c r="O978" s="186"/>
      <c r="P978" s="186"/>
      <c r="Q978" s="186"/>
      <c r="R978" s="191"/>
      <c r="S978" s="186"/>
    </row>
    <row r="979">
      <c r="A979" s="185"/>
      <c r="B979" s="186"/>
      <c r="C979" s="187"/>
      <c r="D979" s="188"/>
      <c r="E979" s="186"/>
      <c r="F979" s="186"/>
      <c r="G979" s="189"/>
      <c r="H979" s="186"/>
      <c r="I979" s="186"/>
      <c r="J979" s="186"/>
      <c r="K979" s="190"/>
      <c r="L979" s="186"/>
      <c r="M979" s="186"/>
      <c r="N979" s="186"/>
      <c r="O979" s="186"/>
      <c r="P979" s="186"/>
      <c r="Q979" s="186"/>
      <c r="R979" s="191"/>
      <c r="S979" s="186"/>
    </row>
    <row r="980">
      <c r="A980" s="185"/>
      <c r="B980" s="186"/>
      <c r="C980" s="187"/>
      <c r="D980" s="188"/>
      <c r="E980" s="186"/>
      <c r="F980" s="186"/>
      <c r="G980" s="189"/>
      <c r="H980" s="186"/>
      <c r="I980" s="186"/>
      <c r="J980" s="186"/>
      <c r="K980" s="190"/>
      <c r="L980" s="186"/>
      <c r="M980" s="186"/>
      <c r="N980" s="186"/>
      <c r="O980" s="186"/>
      <c r="P980" s="186"/>
      <c r="Q980" s="186"/>
      <c r="R980" s="191"/>
      <c r="S980" s="186"/>
    </row>
    <row r="981">
      <c r="A981" s="185"/>
      <c r="B981" s="186"/>
      <c r="C981" s="187"/>
      <c r="D981" s="188"/>
      <c r="E981" s="186"/>
      <c r="F981" s="186"/>
      <c r="G981" s="189"/>
      <c r="H981" s="186"/>
      <c r="I981" s="186"/>
      <c r="J981" s="186"/>
      <c r="K981" s="190"/>
      <c r="L981" s="186"/>
      <c r="M981" s="186"/>
      <c r="N981" s="186"/>
      <c r="O981" s="186"/>
      <c r="P981" s="186"/>
      <c r="Q981" s="186"/>
      <c r="R981" s="191"/>
      <c r="S981" s="186"/>
    </row>
    <row r="982">
      <c r="A982" s="185"/>
      <c r="B982" s="186"/>
      <c r="C982" s="187"/>
      <c r="D982" s="188"/>
      <c r="E982" s="186"/>
      <c r="F982" s="186"/>
      <c r="G982" s="189"/>
      <c r="H982" s="186"/>
      <c r="I982" s="186"/>
      <c r="J982" s="186"/>
      <c r="K982" s="190"/>
      <c r="L982" s="186"/>
      <c r="M982" s="186"/>
      <c r="N982" s="186"/>
      <c r="O982" s="186"/>
      <c r="P982" s="186"/>
      <c r="Q982" s="186"/>
      <c r="R982" s="191"/>
      <c r="S982" s="186"/>
    </row>
    <row r="983">
      <c r="A983" s="185"/>
      <c r="B983" s="186"/>
      <c r="C983" s="187"/>
      <c r="D983" s="188"/>
      <c r="E983" s="186"/>
      <c r="F983" s="186"/>
      <c r="G983" s="189"/>
      <c r="H983" s="186"/>
      <c r="I983" s="186"/>
      <c r="J983" s="186"/>
      <c r="K983" s="190"/>
      <c r="L983" s="186"/>
      <c r="M983" s="186"/>
      <c r="N983" s="186"/>
      <c r="O983" s="186"/>
      <c r="P983" s="186"/>
      <c r="Q983" s="186"/>
      <c r="R983" s="191"/>
      <c r="S983" s="186"/>
    </row>
    <row r="984">
      <c r="A984" s="185"/>
      <c r="B984" s="186"/>
      <c r="C984" s="187"/>
      <c r="D984" s="188"/>
      <c r="E984" s="186"/>
      <c r="F984" s="186"/>
      <c r="G984" s="189"/>
      <c r="H984" s="186"/>
      <c r="I984" s="186"/>
      <c r="J984" s="186"/>
      <c r="K984" s="190"/>
      <c r="L984" s="186"/>
      <c r="M984" s="186"/>
      <c r="N984" s="186"/>
      <c r="O984" s="186"/>
      <c r="P984" s="186"/>
      <c r="Q984" s="186"/>
      <c r="R984" s="191"/>
      <c r="S984" s="186"/>
    </row>
    <row r="985">
      <c r="A985" s="185"/>
      <c r="B985" s="186"/>
      <c r="C985" s="187"/>
      <c r="D985" s="188"/>
      <c r="E985" s="186"/>
      <c r="F985" s="186"/>
      <c r="G985" s="189"/>
      <c r="H985" s="186"/>
      <c r="I985" s="186"/>
      <c r="J985" s="186"/>
      <c r="K985" s="190"/>
      <c r="L985" s="186"/>
      <c r="M985" s="186"/>
      <c r="N985" s="186"/>
      <c r="O985" s="186"/>
      <c r="P985" s="186"/>
      <c r="Q985" s="186"/>
      <c r="R985" s="191"/>
      <c r="S985" s="186"/>
    </row>
    <row r="986">
      <c r="A986" s="185"/>
      <c r="B986" s="186"/>
      <c r="C986" s="187"/>
      <c r="D986" s="188"/>
      <c r="E986" s="186"/>
      <c r="F986" s="186"/>
      <c r="G986" s="189"/>
      <c r="H986" s="186"/>
      <c r="I986" s="186"/>
      <c r="J986" s="186"/>
      <c r="K986" s="190"/>
      <c r="L986" s="186"/>
      <c r="M986" s="186"/>
      <c r="N986" s="186"/>
      <c r="O986" s="186"/>
      <c r="P986" s="186"/>
      <c r="Q986" s="186"/>
      <c r="R986" s="191"/>
      <c r="S986" s="186"/>
    </row>
    <row r="987">
      <c r="A987" s="185"/>
      <c r="B987" s="186"/>
      <c r="C987" s="187"/>
      <c r="D987" s="188"/>
      <c r="E987" s="186"/>
      <c r="F987" s="186"/>
      <c r="G987" s="189"/>
      <c r="H987" s="186"/>
      <c r="I987" s="186"/>
      <c r="J987" s="186"/>
      <c r="K987" s="190"/>
      <c r="L987" s="186"/>
      <c r="M987" s="186"/>
      <c r="N987" s="186"/>
      <c r="O987" s="186"/>
      <c r="P987" s="186"/>
      <c r="Q987" s="186"/>
      <c r="R987" s="191"/>
      <c r="S987" s="186"/>
    </row>
    <row r="988">
      <c r="A988" s="185"/>
      <c r="B988" s="186"/>
      <c r="C988" s="187"/>
      <c r="D988" s="188"/>
      <c r="E988" s="186"/>
      <c r="F988" s="186"/>
      <c r="G988" s="189"/>
      <c r="H988" s="186"/>
      <c r="I988" s="186"/>
      <c r="J988" s="186"/>
      <c r="K988" s="190"/>
      <c r="L988" s="186"/>
      <c r="M988" s="186"/>
      <c r="N988" s="186"/>
      <c r="O988" s="186"/>
      <c r="P988" s="186"/>
      <c r="Q988" s="186"/>
      <c r="R988" s="191"/>
      <c r="S988" s="186"/>
    </row>
    <row r="989">
      <c r="A989" s="185"/>
      <c r="B989" s="186"/>
      <c r="C989" s="187"/>
      <c r="D989" s="188"/>
      <c r="E989" s="186"/>
      <c r="F989" s="186"/>
      <c r="G989" s="189"/>
      <c r="H989" s="186"/>
      <c r="I989" s="186"/>
      <c r="J989" s="186"/>
      <c r="K989" s="190"/>
      <c r="L989" s="186"/>
      <c r="M989" s="186"/>
      <c r="N989" s="186"/>
      <c r="O989" s="186"/>
      <c r="P989" s="186"/>
      <c r="Q989" s="186"/>
      <c r="R989" s="191"/>
      <c r="S989" s="186"/>
    </row>
    <row r="990">
      <c r="A990" s="185"/>
      <c r="B990" s="186"/>
      <c r="C990" s="187"/>
      <c r="D990" s="188"/>
      <c r="E990" s="186"/>
      <c r="F990" s="186"/>
      <c r="G990" s="189"/>
      <c r="H990" s="186"/>
      <c r="I990" s="186"/>
      <c r="J990" s="186"/>
      <c r="K990" s="190"/>
      <c r="L990" s="186"/>
      <c r="M990" s="186"/>
      <c r="N990" s="186"/>
      <c r="O990" s="186"/>
      <c r="P990" s="186"/>
      <c r="Q990" s="186"/>
      <c r="R990" s="191"/>
      <c r="S990" s="186"/>
    </row>
    <row r="991">
      <c r="A991" s="185"/>
      <c r="B991" s="186"/>
      <c r="C991" s="187"/>
      <c r="D991" s="188"/>
      <c r="E991" s="186"/>
      <c r="F991" s="186"/>
      <c r="G991" s="189"/>
      <c r="H991" s="186"/>
      <c r="I991" s="186"/>
      <c r="J991" s="186"/>
      <c r="K991" s="190"/>
      <c r="L991" s="186"/>
      <c r="M991" s="186"/>
      <c r="N991" s="186"/>
      <c r="O991" s="186"/>
      <c r="P991" s="186"/>
      <c r="Q991" s="186"/>
      <c r="R991" s="191"/>
      <c r="S991" s="186"/>
    </row>
    <row r="992">
      <c r="A992" s="185"/>
      <c r="B992" s="186"/>
      <c r="C992" s="187"/>
      <c r="D992" s="188"/>
      <c r="E992" s="186"/>
      <c r="F992" s="186"/>
      <c r="G992" s="189"/>
      <c r="H992" s="186"/>
      <c r="I992" s="186"/>
      <c r="J992" s="186"/>
      <c r="K992" s="190"/>
      <c r="L992" s="186"/>
      <c r="M992" s="186"/>
      <c r="N992" s="186"/>
      <c r="O992" s="186"/>
      <c r="P992" s="186"/>
      <c r="Q992" s="186"/>
      <c r="R992" s="191"/>
      <c r="S992" s="186"/>
    </row>
    <row r="993">
      <c r="A993" s="185"/>
      <c r="B993" s="186"/>
      <c r="C993" s="187"/>
      <c r="D993" s="188"/>
      <c r="E993" s="186"/>
      <c r="F993" s="186"/>
      <c r="G993" s="189"/>
      <c r="H993" s="186"/>
      <c r="I993" s="186"/>
      <c r="J993" s="186"/>
      <c r="K993" s="190"/>
      <c r="L993" s="186"/>
      <c r="M993" s="186"/>
      <c r="N993" s="186"/>
      <c r="O993" s="186"/>
      <c r="P993" s="186"/>
      <c r="Q993" s="186"/>
      <c r="R993" s="191"/>
      <c r="S993" s="186"/>
    </row>
    <row r="994">
      <c r="A994" s="185"/>
      <c r="B994" s="186"/>
      <c r="C994" s="187"/>
      <c r="D994" s="188"/>
      <c r="E994" s="186"/>
      <c r="F994" s="186"/>
      <c r="G994" s="189"/>
      <c r="H994" s="186"/>
      <c r="I994" s="186"/>
      <c r="J994" s="186"/>
      <c r="K994" s="190"/>
      <c r="L994" s="186"/>
      <c r="M994" s="186"/>
      <c r="N994" s="186"/>
      <c r="O994" s="186"/>
      <c r="P994" s="186"/>
      <c r="Q994" s="186"/>
      <c r="R994" s="191"/>
      <c r="S994" s="186"/>
    </row>
    <row r="995">
      <c r="A995" s="185"/>
      <c r="B995" s="186"/>
      <c r="C995" s="187"/>
      <c r="D995" s="188"/>
      <c r="E995" s="186"/>
      <c r="F995" s="186"/>
      <c r="G995" s="189"/>
      <c r="H995" s="186"/>
      <c r="I995" s="186"/>
      <c r="J995" s="186"/>
      <c r="K995" s="190"/>
      <c r="L995" s="186"/>
      <c r="M995" s="186"/>
      <c r="N995" s="186"/>
      <c r="O995" s="186"/>
      <c r="P995" s="186"/>
      <c r="Q995" s="186"/>
      <c r="R995" s="191"/>
      <c r="S995" s="186"/>
    </row>
    <row r="996">
      <c r="A996" s="185"/>
      <c r="B996" s="186"/>
      <c r="C996" s="187"/>
      <c r="D996" s="188"/>
      <c r="E996" s="186"/>
      <c r="F996" s="186"/>
      <c r="G996" s="189"/>
      <c r="H996" s="186"/>
      <c r="I996" s="186"/>
      <c r="J996" s="186"/>
      <c r="K996" s="190"/>
      <c r="L996" s="186"/>
      <c r="M996" s="186"/>
      <c r="N996" s="186"/>
      <c r="O996" s="186"/>
      <c r="P996" s="186"/>
      <c r="Q996" s="186"/>
      <c r="R996" s="191"/>
      <c r="S996" s="186"/>
    </row>
    <row r="997">
      <c r="A997" s="185"/>
      <c r="B997" s="186"/>
      <c r="C997" s="187"/>
      <c r="D997" s="188"/>
      <c r="E997" s="186"/>
      <c r="F997" s="186"/>
      <c r="G997" s="189"/>
      <c r="H997" s="186"/>
      <c r="I997" s="186"/>
      <c r="J997" s="186"/>
      <c r="K997" s="190"/>
      <c r="L997" s="186"/>
      <c r="M997" s="186"/>
      <c r="N997" s="186"/>
      <c r="O997" s="186"/>
      <c r="P997" s="186"/>
      <c r="Q997" s="186"/>
      <c r="R997" s="191"/>
      <c r="S997" s="186"/>
    </row>
    <row r="998">
      <c r="A998" s="185"/>
      <c r="B998" s="186"/>
      <c r="C998" s="187"/>
      <c r="D998" s="188"/>
      <c r="E998" s="186"/>
      <c r="F998" s="186"/>
      <c r="G998" s="189"/>
      <c r="H998" s="186"/>
      <c r="I998" s="186"/>
      <c r="J998" s="186"/>
      <c r="K998" s="190"/>
      <c r="L998" s="186"/>
      <c r="M998" s="186"/>
      <c r="N998" s="186"/>
      <c r="O998" s="186"/>
      <c r="P998" s="186"/>
      <c r="Q998" s="186"/>
      <c r="R998" s="191"/>
      <c r="S998" s="186"/>
    </row>
    <row r="999">
      <c r="A999" s="185"/>
      <c r="B999" s="186"/>
      <c r="C999" s="187"/>
      <c r="D999" s="188"/>
      <c r="E999" s="186"/>
      <c r="F999" s="186"/>
      <c r="G999" s="189"/>
      <c r="H999" s="186"/>
      <c r="I999" s="186"/>
      <c r="J999" s="186"/>
      <c r="K999" s="190"/>
      <c r="L999" s="186"/>
      <c r="M999" s="186"/>
      <c r="N999" s="186"/>
      <c r="O999" s="186"/>
      <c r="P999" s="186"/>
      <c r="Q999" s="186"/>
      <c r="R999" s="191"/>
      <c r="S999" s="186"/>
    </row>
    <row r="1000">
      <c r="A1000" s="185"/>
      <c r="B1000" s="186"/>
      <c r="C1000" s="187"/>
      <c r="D1000" s="188"/>
      <c r="E1000" s="186"/>
      <c r="F1000" s="186"/>
      <c r="G1000" s="189"/>
      <c r="H1000" s="186"/>
      <c r="I1000" s="186"/>
      <c r="J1000" s="186"/>
      <c r="K1000" s="190"/>
      <c r="L1000" s="186"/>
      <c r="M1000" s="186"/>
      <c r="N1000" s="186"/>
      <c r="O1000" s="186"/>
      <c r="P1000" s="186"/>
      <c r="Q1000" s="186"/>
      <c r="R1000" s="191"/>
      <c r="S1000" s="186"/>
    </row>
    <row r="1001">
      <c r="A1001" s="185"/>
      <c r="B1001" s="186"/>
      <c r="C1001" s="187"/>
      <c r="D1001" s="188"/>
      <c r="E1001" s="186"/>
      <c r="F1001" s="186"/>
      <c r="G1001" s="189"/>
      <c r="H1001" s="186"/>
      <c r="I1001" s="186"/>
      <c r="J1001" s="186"/>
      <c r="K1001" s="190"/>
      <c r="L1001" s="186"/>
      <c r="M1001" s="186"/>
      <c r="N1001" s="186"/>
      <c r="O1001" s="186"/>
      <c r="P1001" s="186"/>
      <c r="Q1001" s="186"/>
      <c r="R1001" s="191"/>
      <c r="S1001" s="186"/>
    </row>
    <row r="1002">
      <c r="A1002" s="185"/>
      <c r="B1002" s="186"/>
      <c r="C1002" s="187"/>
      <c r="D1002" s="188"/>
      <c r="E1002" s="186"/>
      <c r="F1002" s="186"/>
      <c r="G1002" s="189"/>
      <c r="H1002" s="186"/>
      <c r="I1002" s="186"/>
      <c r="J1002" s="186"/>
      <c r="K1002" s="190"/>
      <c r="L1002" s="186"/>
      <c r="M1002" s="186"/>
      <c r="N1002" s="186"/>
      <c r="O1002" s="186"/>
      <c r="P1002" s="186"/>
      <c r="Q1002" s="186"/>
      <c r="R1002" s="191"/>
      <c r="S1002" s="186"/>
    </row>
    <row r="1003">
      <c r="A1003" s="185"/>
      <c r="B1003" s="186"/>
      <c r="C1003" s="187"/>
      <c r="D1003" s="188"/>
      <c r="E1003" s="186"/>
      <c r="F1003" s="186"/>
      <c r="G1003" s="189"/>
      <c r="H1003" s="186"/>
      <c r="I1003" s="186"/>
      <c r="J1003" s="186"/>
      <c r="K1003" s="190"/>
      <c r="L1003" s="186"/>
      <c r="M1003" s="186"/>
      <c r="N1003" s="186"/>
      <c r="O1003" s="186"/>
      <c r="P1003" s="186"/>
      <c r="Q1003" s="186"/>
      <c r="R1003" s="191"/>
      <c r="S1003" s="186"/>
    </row>
    <row r="1004">
      <c r="A1004" s="185"/>
      <c r="B1004" s="186"/>
      <c r="C1004" s="187"/>
      <c r="D1004" s="188"/>
      <c r="E1004" s="186"/>
      <c r="F1004" s="186"/>
      <c r="G1004" s="189"/>
      <c r="H1004" s="186"/>
      <c r="I1004" s="186"/>
      <c r="J1004" s="186"/>
      <c r="K1004" s="190"/>
      <c r="L1004" s="186"/>
      <c r="M1004" s="186"/>
      <c r="N1004" s="186"/>
      <c r="O1004" s="186"/>
      <c r="P1004" s="186"/>
      <c r="Q1004" s="186"/>
      <c r="R1004" s="191"/>
      <c r="S1004" s="186"/>
    </row>
    <row r="1005">
      <c r="A1005" s="185"/>
      <c r="B1005" s="186"/>
      <c r="C1005" s="187"/>
      <c r="D1005" s="188"/>
      <c r="E1005" s="186"/>
      <c r="F1005" s="186"/>
      <c r="G1005" s="189"/>
      <c r="H1005" s="186"/>
      <c r="I1005" s="186"/>
      <c r="J1005" s="186"/>
      <c r="K1005" s="190"/>
      <c r="L1005" s="186"/>
      <c r="M1005" s="186"/>
      <c r="N1005" s="186"/>
      <c r="O1005" s="186"/>
      <c r="P1005" s="186"/>
      <c r="Q1005" s="186"/>
      <c r="R1005" s="191"/>
      <c r="S1005" s="186"/>
    </row>
    <row r="1006">
      <c r="A1006" s="185"/>
      <c r="B1006" s="186"/>
      <c r="C1006" s="187"/>
      <c r="D1006" s="188"/>
      <c r="E1006" s="186"/>
      <c r="F1006" s="186"/>
      <c r="G1006" s="189"/>
      <c r="H1006" s="186"/>
      <c r="I1006" s="186"/>
      <c r="J1006" s="186"/>
      <c r="K1006" s="190"/>
      <c r="L1006" s="186"/>
      <c r="M1006" s="186"/>
      <c r="N1006" s="186"/>
      <c r="O1006" s="186"/>
      <c r="P1006" s="186"/>
      <c r="Q1006" s="186"/>
      <c r="R1006" s="191"/>
      <c r="S1006" s="186"/>
    </row>
    <row r="1007">
      <c r="A1007" s="185"/>
      <c r="B1007" s="186"/>
      <c r="C1007" s="187"/>
      <c r="D1007" s="188"/>
      <c r="E1007" s="186"/>
      <c r="F1007" s="186"/>
      <c r="G1007" s="189"/>
      <c r="H1007" s="186"/>
      <c r="I1007" s="186"/>
      <c r="J1007" s="186"/>
      <c r="K1007" s="190"/>
      <c r="L1007" s="186"/>
      <c r="M1007" s="186"/>
      <c r="N1007" s="186"/>
      <c r="O1007" s="186"/>
      <c r="P1007" s="186"/>
      <c r="Q1007" s="186"/>
      <c r="R1007" s="191"/>
      <c r="S1007" s="186"/>
    </row>
    <row r="1008">
      <c r="A1008" s="185"/>
      <c r="B1008" s="186"/>
      <c r="C1008" s="187"/>
      <c r="D1008" s="188"/>
      <c r="E1008" s="186"/>
      <c r="F1008" s="186"/>
      <c r="G1008" s="189"/>
      <c r="H1008" s="186"/>
      <c r="I1008" s="186"/>
      <c r="J1008" s="186"/>
      <c r="K1008" s="190"/>
      <c r="L1008" s="186"/>
      <c r="M1008" s="186"/>
      <c r="N1008" s="186"/>
      <c r="O1008" s="186"/>
      <c r="P1008" s="186"/>
      <c r="Q1008" s="186"/>
      <c r="R1008" s="191"/>
      <c r="S1008" s="186"/>
    </row>
    <row r="1009">
      <c r="A1009" s="185"/>
      <c r="B1009" s="186"/>
      <c r="C1009" s="187"/>
      <c r="D1009" s="188"/>
      <c r="E1009" s="186"/>
      <c r="F1009" s="186"/>
      <c r="G1009" s="189"/>
      <c r="H1009" s="186"/>
      <c r="I1009" s="186"/>
      <c r="J1009" s="186"/>
      <c r="K1009" s="190"/>
      <c r="L1009" s="186"/>
      <c r="M1009" s="186"/>
      <c r="N1009" s="186"/>
      <c r="O1009" s="186"/>
      <c r="P1009" s="186"/>
      <c r="Q1009" s="186"/>
      <c r="R1009" s="191"/>
      <c r="S1009" s="186"/>
    </row>
    <row r="1010">
      <c r="A1010" s="185"/>
      <c r="B1010" s="186"/>
      <c r="C1010" s="187"/>
      <c r="D1010" s="188"/>
      <c r="E1010" s="186"/>
      <c r="F1010" s="186"/>
      <c r="G1010" s="189"/>
      <c r="H1010" s="186"/>
      <c r="I1010" s="186"/>
      <c r="J1010" s="186"/>
      <c r="K1010" s="190"/>
      <c r="L1010" s="186"/>
      <c r="M1010" s="186"/>
      <c r="N1010" s="186"/>
      <c r="O1010" s="186"/>
      <c r="P1010" s="186"/>
      <c r="Q1010" s="186"/>
      <c r="R1010" s="191"/>
      <c r="S1010" s="186"/>
    </row>
    <row r="1011">
      <c r="A1011" s="185"/>
      <c r="B1011" s="186"/>
      <c r="C1011" s="187"/>
      <c r="D1011" s="188"/>
      <c r="E1011" s="186"/>
      <c r="F1011" s="186"/>
      <c r="G1011" s="189"/>
      <c r="H1011" s="186"/>
      <c r="I1011" s="186"/>
      <c r="J1011" s="186"/>
      <c r="K1011" s="190"/>
      <c r="L1011" s="186"/>
      <c r="M1011" s="186"/>
      <c r="N1011" s="186"/>
      <c r="O1011" s="186"/>
      <c r="P1011" s="186"/>
      <c r="Q1011" s="186"/>
      <c r="R1011" s="191"/>
      <c r="S1011" s="186"/>
    </row>
    <row r="1012">
      <c r="A1012" s="185"/>
      <c r="B1012" s="186"/>
      <c r="C1012" s="187"/>
      <c r="D1012" s="188"/>
      <c r="E1012" s="186"/>
      <c r="F1012" s="186"/>
      <c r="G1012" s="189"/>
      <c r="H1012" s="186"/>
      <c r="I1012" s="186"/>
      <c r="J1012" s="186"/>
      <c r="K1012" s="190"/>
      <c r="L1012" s="186"/>
      <c r="M1012" s="186"/>
      <c r="N1012" s="186"/>
      <c r="O1012" s="186"/>
      <c r="P1012" s="186"/>
      <c r="Q1012" s="186"/>
      <c r="R1012" s="191"/>
      <c r="S1012" s="186"/>
    </row>
  </sheetData>
  <dataValidations>
    <dataValidation type="custom" allowBlank="1" showInputMessage="1" showErrorMessage="1" prompt="Instances is empty - The &quot;Instances&quot; field must not be empty, and is required." sqref="P1">
      <formula1>COUNTIF($P$1:$P1,"")=0</formula1>
    </dataValidation>
    <dataValidation type="custom" allowBlank="1" showInputMessage="1" showErrorMessage="1" prompt="Screenshot is empty - The &quot;Screenshot&quot; field must not be empty, and is required." sqref="K1 K207:K324">
      <formula1>COUNTIF($K$1:$K1,"")=0</formula1>
    </dataValidation>
    <dataValidation type="list" allowBlank="1" showErrorMessage="1" sqref="L2:L32 M33 L34:L324">
      <formula1>'Data Reference'!$B$3:$B$52</formula1>
    </dataValidation>
    <dataValidation type="custom" allowBlank="1" showInputMessage="1" showErrorMessage="1" prompt="Disabilities Affected is empty - The &quot;Disabilities Affected&quot; field must not be empty, and is required." sqref="Q1 Q207:Q324">
      <formula1>COUNTIF($Q$1:$Q1,"")=0</formula1>
    </dataValidation>
    <dataValidation type="custom" allowBlank="1" showInputMessage="1" showErrorMessage="1" prompt="Issue ID is empty - The &quot;Issue ID&quot; field must not be empty, and is required." sqref="A1 A207:A324">
      <formula1>COUNTIF($A$1:$A1,"")=0</formula1>
    </dataValidation>
    <dataValidation type="custom" allowBlank="1" showInputMessage="1" showErrorMessage="1" prompt="Screen is empty - The &quot;Screen&quot; field must not be empty, and is required." sqref="C1 C207:C324">
      <formula1>COUNTIF($C$1:$C1,"")=0</formula1>
    </dataValidation>
    <dataValidation type="custom" allowBlank="1" showInputMessage="1" showErrorMessage="1" prompt="Expected Result is empty - The &quot;Expected Result&quot; field must not be empty, and is required." sqref="J1 J207:J324">
      <formula1>COUNTIF($J$1:$J1,"")=0</formula1>
    </dataValidation>
    <dataValidation type="list" allowBlank="1" showErrorMessage="1" sqref="E207:E324">
      <formula1>'Data Reference'!$F$3:$F$4</formula1>
    </dataValidation>
    <dataValidation type="list" allowBlank="1" showErrorMessage="1" sqref="S2:S32 S33:T33 S34:S324">
      <formula1>'Data Reference'!$G$3:$G$9</formula1>
    </dataValidation>
    <dataValidation type="list" allowBlank="1" showErrorMessage="1" sqref="N230:N324">
      <formula1>'Data Reference'!$D$3:$D$5</formula1>
    </dataValidation>
    <dataValidation type="custom" allowBlank="1" showInputMessage="1" showErrorMessage="1" prompt="Assist. Tech. Comb. is empty - The &quot;Assistive Technology Combination&quot; field must not be empty, and is required." sqref="F1 F207:F324">
      <formula1>COUNTIF($F$1:$F1,"")=0</formula1>
    </dataValidation>
    <dataValidation type="custom" allowBlank="1" showInputMessage="1" showErrorMessage="1" prompt="URL is empty - The &quot;URL&quot; field must not be empty, and is required." sqref="D1 D207:D324">
      <formula1>COUNTIF($D$1:$D1,"")=0</formula1>
    </dataValidation>
    <dataValidation type="custom" allowBlank="1" showInputMessage="1" showErrorMessage="1" prompt="Actual Result is empty - The &quot;Actual Result&quot; field must not be empty, and is required." sqref="I1 I207:I324">
      <formula1>COUNTIF($I$1:$I1,"")=0</formula1>
    </dataValidation>
    <dataValidation type="list" allowBlank="1" showErrorMessage="1" sqref="M2:M32 N33 M34:M324">
      <formula1>'Data Reference'!$A$3:$A$5</formula1>
    </dataValidation>
    <dataValidation type="list" allowBlank="1" showErrorMessage="1" sqref="O2:O324">
      <formula1>'Data Reference'!$E$3:$E$5</formula1>
    </dataValidation>
    <dataValidation type="custom" allowBlank="1" showInputMessage="1" showErrorMessage="1" prompt="Summary is empty - The &quot;Summary&quot; field must not be empty, and is required." sqref="G1 G207:G324">
      <formula1>COUNTIF($G$1:$G1,"")=0</formula1>
    </dataValidation>
    <dataValidation type="custom" allowBlank="1" showInputMessage="1" showErrorMessage="1" prompt="Recommendation is empty - The &quot;Recommendation&quot; field must not be empty, and is required." sqref="R1 R207:R324">
      <formula1>COUNTIF($R$1:$R1,"")=0</formula1>
    </dataValidation>
    <dataValidation type="custom" allowBlank="1" showInputMessage="1" showErrorMessage="1" prompt="Steps to Reproduce is empty - The &quot;Steps To Reproduce&quot; field must not be empty, and is required." sqref="H1 H207:H324">
      <formula1>COUNTIF($H$1:$H1,"")=0</formula1>
    </dataValidation>
  </dataValidations>
  <printOptions/>
  <pageMargins bottom="0.75" footer="0.0" header="0.0" left="0.7" right="0.7" top="0.75"/>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6.14"/>
    <col customWidth="1" min="2" max="2" width="7.43"/>
    <col customWidth="1" min="3" max="3" width="61.71"/>
    <col customWidth="1" min="4" max="6" width="8.86"/>
  </cols>
  <sheetData>
    <row r="1" ht="12.75" customHeight="1">
      <c r="A1" s="192" t="s">
        <v>136</v>
      </c>
      <c r="B1" s="192" t="s">
        <v>16</v>
      </c>
      <c r="C1" s="192" t="s">
        <v>85</v>
      </c>
    </row>
    <row r="2" ht="53.25" customHeight="1">
      <c r="A2" s="193" t="str">
        <f>'Discovered Accessibility Issues'!G2</f>
        <v>Skip to main content link implemented incorrectly</v>
      </c>
      <c r="B2" s="194" t="str">
        <f>'Discovered Accessibility Issues'!O2</f>
        <v>High</v>
      </c>
      <c r="C2" s="193" t="str">
        <f>CONCATENATE( CHAR(42),'Discovered Accessibility Issues'!$A$1,CHAR(42),CHAR(10),'Discovered Accessibility Issues'!A2,CHAR(10),CHAR(10), CHAR(42),'Discovered Accessibility Issues'!$B$1,CHAR(42),CHAR(10),'Discovered Accessibility Issues'!B2,CHAR(10),CHAR(10), CHAR(42),'Discovered Accessibility Issues'!$C$1,CHAR(42),CHAR(10),'Discovered Accessibility Issues'!C2,CHAR(10),CHAR(10), CHAR(42),'Discovered Accessibility Issues'!$D$1,CHAR(42),CHAR(10),'Discovered Accessibility Issues'!D2,CHAR(10),CHAR(10), CHAR(42),'Discovered Accessibility Issues'!$E$1,CHAR(42),CHAR(10),'Discovered Accessibility Issues'!E2,CHAR(10),CHAR(10), CHAR(42),'Discovered Accessibility Issues'!$F$1,CHAR(42),CHAR(10),'Discovered Accessibility Issues'!F2,CHAR(10),CHAR(10), CHAR(42),'Discovered Accessibility Issues'!$H$1,CHAR(42),CHAR(10),'Discovered Accessibility Issues'!H2,CHAR(10),CHAR(10), CHAR(42),'Discovered Accessibility Issues'!$I$1,CHAR(42),CHAR(10),'Discovered Accessibility Issues'!I2,CHAR(10),CHAR(10), CHAR(42),'Discovered Accessibility Issues'!$J$1,CHAR(42),CHAR(10),'Discovered Accessibility Issues'!J2,CHAR(10),CHAR(10), CHAR(42),'Discovered Accessibility Issues'!$K$1,CHAR(42),CHAR(10),'Discovered Accessibility Issues'!K2,CHAR(10),CHAR(10), CHAR(42),'Discovered Accessibility Issues'!$L$1,CHAR(42),CHAR(10),'Discovered Accessibility Issues'!L2,CHAR(10),CHAR(10), CHAR(42),'Discovered Accessibility Issues'!$M$1,CHAR(42),CHAR(10),'Discovered Accessibility Issues'!M2,CHAR(10),CHAR(10), CHAR(42),'Discovered Accessibility Issues'!$N$1,CHAR(42),CHAR(10),'Discovered Accessibility Issues'!N2,CHAR(10),CHAR(10), CHAR(42),'Discovered Accessibility Issues'!$P$1,CHAR(42),CHAR(10),'Discovered Accessibility Issues'!P2,CHAR(10),CHAR(10), CHAR(42),'Discovered Accessibility Issues'!$Q$1,CHAR(42),CHAR(10),'Discovered Accessibility Issues'!Q2,CHAR(10),CHAR(10), CHAR(42),'Discovered Accessibility Issues'!$R$1,CHAR(42),CHAR(10),'Discovered Accessibility Issues'!R2,CHAR(10),CHAR(10), CHAR(42),'Discovered Accessibility Issues'!$S$1,CHAR(42),CHAR(10),'Discovered Accessibility Issues'!S2,CHAR(10),CHAR(10),)</f>
        <v>*Issue ID*
1
*Rule ID*
man-key-21
*Screen*
Header
*URL*
https://carilionclinic.org/
*Issue Frequency*
Global
*Assistive Technology Combination*
Windows/ Chrome
*Steps to Reproduce*
1. Go to the Home Page.
2. Tab to the skip to main content link.
3. Notice that the skip to main content link is not working as expected.
*Actual Result*
Although the skip to main content link is implemented on the page, it is not working as expected.
Links are not visible when it receives focus.
1. Skip to Main Content.
2. Skip to Footer Content.
3. Youtube Terms of Service.
4. Google Privacy Policy.
*Expected Result*
The skip to main content link:
-It is located at the top of the page.
-It is the first element to receive keyboard focus.
-Becomes visible when focus is received. 
-Once activated,  it redirects the user to the beginning of the main landmark.
*Screenshot*
https://www.screencast.com/t/MxZkwcCZoLb
*WCAG Success Criteria*
2.4.1
*WCAG Conformance Level*
A
*Functional Impact*
High
*Instances*
*Disability Affected*
Cognitive, Visual, Auditory, Physical
*Recommendation*
A method should be available that allows the user to jump to the beginning of the main content. If this is a same page link, this link should be the first tabbable element on the screen and become visible when receiving focus.
Make sure to move the focus to the main content of the page using JavaScript function element.focus();
Resources:
Skip navigation links:
https://www.w3.org/TR/WCAG20-TECHS/G1.html
HTMLElement.focus():
https://developer.mozilla.org/en-US/docs/Web/API/HTMLOrForeignElement/focus
*QA Status*
Open
</v>
      </c>
    </row>
    <row r="3" ht="12.75" customHeight="1">
      <c r="A3" s="193" t="str">
        <f>'Discovered Accessibility Issues'!G3</f>
        <v>Expanded change of state not announced</v>
      </c>
      <c r="B3" s="194" t="str">
        <f>'Discovered Accessibility Issues'!O3</f>
        <v>High</v>
      </c>
      <c r="C3" s="193" t="str">
        <f>CONCATENATE( CHAR(42),'Discovered Accessibility Issues'!$A$1,CHAR(42),CHAR(10),'Discovered Accessibility Issues'!A3,CHAR(10),CHAR(10), CHAR(42),'Discovered Accessibility Issues'!$B$1,CHAR(42),CHAR(10),'Discovered Accessibility Issues'!B3,CHAR(10),CHAR(10), CHAR(42),'Discovered Accessibility Issues'!$C$1,CHAR(42),CHAR(10),'Discovered Accessibility Issues'!C3,CHAR(10),CHAR(10), CHAR(42),'Discovered Accessibility Issues'!$D$1,CHAR(42),CHAR(10),'Discovered Accessibility Issues'!D3,CHAR(10),CHAR(10), CHAR(42),'Discovered Accessibility Issues'!$E$1,CHAR(42),CHAR(10),'Discovered Accessibility Issues'!E3,CHAR(10),CHAR(10), CHAR(42),'Discovered Accessibility Issues'!$F$1,CHAR(42),CHAR(10),'Discovered Accessibility Issues'!F3,CHAR(10),CHAR(10), CHAR(42),'Discovered Accessibility Issues'!$H$1,CHAR(42),CHAR(10),'Discovered Accessibility Issues'!H3,CHAR(10),CHAR(10), CHAR(42),'Discovered Accessibility Issues'!$I$1,CHAR(42),CHAR(10),'Discovered Accessibility Issues'!I3,CHAR(10),CHAR(10), CHAR(42),'Discovered Accessibility Issues'!$J$1,CHAR(42),CHAR(10),'Discovered Accessibility Issues'!J3,CHAR(10),CHAR(10), CHAR(42),'Discovered Accessibility Issues'!$K$1,CHAR(42),CHAR(10),'Discovered Accessibility Issues'!K3,CHAR(10),CHAR(10), CHAR(42),'Discovered Accessibility Issues'!$L$1,CHAR(42),CHAR(10),'Discovered Accessibility Issues'!L3,CHAR(10),CHAR(10), CHAR(42),'Discovered Accessibility Issues'!$M$1,CHAR(42),CHAR(10),'Discovered Accessibility Issues'!M3,CHAR(10),CHAR(10), CHAR(42),'Discovered Accessibility Issues'!$N$1,CHAR(42),CHAR(10),'Discovered Accessibility Issues'!N3,CHAR(10),CHAR(10), CHAR(42),'Discovered Accessibility Issues'!$P$1,CHAR(42),CHAR(10),'Discovered Accessibility Issues'!P3,CHAR(10),CHAR(10), CHAR(42),'Discovered Accessibility Issues'!$Q$1,CHAR(42),CHAR(10),'Discovered Accessibility Issues'!Q3,CHAR(10),CHAR(10), CHAR(42),'Discovered Accessibility Issues'!$R$1,CHAR(42),CHAR(10),'Discovered Accessibility Issues'!R3,CHAR(10),CHAR(10), CHAR(42),'Discovered Accessibility Issues'!$S$1,CHAR(42),CHAR(10),'Discovered Accessibility Issues'!S3,CHAR(10),CHAR(10),)</f>
        <v>*Issue ID*
2
*Rule ID*
man-sr-25
*Screen*
Header
*URL*
https://carilionclinic.org/
*Issue Frequency*
Global
*Assistive Technology Combination*
Windows/ Chrome/ NVDA
macOS/ Safari/ VoiceOver
iPhone/ Safari/ VoiceOver
*Steps to Reproduce*
1. Go to the URL.
2. Navigate to the button "Menu" present with in the header section.
3. Notice that the screen reader does not announce the current state of the button "Menu".
*Actual Result*
The state of the button "Menu", whether its content is collapsed or expanded, is not announced by the screen reader.
*Expected Result*
There is an aria-expanded attribute that indicates the current state of the button "Menu".
*Screenshot*
https://www.screencast.com/t/2a5E8pFO7ofy
*WCAG Success Criteria*
4.1.2
*WCAG Conformance Level*
A
*Functional Impact*
Low
*Instances*
*Disability Affected*
Visual, Cognitive
*Recommendation*
Use an aria-expanded attribute to provide information about the current state of the element. Initially, set the value to "false" and handle the toggle functionality between "false" and "true" using JS.
When the button is coded correctly, the screen reader should announce when the state changes between expanded and collapsed.
Resources
Using the WAI-ARIA aria-expanded state to mark expandable and collapsible regions:
https://www.w3.org/WAI/GL/wiki/Using_the_WAI-ARIA_aria-expanded_state_to_mark_expandable_and_collapsible_regions#Example_1:_Using_a_button_to_collapse_and_expand_a_region
Accessible Rich Internet Applications
See aria-expanded:
https://www.w3.org/TR/wai-aria/#aria-expanded
*QA Status*
Open
</v>
      </c>
    </row>
    <row r="4" ht="12.75" customHeight="1">
      <c r="A4" s="193" t="str">
        <f>'Discovered Accessibility Issues'!G4</f>
        <v>Incorrect focus order on modal</v>
      </c>
      <c r="B4" s="194" t="str">
        <f>'Discovered Accessibility Issues'!O4</f>
        <v>High</v>
      </c>
      <c r="C4" s="193" t="str">
        <f>CONCATENATE( CHAR(42),'Discovered Accessibility Issues'!$A$1,CHAR(42),CHAR(10),'Discovered Accessibility Issues'!A4,CHAR(10),CHAR(10), CHAR(42),'Discovered Accessibility Issues'!$B$1,CHAR(42),CHAR(10),'Discovered Accessibility Issues'!B4,CHAR(10),CHAR(10), CHAR(42),'Discovered Accessibility Issues'!$C$1,CHAR(42),CHAR(10),'Discovered Accessibility Issues'!C4,CHAR(10),CHAR(10), CHAR(42),'Discovered Accessibility Issues'!$D$1,CHAR(42),CHAR(10),'Discovered Accessibility Issues'!D4,CHAR(10),CHAR(10), CHAR(42),'Discovered Accessibility Issues'!$E$1,CHAR(42),CHAR(10),'Discovered Accessibility Issues'!E4,CHAR(10),CHAR(10), CHAR(42),'Discovered Accessibility Issues'!$F$1,CHAR(42),CHAR(10),'Discovered Accessibility Issues'!F4,CHAR(10),CHAR(10), CHAR(42),'Discovered Accessibility Issues'!$H$1,CHAR(42),CHAR(10),'Discovered Accessibility Issues'!H4,CHAR(10),CHAR(10), CHAR(42),'Discovered Accessibility Issues'!$I$1,CHAR(42),CHAR(10),'Discovered Accessibility Issues'!I4,CHAR(10),CHAR(10), CHAR(42),'Discovered Accessibility Issues'!$J$1,CHAR(42),CHAR(10),'Discovered Accessibility Issues'!J4,CHAR(10),CHAR(10), CHAR(42),'Discovered Accessibility Issues'!$K$1,CHAR(42),CHAR(10),'Discovered Accessibility Issues'!K4,CHAR(10),CHAR(10), CHAR(42),'Discovered Accessibility Issues'!$L$1,CHAR(42),CHAR(10),'Discovered Accessibility Issues'!L4,CHAR(10),CHAR(10), CHAR(42),'Discovered Accessibility Issues'!$M$1,CHAR(42),CHAR(10),'Discovered Accessibility Issues'!M4,CHAR(10),CHAR(10), CHAR(42),'Discovered Accessibility Issues'!$N$1,CHAR(42),CHAR(10),'Discovered Accessibility Issues'!N4,CHAR(10),CHAR(10), CHAR(42),'Discovered Accessibility Issues'!$P$1,CHAR(42),CHAR(10),'Discovered Accessibility Issues'!P4,CHAR(10),CHAR(10), CHAR(42),'Discovered Accessibility Issues'!$Q$1,CHAR(42),CHAR(10),'Discovered Accessibility Issues'!Q4,CHAR(10),CHAR(10), CHAR(42),'Discovered Accessibility Issues'!$R$1,CHAR(42),CHAR(10),'Discovered Accessibility Issues'!R4,CHAR(10),CHAR(10), CHAR(42),'Discovered Accessibility Issues'!$S$1,CHAR(42),CHAR(10),'Discovered Accessibility Issues'!S4,CHAR(10),CHAR(10),)</f>
        <v>*Issue ID*
3
*Rule ID*
man-key-13
*Screen*
Header
*URL*
https://carilionclinic.org/
*Issue Frequency*
Global
*Assistive Technology Combination*
Windows/ Chrome/ NVDA
macOS/ Safari/ VoiceOver
*Steps to Reproduce*
1. Go to the URL.
2. Navigate through the page using the keyboard until you reach the button "Menu" present within the header section. 
3. When the button "Menu" is triggered, notice that a modal is displayed and focus does not move directly to it.
*Actual Result*
Focus is not directed to the first functional element of the element modal.
*Expected Result*
When a modal is displayed, the following should be true: 
1. Focus should be on the first logical element, or on the entire modal. 
2. Focus should be trapped within the modal. 3. Focus in the modal should be cyclic (from the last element to the first and from the first element to the last). 
4. The modal should be closed by pressing the ESC key. 
5. Focus should go back to the element that opened the modal once the modal is closed.
*Screenshot*
https://www.screencast.com/t/K9D1qKZmynr
*WCAG Success Criteria*
2.4.3
*WCAG Conformance Level*
A
*Functional Impact*
High
*Instances*
*Disability Affected*
Visual, Cognitive, Physical
*Recommendation*
When a modal is displayed, the following should be true: 
1. Focus should be on the first logical element, or on the entire modal.
2. Focus should be trapped within the modal. 
3. Focus in the modal should be cyclic (from the last element to the first and from the first element to the last).
4. The modal should be closed by pressing the ESC key.
5. Focus should go back to the element that opened the modal once the modal is closed.
Trap focus within the modal using the JS focus() function and make sure to order the &lt;elements&gt; of the HTML in a logical way, so that the default tab order follows the sequence.
Resources:
How to trap focus inside modal:
https://uxdesign.cc/how-to-trap-focus-inside-modal-to-make-it-ada-compliant-6a50f9a70700
Using JavaScript to trap focus:
https://hiddedevries.nl/en/blog/2017-01-29-using-javascript-to-trap-focus-in-an-element
Modal dialog example:
https://www.w3.org/TR/wai-aria-practices/examples/dialog-modal/dialog.html
&lt;If this issue only happens with screen reader add the following:&gt;
Also, add a role="dialog", an aria-modal="true" and an aria-labelledby="ID_TITLE_MODAL" to the &lt;div&gt; that wrap the modal.
*QA Status*
Open
</v>
      </c>
    </row>
    <row r="5" ht="12.75" customHeight="1">
      <c r="A5" s="193" t="str">
        <f>'Discovered Accessibility Issues'!G5</f>
        <v>Incorrect role for control</v>
      </c>
      <c r="B5" s="194" t="str">
        <f>'Discovered Accessibility Issues'!O5</f>
        <v>High</v>
      </c>
      <c r="C5" s="193" t="str">
        <f>CONCATENATE( CHAR(42),'Discovered Accessibility Issues'!$A$1,CHAR(42),CHAR(10),'Discovered Accessibility Issues'!A5,CHAR(10),CHAR(10), CHAR(42),'Discovered Accessibility Issues'!$B$1,CHAR(42),CHAR(10),'Discovered Accessibility Issues'!B5,CHAR(10),CHAR(10), CHAR(42),'Discovered Accessibility Issues'!$C$1,CHAR(42),CHAR(10),'Discovered Accessibility Issues'!C5,CHAR(10),CHAR(10), CHAR(42),'Discovered Accessibility Issues'!$D$1,CHAR(42),CHAR(10),'Discovered Accessibility Issues'!D5,CHAR(10),CHAR(10), CHAR(42),'Discovered Accessibility Issues'!$E$1,CHAR(42),CHAR(10),'Discovered Accessibility Issues'!E5,CHAR(10),CHAR(10), CHAR(42),'Discovered Accessibility Issues'!$F$1,CHAR(42),CHAR(10),'Discovered Accessibility Issues'!F5,CHAR(10),CHAR(10), CHAR(42),'Discovered Accessibility Issues'!$H$1,CHAR(42),CHAR(10),'Discovered Accessibility Issues'!H5,CHAR(10),CHAR(10), CHAR(42),'Discovered Accessibility Issues'!$I$1,CHAR(42),CHAR(10),'Discovered Accessibility Issues'!I5,CHAR(10),CHAR(10), CHAR(42),'Discovered Accessibility Issues'!$J$1,CHAR(42),CHAR(10),'Discovered Accessibility Issues'!J5,CHAR(10),CHAR(10), CHAR(42),'Discovered Accessibility Issues'!$K$1,CHAR(42),CHAR(10),'Discovered Accessibility Issues'!K5,CHAR(10),CHAR(10), CHAR(42),'Discovered Accessibility Issues'!$L$1,CHAR(42),CHAR(10),'Discovered Accessibility Issues'!L5,CHAR(10),CHAR(10), CHAR(42),'Discovered Accessibility Issues'!$M$1,CHAR(42),CHAR(10),'Discovered Accessibility Issues'!M5,CHAR(10),CHAR(10), CHAR(42),'Discovered Accessibility Issues'!$N$1,CHAR(42),CHAR(10),'Discovered Accessibility Issues'!N5,CHAR(10),CHAR(10), CHAR(42),'Discovered Accessibility Issues'!$P$1,CHAR(42),CHAR(10),'Discovered Accessibility Issues'!P5,CHAR(10),CHAR(10), CHAR(42),'Discovered Accessibility Issues'!$Q$1,CHAR(42),CHAR(10),'Discovered Accessibility Issues'!Q5,CHAR(10),CHAR(10), CHAR(42),'Discovered Accessibility Issues'!$R$1,CHAR(42),CHAR(10),'Discovered Accessibility Issues'!R5,CHAR(10),CHAR(10), CHAR(42),'Discovered Accessibility Issues'!$S$1,CHAR(42),CHAR(10),'Discovered Accessibility Issues'!S5,CHAR(10),CHAR(10),)</f>
        <v>*Issue ID*
4
*Rule ID*
man-sr-28
*Screen*
Header
*URL*
https://carilionclinic.org/
*Issue Frequency*
Global
*Assistive Technology Combination*
Windows/ Chrome/ NVDA
macOS/ Safari/ VoiceOver
iPhone/ Safari/ VoiceOver
*Steps to Reproduce*
1. Go to the URL.
2. Navigate to the element "Carilion clinic - Home" present with in the header section.
3. Inspect the element "Carilion clinic - Home".
4. Notice that the element "Carilion clinic - Home" role does not match its function.
*Actual Result*
The "Carilion clinic - Home", button is not coded as link.
*Expected Result*
The screen reader announces the element "Carilion clinic - Home" with the correct role as a "link".
*Screenshot*
https://www.screencast.com/t/AflXSqPdKLE
*WCAG Success Criteria*
4.1.2
*WCAG Conformance Level*
A
*Functional Impact*
Low
*Instances*
*Disability Affected*
Visual, Cognitive
*Recommendation*
Provide the role="link" or use &lt;a&gt; tag.
Resources
https://developer.mozilla.org/en-US/docs/Web/Accessibility/ARIA/ARIA_Techniques/Using_the_link_role
*QA Status*
Open
</v>
      </c>
    </row>
    <row r="6" ht="12.75" customHeight="1">
      <c r="A6" s="193" t="str">
        <f>'Discovered Accessibility Issues'!G6</f>
        <v>Label is not descriptive</v>
      </c>
      <c r="B6" s="194" t="str">
        <f>'Discovered Accessibility Issues'!O6</f>
        <v>High</v>
      </c>
      <c r="C6" s="193" t="str">
        <f>CONCATENATE( CHAR(42),'Discovered Accessibility Issues'!$A$1,CHAR(42),CHAR(10),'Discovered Accessibility Issues'!A6,CHAR(10),CHAR(10), CHAR(42),'Discovered Accessibility Issues'!$B$1,CHAR(42),CHAR(10),'Discovered Accessibility Issues'!B6,CHAR(10),CHAR(10), CHAR(42),'Discovered Accessibility Issues'!$C$1,CHAR(42),CHAR(10),'Discovered Accessibility Issues'!C6,CHAR(10),CHAR(10), CHAR(42),'Discovered Accessibility Issues'!$D$1,CHAR(42),CHAR(10),'Discovered Accessibility Issues'!D6,CHAR(10),CHAR(10), CHAR(42),'Discovered Accessibility Issues'!$E$1,CHAR(42),CHAR(10),'Discovered Accessibility Issues'!E6,CHAR(10),CHAR(10), CHAR(42),'Discovered Accessibility Issues'!$F$1,CHAR(42),CHAR(10),'Discovered Accessibility Issues'!F6,CHAR(10),CHAR(10), CHAR(42),'Discovered Accessibility Issues'!$H$1,CHAR(42),CHAR(10),'Discovered Accessibility Issues'!H6,CHAR(10),CHAR(10), CHAR(42),'Discovered Accessibility Issues'!$I$1,CHAR(42),CHAR(10),'Discovered Accessibility Issues'!I6,CHAR(10),CHAR(10), CHAR(42),'Discovered Accessibility Issues'!$J$1,CHAR(42),CHAR(10),'Discovered Accessibility Issues'!J6,CHAR(10),CHAR(10), CHAR(42),'Discovered Accessibility Issues'!$K$1,CHAR(42),CHAR(10),'Discovered Accessibility Issues'!K6,CHAR(10),CHAR(10), CHAR(42),'Discovered Accessibility Issues'!$L$1,CHAR(42),CHAR(10),'Discovered Accessibility Issues'!L6,CHAR(10),CHAR(10), CHAR(42),'Discovered Accessibility Issues'!$M$1,CHAR(42),CHAR(10),'Discovered Accessibility Issues'!M6,CHAR(10),CHAR(10), CHAR(42),'Discovered Accessibility Issues'!$N$1,CHAR(42),CHAR(10),'Discovered Accessibility Issues'!N6,CHAR(10),CHAR(10), CHAR(42),'Discovered Accessibility Issues'!$P$1,CHAR(42),CHAR(10),'Discovered Accessibility Issues'!P6,CHAR(10),CHAR(10), CHAR(42),'Discovered Accessibility Issues'!$Q$1,CHAR(42),CHAR(10),'Discovered Accessibility Issues'!Q6,CHAR(10),CHAR(10), CHAR(42),'Discovered Accessibility Issues'!$R$1,CHAR(42),CHAR(10),'Discovered Accessibility Issues'!R6,CHAR(10),CHAR(10), CHAR(42),'Discovered Accessibility Issues'!$S$1,CHAR(42),CHAR(10),'Discovered Accessibility Issues'!S6,CHAR(10),CHAR(10),)</f>
        <v>*Issue ID*
5
*Rule ID*
man-sr-32
*Screen*
Header
*URL*
https://carilionclinic.org/
*Issue Frequency*
Global
*Assistive Technology Combination*
Windows/ Chrome/ NVDA
macOS/ Safari/ VoiceOver
iPhone/ Safari/ VoiceOver
*Steps to Reproduce*
1. Go to the URL.
2. Navigate through the website until reaching "Search" button present within the header section.
3. Notice that the label does not describe the purpose of the button.
*Actual Result*
The "Search button" button label is not describing the purpose of the button.
*Expected Result*
The label "Search" clearly describes the purpose of the input.
*Screenshot*
https://www.screencast.com/t/IkDeccYWX9Tn
*WCAG Success Criteria*
2.4.6
*WCAG Conformance Level*
AA
*Functional Impact*
Low
*Instances*
*Disability Affected*
Visual, Cognitive
*Recommendation*
Provide more descriptive text for the label.
When the label is not descriptive, it could potentially confuse the user or result in a misunderstanding.
Resources:
Providing descriptive labels:
https://www.w3.org/WAI/WCAG21/Techniques/general/G131
*QA Status*
Open
</v>
      </c>
    </row>
    <row r="7" ht="12.75" customHeight="1">
      <c r="A7" s="193" t="str">
        <f>'Discovered Accessibility Issues'!G7</f>
        <v>Frame doesn't have a title attribute</v>
      </c>
      <c r="B7" s="194" t="str">
        <f>'Discovered Accessibility Issues'!O7</f>
        <v>High</v>
      </c>
      <c r="C7" s="193" t="str">
        <f>CONCATENATE( CHAR(42),'Discovered Accessibility Issues'!$A$1,CHAR(42),CHAR(10),'Discovered Accessibility Issues'!A7,CHAR(10),CHAR(10), CHAR(42),'Discovered Accessibility Issues'!$B$1,CHAR(42),CHAR(10),'Discovered Accessibility Issues'!B7,CHAR(10),CHAR(10), CHAR(42),'Discovered Accessibility Issues'!$C$1,CHAR(42),CHAR(10),'Discovered Accessibility Issues'!C7,CHAR(10),CHAR(10), CHAR(42),'Discovered Accessibility Issues'!$D$1,CHAR(42),CHAR(10),'Discovered Accessibility Issues'!D7,CHAR(10),CHAR(10), CHAR(42),'Discovered Accessibility Issues'!$E$1,CHAR(42),CHAR(10),'Discovered Accessibility Issues'!E7,CHAR(10),CHAR(10), CHAR(42),'Discovered Accessibility Issues'!$F$1,CHAR(42),CHAR(10),'Discovered Accessibility Issues'!F7,CHAR(10),CHAR(10), CHAR(42),'Discovered Accessibility Issues'!$H$1,CHAR(42),CHAR(10),'Discovered Accessibility Issues'!H7,CHAR(10),CHAR(10), CHAR(42),'Discovered Accessibility Issues'!$I$1,CHAR(42),CHAR(10),'Discovered Accessibility Issues'!I7,CHAR(10),CHAR(10), CHAR(42),'Discovered Accessibility Issues'!$J$1,CHAR(42),CHAR(10),'Discovered Accessibility Issues'!J7,CHAR(10),CHAR(10), CHAR(42),'Discovered Accessibility Issues'!$K$1,CHAR(42),CHAR(10),'Discovered Accessibility Issues'!K7,CHAR(10),CHAR(10), CHAR(42),'Discovered Accessibility Issues'!$L$1,CHAR(42),CHAR(10),'Discovered Accessibility Issues'!L7,CHAR(10),CHAR(10), CHAR(42),'Discovered Accessibility Issues'!$M$1,CHAR(42),CHAR(10),'Discovered Accessibility Issues'!M7,CHAR(10),CHAR(10), CHAR(42),'Discovered Accessibility Issues'!$N$1,CHAR(42),CHAR(10),'Discovered Accessibility Issues'!N7,CHAR(10),CHAR(10), CHAR(42),'Discovered Accessibility Issues'!$P$1,CHAR(42),CHAR(10),'Discovered Accessibility Issues'!P7,CHAR(10),CHAR(10), CHAR(42),'Discovered Accessibility Issues'!$Q$1,CHAR(42),CHAR(10),'Discovered Accessibility Issues'!Q7,CHAR(10),CHAR(10), CHAR(42),'Discovered Accessibility Issues'!$R$1,CHAR(42),CHAR(10),'Discovered Accessibility Issues'!R7,CHAR(10),CHAR(10), CHAR(42),'Discovered Accessibility Issues'!$S$1,CHAR(42),CHAR(10),'Discovered Accessibility Issues'!S7,CHAR(10),CHAR(10),)</f>
        <v>*Issue ID*
6
*Rule ID*
man-auto-3
*Screen*
Header
*URL*
https://carilionclinic.org/
*Issue Frequency*
Global
*Assistive Technology Combination*
Windows/ Chrome
*Steps to Reproduce*
1. Go to the URL.
2. Navigate until reaching the "MyChart" Iframe present within the button "Menu" within the header section.
3. Inspect the code.
4. Notice the Iframe element doesn't have a title.
*Actual Result*
The "MyChart" Iframe does not have a title attribute.
*Expected Result*
The Iframe has a valid and descriptive title attribute.
*Screenshot*
https://www.screencast.com/t/lmF6TKrYIjY
*WCAG Success Criteria*
4.1.2
*WCAG Conformance Level*
A
*Functional Impact*
Low
*Instances*
*Disability Affected*
Visual, Cognitive
*Recommendation*
Use the title attribute to define an accessible name for an iframe element, for instance, title="the Iframe title". The accessible name should be concise and describe the content of the iframe element.
For iframes that do not convey meaningful content use aria-hidden=true to hide it from screen reader users.
Resources:
Creating Accessible Frames and Iframes:
https://webaim.org/techniques/frames/#title
*QA Status*
Open
</v>
      </c>
    </row>
    <row r="8" ht="12.75" customHeight="1">
      <c r="A8" s="193" t="str">
        <f>'Discovered Accessibility Issues'!G8</f>
        <v>Content overlapped when zooming browser to 400%</v>
      </c>
      <c r="B8" s="194" t="str">
        <f>'Discovered Accessibility Issues'!O8</f>
        <v>High</v>
      </c>
      <c r="C8" s="193" t="str">
        <f>CONCATENATE( CHAR(42),'Discovered Accessibility Issues'!$A$1,CHAR(42),CHAR(10),'Discovered Accessibility Issues'!A8,CHAR(10),CHAR(10), CHAR(42),'Discovered Accessibility Issues'!$B$1,CHAR(42),CHAR(10),'Discovered Accessibility Issues'!B8,CHAR(10),CHAR(10), CHAR(42),'Discovered Accessibility Issues'!$C$1,CHAR(42),CHAR(10),'Discovered Accessibility Issues'!C8,CHAR(10),CHAR(10), CHAR(42),'Discovered Accessibility Issues'!$D$1,CHAR(42),CHAR(10),'Discovered Accessibility Issues'!D8,CHAR(10),CHAR(10), CHAR(42),'Discovered Accessibility Issues'!$E$1,CHAR(42),CHAR(10),'Discovered Accessibility Issues'!E8,CHAR(10),CHAR(10), CHAR(42),'Discovered Accessibility Issues'!$F$1,CHAR(42),CHAR(10),'Discovered Accessibility Issues'!F8,CHAR(10),CHAR(10), CHAR(42),'Discovered Accessibility Issues'!$H$1,CHAR(42),CHAR(10),'Discovered Accessibility Issues'!H8,CHAR(10),CHAR(10), CHAR(42),'Discovered Accessibility Issues'!$I$1,CHAR(42),CHAR(10),'Discovered Accessibility Issues'!I8,CHAR(10),CHAR(10), CHAR(42),'Discovered Accessibility Issues'!$J$1,CHAR(42),CHAR(10),'Discovered Accessibility Issues'!J8,CHAR(10),CHAR(10), CHAR(42),'Discovered Accessibility Issues'!$K$1,CHAR(42),CHAR(10),'Discovered Accessibility Issues'!K8,CHAR(10),CHAR(10), CHAR(42),'Discovered Accessibility Issues'!$L$1,CHAR(42),CHAR(10),'Discovered Accessibility Issues'!L8,CHAR(10),CHAR(10), CHAR(42),'Discovered Accessibility Issues'!$M$1,CHAR(42),CHAR(10),'Discovered Accessibility Issues'!M8,CHAR(10),CHAR(10), CHAR(42),'Discovered Accessibility Issues'!$N$1,CHAR(42),CHAR(10),'Discovered Accessibility Issues'!N8,CHAR(10),CHAR(10), CHAR(42),'Discovered Accessibility Issues'!$P$1,CHAR(42),CHAR(10),'Discovered Accessibility Issues'!P8,CHAR(10),CHAR(10), CHAR(42),'Discovered Accessibility Issues'!$Q$1,CHAR(42),CHAR(10),'Discovered Accessibility Issues'!Q8,CHAR(10),CHAR(10), CHAR(42),'Discovered Accessibility Issues'!$R$1,CHAR(42),CHAR(10),'Discovered Accessibility Issues'!R8,CHAR(10),CHAR(10), CHAR(42),'Discovered Accessibility Issues'!$S$1,CHAR(42),CHAR(10),'Discovered Accessibility Issues'!S8,CHAR(10),CHAR(10),)</f>
        <v>*Issue ID*
7
*Rule ID*
man-zoom-4
*Screen*
Header
*URL*
https://carilionclinic.org/
*Issue Frequency*
Global
*Assistive Technology Combination*
Windows/ Chrome
*Steps to Reproduce*
Preconditions:
Set the display resolution to 1280x768 and scale to 100% in settings.
1. Open the URL in Chrome.
2. Press the CTRL and + keys at the same time.
3. Increase the browser zoom to 400%.
4. Search for header section and activate the sub menu "Patients and Visitors" and notice how the sub menu is overlapped.
*Actual Result*
Activate the sub menu "Patients and Visitors" and notice how the sub menu is overlapped is blocking the content out from view.
Either the user cannot distinguish one element from the other or, in order to understand the content, they have to make an effort to discern it. 
*Expected Result*
The content adapts itself to the current viewport and has a logic sequence with the context around it without losing coherence.
*Screenshot*
https://www.screencast.com/t/o5jCl6g0
*WCAG Success Criteria*
1.4.10
*WCAG Conformance Level*
AA
*Functional Impact*
High
*Instances*
*Disability Affected*
Cognitive, Visual
*Recommendation*
Ensure the content adapts to the current viewport and have a logic sequence with the context around it without losing coherence.
1. Check the display properties and the DOM structure.
2. Use the CSS media query to adjust the properties when zooming the browser to 400%. 
Also ensure that the height and width of content containers are specified using dynamic units like '%', 'em', 'vh' and 'vw'.
Resources:
The @media CSS at-rule:
https://developer.mozilla.org/en-US/docs/Web/CSS/@media
CSS tips and tricks:
https://www.w3.org/Style/Examples/007/units.en.html
*QA Status*
Open
</v>
      </c>
    </row>
    <row r="9" ht="12.75" customHeight="1">
      <c r="A9" s="193" t="str">
        <f>'Discovered Accessibility Issues'!G9</f>
        <v>Incorrect focus order on content</v>
      </c>
      <c r="B9" s="194" t="str">
        <f>'Discovered Accessibility Issues'!O9</f>
        <v>High</v>
      </c>
      <c r="C9" s="193" t="str">
        <f>CONCATENATE( CHAR(42),'Discovered Accessibility Issues'!$A$1,CHAR(42),CHAR(10),'Discovered Accessibility Issues'!A9,CHAR(10),CHAR(10), CHAR(42),'Discovered Accessibility Issues'!$B$1,CHAR(42),CHAR(10),'Discovered Accessibility Issues'!B9,CHAR(10),CHAR(10), CHAR(42),'Discovered Accessibility Issues'!$C$1,CHAR(42),CHAR(10),'Discovered Accessibility Issues'!C9,CHAR(10),CHAR(10), CHAR(42),'Discovered Accessibility Issues'!$D$1,CHAR(42),CHAR(10),'Discovered Accessibility Issues'!D9,CHAR(10),CHAR(10), CHAR(42),'Discovered Accessibility Issues'!$E$1,CHAR(42),CHAR(10),'Discovered Accessibility Issues'!E9,CHAR(10),CHAR(10), CHAR(42),'Discovered Accessibility Issues'!$F$1,CHAR(42),CHAR(10),'Discovered Accessibility Issues'!F9,CHAR(10),CHAR(10), CHAR(42),'Discovered Accessibility Issues'!$H$1,CHAR(42),CHAR(10),'Discovered Accessibility Issues'!H9,CHAR(10),CHAR(10), CHAR(42),'Discovered Accessibility Issues'!$I$1,CHAR(42),CHAR(10),'Discovered Accessibility Issues'!I9,CHAR(10),CHAR(10), CHAR(42),'Discovered Accessibility Issues'!$J$1,CHAR(42),CHAR(10),'Discovered Accessibility Issues'!J9,CHAR(10),CHAR(10), CHAR(42),'Discovered Accessibility Issues'!$K$1,CHAR(42),CHAR(10),'Discovered Accessibility Issues'!K9,CHAR(10),CHAR(10), CHAR(42),'Discovered Accessibility Issues'!$L$1,CHAR(42),CHAR(10),'Discovered Accessibility Issues'!L9,CHAR(10),CHAR(10), CHAR(42),'Discovered Accessibility Issues'!$M$1,CHAR(42),CHAR(10),'Discovered Accessibility Issues'!M9,CHAR(10),CHAR(10), CHAR(42),'Discovered Accessibility Issues'!$N$1,CHAR(42),CHAR(10),'Discovered Accessibility Issues'!N9,CHAR(10),CHAR(10), CHAR(42),'Discovered Accessibility Issues'!$P$1,CHAR(42),CHAR(10),'Discovered Accessibility Issues'!P9,CHAR(10),CHAR(10), CHAR(42),'Discovered Accessibility Issues'!$Q$1,CHAR(42),CHAR(10),'Discovered Accessibility Issues'!Q9,CHAR(10),CHAR(10), CHAR(42),'Discovered Accessibility Issues'!$R$1,CHAR(42),CHAR(10),'Discovered Accessibility Issues'!R9,CHAR(10),CHAR(10), CHAR(42),'Discovered Accessibility Issues'!$S$1,CHAR(42),CHAR(10),'Discovered Accessibility Issues'!S9,CHAR(10),CHAR(10),)</f>
        <v>*Issue ID*
8
*Rule ID*
man-key-12
*Screen*
Footer
*URL*
https://carilionclinic.org/
*Issue Frequency*
Global
*Assistive Technology Combination*
Windows/ Chrome/ NVDA
macOS/ Safari/ VoiceOver
*Steps to Reproduce*
1. Go to the URL.
2. Navigate through the page using the keyboard until you reach the links "Connect us, Call 800-422-8482, etc" present within the footer section.
3. Notice that the focus order is not logical.
*Actual Result*
The footer links "Connect us, Call 800-422-8482, etc" don't have a logical navigation sequence using only the keyboard.
The current sequence is as follows:
1) "Connect Us" link
2) "Call 800-422-8482" link
3) "Social media" links
4) "About Us, Careers, etc" links
*Expected Result*
Using keyboard-only interactions, the user can navigate through the page in a logical sequence.
The logical sequence is as follows:
1) "About Us, Careers, etc" links
2) "Connect Us" link
3) "Call 800-422-8482" link
4) "Social media" links
*Screenshot*
https://www.screencast.com/t/Nc8jMveLU6j
*WCAG Success Criteria*
2.4.3
*WCAG Conformance Level*
A
*Functional Impact*
High
*Instances*
*Disability Affected*
Visual, Cognitive, Physical
*Recommendation*
Place the HTML elements within the code in a logical order left to right top to bottom, so that the default tab order follows that sequence.
The logical sequence is as follows:
1) "About Us, Careers, etc" links
2) "Connect Us" link
3) "Call 800-422-8482" link
4) "Social media" links
Resources
Placing the interactive elements in an order that follows sequences and relationships:
https://www.w3.org/WAI/WCAG21/Techniques/general/G59.html
CSS and accessibility:
http://essentialaccessibility.com/blog/css-and-accessibility
*QA Status*
Open
</v>
      </c>
    </row>
    <row r="10" ht="12.75" customHeight="1">
      <c r="A10" s="193" t="str">
        <f>'Discovered Accessibility Issues'!G10</f>
        <v>Descriptive call-to-action is not provided for the link</v>
      </c>
      <c r="B10" s="194" t="str">
        <f>'Discovered Accessibility Issues'!O10</f>
        <v>Low</v>
      </c>
      <c r="C10" s="193" t="str">
        <f>CONCATENATE( CHAR(42),'Discovered Accessibility Issues'!$A$1,CHAR(42),CHAR(10),'Discovered Accessibility Issues'!A10,CHAR(10),CHAR(10), CHAR(42),'Discovered Accessibility Issues'!$B$1,CHAR(42),CHAR(10),'Discovered Accessibility Issues'!B10,CHAR(10),CHAR(10), CHAR(42),'Discovered Accessibility Issues'!$C$1,CHAR(42),CHAR(10),'Discovered Accessibility Issues'!C10,CHAR(10),CHAR(10), CHAR(42),'Discovered Accessibility Issues'!$D$1,CHAR(42),CHAR(10),'Discovered Accessibility Issues'!D10,CHAR(10),CHAR(10), CHAR(42),'Discovered Accessibility Issues'!$E$1,CHAR(42),CHAR(10),'Discovered Accessibility Issues'!E10,CHAR(10),CHAR(10), CHAR(42),'Discovered Accessibility Issues'!$F$1,CHAR(42),CHAR(10),'Discovered Accessibility Issues'!F10,CHAR(10),CHAR(10), CHAR(42),'Discovered Accessibility Issues'!$H$1,CHAR(42),CHAR(10),'Discovered Accessibility Issues'!H10,CHAR(10),CHAR(10), CHAR(42),'Discovered Accessibility Issues'!$I$1,CHAR(42),CHAR(10),'Discovered Accessibility Issues'!I10,CHAR(10),CHAR(10), CHAR(42),'Discovered Accessibility Issues'!$J$1,CHAR(42),CHAR(10),'Discovered Accessibility Issues'!J10,CHAR(10),CHAR(10), CHAR(42),'Discovered Accessibility Issues'!$K$1,CHAR(42),CHAR(10),'Discovered Accessibility Issues'!K10,CHAR(10),CHAR(10), CHAR(42),'Discovered Accessibility Issues'!$L$1,CHAR(42),CHAR(10),'Discovered Accessibility Issues'!L10,CHAR(10),CHAR(10), CHAR(42),'Discovered Accessibility Issues'!$M$1,CHAR(42),CHAR(10),'Discovered Accessibility Issues'!M10,CHAR(10),CHAR(10), CHAR(42),'Discovered Accessibility Issues'!$N$1,CHAR(42),CHAR(10),'Discovered Accessibility Issues'!N10,CHAR(10),CHAR(10), CHAR(42),'Discovered Accessibility Issues'!$P$1,CHAR(42),CHAR(10),'Discovered Accessibility Issues'!P10,CHAR(10),CHAR(10), CHAR(42),'Discovered Accessibility Issues'!$Q$1,CHAR(42),CHAR(10),'Discovered Accessibility Issues'!Q10,CHAR(10),CHAR(10), CHAR(42),'Discovered Accessibility Issues'!$R$1,CHAR(42),CHAR(10),'Discovered Accessibility Issues'!R10,CHAR(10),CHAR(10), CHAR(42),'Discovered Accessibility Issues'!$S$1,CHAR(42),CHAR(10),'Discovered Accessibility Issues'!S10,CHAR(10),CHAR(10),)</f>
        <v>*Issue ID*
9
*Rule ID*
man-sr-69
*Screen*
Footer
*URL*
https://carilionclinic.org/
*Issue Frequency*
Global
*Assistive Technology Combination*
Windows/ Chrome/ NVDA
macOS/ Safari/ VoiceOver
iPhone/ Safari/ VoiceOver
*Steps to Reproduce*
1. Go to the URL.
2. Navigate through the website using tab navigation until reaching the call-to-action links "Facebook, Twitter, Youtube &amp; Instagram" present within the footer section.
3. Notice the purpose of links "Facebook, Twitter, Youtube &amp; Instagram" can be enhanced to provide a better navigation experience for screen reader users.
*Actual Result*
The discernible text for the links "Facebook, Twitter, Youtube &amp; Instagram" is not worded as a call-to-action.
*Expected Result*
The discernible text provided for the links "Facebook, Twitter, Youtube &amp; Instagram" is clearly worded as a call-to-action.
For example: "Go to Carilion Clinic Facebook Page, etc". 
*Screenshot*
https://www.screencast.com/t/dBlngwqPZP60
*WCAG Success Criteria*
2.4.4
*WCAG Conformance Level*
A
*Functional Impact*
Low
*Instances*
*Disability Affected*
Cognitive, Visual
*Recommendation*
Enhance the discernible text in an aria-label or aria-labelledby attribute by wording it as a call-to-action. 
For example: "Go to Carilion Clinic Facebook Page, etc". .
*QA Status*
Open
</v>
      </c>
    </row>
    <row r="11" ht="12.75" customHeight="1">
      <c r="A11" s="193" t="str">
        <f>'Discovered Accessibility Issues'!G11</f>
        <v>Content announced incorrectly by screen reader</v>
      </c>
      <c r="B11" s="194" t="str">
        <f>'Discovered Accessibility Issues'!O11</f>
        <v>High</v>
      </c>
      <c r="C11" s="193" t="str">
        <f>CONCATENATE( CHAR(42),'Discovered Accessibility Issues'!$A$1,CHAR(42),CHAR(10),'Discovered Accessibility Issues'!A11,CHAR(10),CHAR(10), CHAR(42),'Discovered Accessibility Issues'!$B$1,CHAR(42),CHAR(10),'Discovered Accessibility Issues'!B11,CHAR(10),CHAR(10), CHAR(42),'Discovered Accessibility Issues'!$C$1,CHAR(42),CHAR(10),'Discovered Accessibility Issues'!C11,CHAR(10),CHAR(10), CHAR(42),'Discovered Accessibility Issues'!$D$1,CHAR(42),CHAR(10),'Discovered Accessibility Issues'!D11,CHAR(10),CHAR(10), CHAR(42),'Discovered Accessibility Issues'!$E$1,CHAR(42),CHAR(10),'Discovered Accessibility Issues'!E11,CHAR(10),CHAR(10), CHAR(42),'Discovered Accessibility Issues'!$F$1,CHAR(42),CHAR(10),'Discovered Accessibility Issues'!F11,CHAR(10),CHAR(10), CHAR(42),'Discovered Accessibility Issues'!$H$1,CHAR(42),CHAR(10),'Discovered Accessibility Issues'!H11,CHAR(10),CHAR(10), CHAR(42),'Discovered Accessibility Issues'!$I$1,CHAR(42),CHAR(10),'Discovered Accessibility Issues'!I11,CHAR(10),CHAR(10), CHAR(42),'Discovered Accessibility Issues'!$J$1,CHAR(42),CHAR(10),'Discovered Accessibility Issues'!J11,CHAR(10),CHAR(10), CHAR(42),'Discovered Accessibility Issues'!$K$1,CHAR(42),CHAR(10),'Discovered Accessibility Issues'!K11,CHAR(10),CHAR(10), CHAR(42),'Discovered Accessibility Issues'!$L$1,CHAR(42),CHAR(10),'Discovered Accessibility Issues'!L11,CHAR(10),CHAR(10), CHAR(42),'Discovered Accessibility Issues'!$M$1,CHAR(42),CHAR(10),'Discovered Accessibility Issues'!M11,CHAR(10),CHAR(10), CHAR(42),'Discovered Accessibility Issues'!$N$1,CHAR(42),CHAR(10),'Discovered Accessibility Issues'!N11,CHAR(10),CHAR(10), CHAR(42),'Discovered Accessibility Issues'!$P$1,CHAR(42),CHAR(10),'Discovered Accessibility Issues'!P11,CHAR(10),CHAR(10), CHAR(42),'Discovered Accessibility Issues'!$Q$1,CHAR(42),CHAR(10),'Discovered Accessibility Issues'!Q11,CHAR(10),CHAR(10), CHAR(42),'Discovered Accessibility Issues'!$R$1,CHAR(42),CHAR(10),'Discovered Accessibility Issues'!R11,CHAR(10),CHAR(10), CHAR(42),'Discovered Accessibility Issues'!$S$1,CHAR(42),CHAR(10),'Discovered Accessibility Issues'!S11,CHAR(10),CHAR(10),)</f>
        <v>*Issue ID*
10
*Rule ID*
custom
*Screen*
Footer
*URL*
https://carilionclinic.org/
*Issue Frequency*
Global
*Assistive Technology Combination*
Windows/ Chrome/ NVDA
macOS/ Safari/ VoiceOver
iPhone/ Safari/ VoiceOver
*Steps to Reproduce*
1. Go to the URL.
2. Navigate through the website until reaching the footer landmark.
3. Notice that the "Separator" is announced after the link "Privacy policy &amp; disclaimer" by the screen reader.
*Actual Result*
The "Separator" is announced after the link "Privacy policy &amp; disclaimer" by the screen reader.
This might be causing some difficulties for screen reader users to navigate the website.
*Expected Result*
Decorative separator is not announced for the screen reader user.
*Screenshot*
https://www.screencast.com/t/TT0XGzeiP
*WCAG Success Criteria*
1.3.1
*WCAG Conformance Level*
A
*Functional Impact*
Low
*Instances*
*Disability Affected*
Visual, Cognitive
*Recommendation*
Use aria-hidden="true" for the &lt;hr&gt; tag.
*QA Status*
Open
</v>
      </c>
    </row>
    <row r="12" ht="12.75" customHeight="1">
      <c r="A12" s="193" t="str">
        <f>'Discovered Accessibility Issues'!G12</f>
        <v>Missing heading level 1</v>
      </c>
      <c r="B12" s="194" t="str">
        <f>'Discovered Accessibility Issues'!O12</f>
        <v>High</v>
      </c>
      <c r="C12" s="193" t="str">
        <f>CONCATENATE( CHAR(42),'Discovered Accessibility Issues'!$A$1,CHAR(42),CHAR(10),'Discovered Accessibility Issues'!A12,CHAR(10),CHAR(10), CHAR(42),'Discovered Accessibility Issues'!$B$1,CHAR(42),CHAR(10),'Discovered Accessibility Issues'!B12,CHAR(10),CHAR(10), CHAR(42),'Discovered Accessibility Issues'!$C$1,CHAR(42),CHAR(10),'Discovered Accessibility Issues'!C12,CHAR(10),CHAR(10), CHAR(42),'Discovered Accessibility Issues'!$D$1,CHAR(42),CHAR(10),'Discovered Accessibility Issues'!D12,CHAR(10),CHAR(10), CHAR(42),'Discovered Accessibility Issues'!$E$1,CHAR(42),CHAR(10),'Discovered Accessibility Issues'!E12,CHAR(10),CHAR(10), CHAR(42),'Discovered Accessibility Issues'!$F$1,CHAR(42),CHAR(10),'Discovered Accessibility Issues'!F12,CHAR(10),CHAR(10), CHAR(42),'Discovered Accessibility Issues'!$H$1,CHAR(42),CHAR(10),'Discovered Accessibility Issues'!H12,CHAR(10),CHAR(10), CHAR(42),'Discovered Accessibility Issues'!$I$1,CHAR(42),CHAR(10),'Discovered Accessibility Issues'!I12,CHAR(10),CHAR(10), CHAR(42),'Discovered Accessibility Issues'!$J$1,CHAR(42),CHAR(10),'Discovered Accessibility Issues'!J12,CHAR(10),CHAR(10), CHAR(42),'Discovered Accessibility Issues'!$K$1,CHAR(42),CHAR(10),'Discovered Accessibility Issues'!K12,CHAR(10),CHAR(10), CHAR(42),'Discovered Accessibility Issues'!$L$1,CHAR(42),CHAR(10),'Discovered Accessibility Issues'!L12,CHAR(10),CHAR(10), CHAR(42),'Discovered Accessibility Issues'!$M$1,CHAR(42),CHAR(10),'Discovered Accessibility Issues'!M12,CHAR(10),CHAR(10), CHAR(42),'Discovered Accessibility Issues'!$N$1,CHAR(42),CHAR(10),'Discovered Accessibility Issues'!N12,CHAR(10),CHAR(10), CHAR(42),'Discovered Accessibility Issues'!$P$1,CHAR(42),CHAR(10),'Discovered Accessibility Issues'!P12,CHAR(10),CHAR(10), CHAR(42),'Discovered Accessibility Issues'!$Q$1,CHAR(42),CHAR(10),'Discovered Accessibility Issues'!Q12,CHAR(10),CHAR(10), CHAR(42),'Discovered Accessibility Issues'!$R$1,CHAR(42),CHAR(10),'Discovered Accessibility Issues'!R12,CHAR(10),CHAR(10), CHAR(42),'Discovered Accessibility Issues'!$S$1,CHAR(42),CHAR(10),'Discovered Accessibility Issues'!S12,CHAR(10),CHAR(10),)</f>
        <v>*Issue ID*
11
*Rule ID*
man-sr-31
*Screen*
Home
*URL*
https://carilionclinic.org/
*Issue Frequency*
Individual
*Assistive Technology Combination*
Windows/ Chrome/ NVDA
macOS/ Safari/ VoiceOver
iPhone/ Safari/ VoiceOver
*Steps to Reproduce*
1. Go to the URL.
2. Use the HeadingMap Chrome extension.
3. Notice there is no heading level 1.
*Actual Result*
There is not a heading level 1 present in the website.
*Expected Result*
There is a heading level 1 present on the website.
*Screenshot*
https://www.screencast.com/t/Ax5ceqrkAJVt
https://www.screencast.com/t/8rJaIhbd6Io
https://www.screencast.com/t/Nzl8QI2zee
https://www.screencast.com/t/ZUCj1qOFgjn
https://www.screencast.com/t/Bx6cWykEV
https://www.screencast.com/t/aBCn6IJtzO
https://www.screencast.com/t/gbx3zeEH
https://www.screencast.com/t/WezFk5wNH
https://www.screencast.com/t/F1fIJldfc
https://www.screencast.com/t/Eswewi5riJ3w
https://www.screencast.com/t/m7rHzcts
https://www.screencast.com/t/n9EIuv5Hwz5
https://www.screencast.com/t/SUmsTptguHjC
https://www.screencast.com/t/H0TDMQFEi
https://www.screencast.com/t/v6X4UAZyUT87
https://www.screencast.com/t/O2ip5yny
https://www.screencast.com/t/6hF1sl6LH
https://www.screencast.com/t/32OVmkhU5LAY
https://www.screencast.com/t/e2Ngq7yod
*WCAG Success Criteria*
1.3.1
*WCAG Conformance Level*
A
*Functional Impact*
Low
*Instances*
Specialties – Infectious Disease, 
Language Assistance Services, 
Hospice, 
Location – Carilion Clinic Breast Diagnostic Center, 
Therapy and Rehabilitation, 
Financial Assistance, 
Billing - Contact Us, 
Insurance, 
For Professionals – About, 
Healing Arts, 
About Carilion Clinic, 
Community Health Assessments, 
Patients and Visitors, 
Scheduled Virtual Visits, 
Notice of Nondiscrimination and Accessibility Requirements,  
Payments and Billing, 
Pricing, 
MyChart. 
*Disability Affected*
Visual, physical
*Recommendation*
Add an &lt;h1&gt; tag to identify the main title of the page.
This allows users to quickly identify the beginning of the main content.
Resources:
HeadingsMap extension:
https://chrome.google.com/webstore/detail/headingsmap/
Headings and page structure:
https://www.w3.org/WAI/tutorials/page-structure/headings/
*QA Status*
Open
</v>
      </c>
    </row>
    <row r="13" ht="12.75" customHeight="1">
      <c r="A13" s="193" t="str">
        <f>'Discovered Accessibility Issues'!G13</f>
        <v>Pause, Stop, or Hide mechanism not implemented</v>
      </c>
      <c r="B13" s="194" t="str">
        <f>'Discovered Accessibility Issues'!O13</f>
        <v>High</v>
      </c>
      <c r="C13" s="193" t="str">
        <f>CONCATENATE( CHAR(42),'Discovered Accessibility Issues'!$A$1,CHAR(42),CHAR(10),'Discovered Accessibility Issues'!A13,CHAR(10),CHAR(10), CHAR(42),'Discovered Accessibility Issues'!$B$1,CHAR(42),CHAR(10),'Discovered Accessibility Issues'!B13,CHAR(10),CHAR(10), CHAR(42),'Discovered Accessibility Issues'!$C$1,CHAR(42),CHAR(10),'Discovered Accessibility Issues'!C13,CHAR(10),CHAR(10), CHAR(42),'Discovered Accessibility Issues'!$D$1,CHAR(42),CHAR(10),'Discovered Accessibility Issues'!D13,CHAR(10),CHAR(10), CHAR(42),'Discovered Accessibility Issues'!$E$1,CHAR(42),CHAR(10),'Discovered Accessibility Issues'!E13,CHAR(10),CHAR(10), CHAR(42),'Discovered Accessibility Issues'!$F$1,CHAR(42),CHAR(10),'Discovered Accessibility Issues'!F13,CHAR(10),CHAR(10), CHAR(42),'Discovered Accessibility Issues'!$H$1,CHAR(42),CHAR(10),'Discovered Accessibility Issues'!H13,CHAR(10),CHAR(10), CHAR(42),'Discovered Accessibility Issues'!$I$1,CHAR(42),CHAR(10),'Discovered Accessibility Issues'!I13,CHAR(10),CHAR(10), CHAR(42),'Discovered Accessibility Issues'!$J$1,CHAR(42),CHAR(10),'Discovered Accessibility Issues'!J13,CHAR(10),CHAR(10), CHAR(42),'Discovered Accessibility Issues'!$K$1,CHAR(42),CHAR(10),'Discovered Accessibility Issues'!K13,CHAR(10),CHAR(10), CHAR(42),'Discovered Accessibility Issues'!$L$1,CHAR(42),CHAR(10),'Discovered Accessibility Issues'!L13,CHAR(10),CHAR(10), CHAR(42),'Discovered Accessibility Issues'!$M$1,CHAR(42),CHAR(10),'Discovered Accessibility Issues'!M13,CHAR(10),CHAR(10), CHAR(42),'Discovered Accessibility Issues'!$N$1,CHAR(42),CHAR(10),'Discovered Accessibility Issues'!N13,CHAR(10),CHAR(10), CHAR(42),'Discovered Accessibility Issues'!$P$1,CHAR(42),CHAR(10),'Discovered Accessibility Issues'!P13,CHAR(10),CHAR(10), CHAR(42),'Discovered Accessibility Issues'!$Q$1,CHAR(42),CHAR(10),'Discovered Accessibility Issues'!Q13,CHAR(10),CHAR(10), CHAR(42),'Discovered Accessibility Issues'!$R$1,CHAR(42),CHAR(10),'Discovered Accessibility Issues'!R13,CHAR(10),CHAR(10), CHAR(42),'Discovered Accessibility Issues'!$S$1,CHAR(42),CHAR(10),'Discovered Accessibility Issues'!S13,CHAR(10),CHAR(10),)</f>
        <v>*Issue ID*
12
*Rule ID*
man-sr-18
*Screen*
Home
*URL*
https://carilionclinic.org/
*Issue Frequency*
Individual
*Assistive Technology Combination*
Windows/ Chrome/ NVDA
macOS/ Safari/ VoiceOver
*Steps to Reproduce*
1. Go to the URL.
2. Navigate to the moving content present just after the header in the main region.
3. Notice there are no controls for the moving content.
*Actual Result*
The user is not able to stop, pause, restart, or hide moving or updating content in main section.
*Expected Result*
There is a mechanism to pause/stop the moving content.
*Screenshot*
https://www.screencast.com/t/Jbwj7bdi1
https://www.screencast.com/t/jdBVjYXMk
https://www.screencast.com/t/h0DxgzuBK
https://www.screencast.com/t/chW96dOtbGQ
*WCAG Success Criteria*
2.2.2
*WCAG Conformance Level*
A
*Functional Impact*
High
*Instances*
Newsroom, 
Department of Orthopaedics, 
General Ortho.
*Disability Affected*
Cognitive, Visual
*Recommendation*
When content moves or updates for more than five seconds, there should be a way to pause, restart, or hide the element if it's not conveying meaningful or necessary information.
This helps users who are not able to quickly read or process the moving content or for whom the moving content is disorienting and distracting.
Resources:
Allowing to pause content:
https://www.w3.org/WAI/WCAG21/Techniques/general/G4.html
Accessible animations:
https://www.w3.org/WAI/tutorials/carousels/animations/
*QA Status*
Open
</v>
      </c>
    </row>
    <row r="14" ht="12.75" customHeight="1">
      <c r="A14" s="193" t="str">
        <f>'Discovered Accessibility Issues'!G14</f>
        <v>Focus not fully visible on interactive element</v>
      </c>
      <c r="B14" s="194" t="str">
        <f>'Discovered Accessibility Issues'!O14</f>
        <v>High</v>
      </c>
      <c r="C14" s="193" t="str">
        <f>CONCATENATE( CHAR(42),'Discovered Accessibility Issues'!$A$1,CHAR(42),CHAR(10),'Discovered Accessibility Issues'!A14,CHAR(10),CHAR(10), CHAR(42),'Discovered Accessibility Issues'!$B$1,CHAR(42),CHAR(10),'Discovered Accessibility Issues'!B14,CHAR(10),CHAR(10), CHAR(42),'Discovered Accessibility Issues'!$C$1,CHAR(42),CHAR(10),'Discovered Accessibility Issues'!C14,CHAR(10),CHAR(10), CHAR(42),'Discovered Accessibility Issues'!$D$1,CHAR(42),CHAR(10),'Discovered Accessibility Issues'!D14,CHAR(10),CHAR(10), CHAR(42),'Discovered Accessibility Issues'!$E$1,CHAR(42),CHAR(10),'Discovered Accessibility Issues'!E14,CHAR(10),CHAR(10), CHAR(42),'Discovered Accessibility Issues'!$F$1,CHAR(42),CHAR(10),'Discovered Accessibility Issues'!F14,CHAR(10),CHAR(10), CHAR(42),'Discovered Accessibility Issues'!$H$1,CHAR(42),CHAR(10),'Discovered Accessibility Issues'!H14,CHAR(10),CHAR(10), CHAR(42),'Discovered Accessibility Issues'!$I$1,CHAR(42),CHAR(10),'Discovered Accessibility Issues'!I14,CHAR(10),CHAR(10), CHAR(42),'Discovered Accessibility Issues'!$J$1,CHAR(42),CHAR(10),'Discovered Accessibility Issues'!J14,CHAR(10),CHAR(10), CHAR(42),'Discovered Accessibility Issues'!$K$1,CHAR(42),CHAR(10),'Discovered Accessibility Issues'!K14,CHAR(10),CHAR(10), CHAR(42),'Discovered Accessibility Issues'!$L$1,CHAR(42),CHAR(10),'Discovered Accessibility Issues'!L14,CHAR(10),CHAR(10), CHAR(42),'Discovered Accessibility Issues'!$M$1,CHAR(42),CHAR(10),'Discovered Accessibility Issues'!M14,CHAR(10),CHAR(10), CHAR(42),'Discovered Accessibility Issues'!$N$1,CHAR(42),CHAR(10),'Discovered Accessibility Issues'!N14,CHAR(10),CHAR(10), CHAR(42),'Discovered Accessibility Issues'!$P$1,CHAR(42),CHAR(10),'Discovered Accessibility Issues'!P14,CHAR(10),CHAR(10), CHAR(42),'Discovered Accessibility Issues'!$Q$1,CHAR(42),CHAR(10),'Discovered Accessibility Issues'!Q14,CHAR(10),CHAR(10), CHAR(42),'Discovered Accessibility Issues'!$R$1,CHAR(42),CHAR(10),'Discovered Accessibility Issues'!R14,CHAR(10),CHAR(10), CHAR(42),'Discovered Accessibility Issues'!$S$1,CHAR(42),CHAR(10),'Discovered Accessibility Issues'!S14,CHAR(10),CHAR(10),)</f>
        <v>*Issue ID*
13
*Rule ID*
man-key-19
*Screen*
Home
*URL*
https://carilionclinic.org/
*Issue Frequency*
Individual
*Assistive Technology Combination*
Windows/ Chrome
*Steps to Reproduce*
1. Go to the URL.
2. Navigate the page using the keyboard until reaching the image present just before the heading text "Inside the COVID ICU, the vaccine changes things" in the main section.
3. Notice that focus is not fully visible when the reaching the interactive element.
*Actual Result*
Focus is not fully visible on the image present just before the heading text "Inside the COVID ICU, the vaccine changes things", when it receives keyboard focus.
*Expected Result*
Focus border is visible around all the focusable elements and, meets the minimum contrast of 4.5:1 if the width is narrower than 3px by 3px or a minimum of 3.0:1 if it's equal or greater than 3px by 3px.
*Screenshot*
https://www.screencast.com/t/C2b9odV4Mr
https://www.screencast.com/t/ZPRubPNW5rY
https://www.screencast.com/t/Qlq771rc
https://www.screencast.com/t/IPCBWgcSYcq
https://www.screencast.com/t/xwNiMezl5ZK
https://www.screencast.com/t/svzah93ErW
*WCAG Success Criteria*
2.4.7
*WCAG Conformance Level*
AA
*Functional Impact*
High
*Instances*
Note: Similar issue observed on the some other interactive elements throughout the page.
Specialties – Infectious Disease, 
About Carilion Clinic: Focus is not fully visible on the link "Give a gift to help support initiatives of the Dr. Robert L. A. Keeley Healing Arts Program." when it receives keyboard focus, 
News - Love and Grief in the Time of Coronavirus: Focus is not fully visible on the link image "Marcia Dupree suffered a tragic" when it receives keyboard focus, 
Department of Orthopaedics, 
General Ortho: Links "Healthy Eating to Prevent Osteoporosis &amp; Overview of Osteoporosis" present just below heading text "Additional Resources" and also below headings "General Orthopaedics Locations, Meet Our General Orthopaedic Team" content. 
*Disability Affected*
Cognitive, Visual, Physical
*Recommendation*
Focus border should be visible around all the focusable elements.
Provide a visible border on each interactive element using CSS. Review absolute values such as "top", "right" to make sure focus is fully visible. The focus outline should have a minimum contrast of 4.5:1 if the width is narrower than 3px by 3px or a minimum of 3.0:1 if it's equal or greater than 3px by 3px.
Having a visual reference as to where the user is positioned on the page is important to make navigation easier for keyboard-only users and people with cognitive disabilities or attention disorders.
Resources:
Focus visible:
https://www.w3.org/TR/UNDERSTANDING-WCAG20/navigation-mechanisms-focus-visible.html
Using CSS to change the presentation of a user interface component when it receives focus
https://www.w3.org/TR/2016/NOTE-WCAG20-TECHS-20161007/C15
*QA Status*
Open
</v>
      </c>
    </row>
    <row r="15" ht="12.75" customHeight="1">
      <c r="A15" s="193" t="str">
        <f>'Discovered Accessibility Issues'!G15</f>
        <v>Insufficient color contrast</v>
      </c>
      <c r="B15" s="194" t="str">
        <f>'Discovered Accessibility Issues'!O15</f>
        <v>High</v>
      </c>
      <c r="C15" s="193" t="str">
        <f>CONCATENATE( CHAR(42),'Discovered Accessibility Issues'!$A$1,CHAR(42),CHAR(10),'Discovered Accessibility Issues'!A15,CHAR(10),CHAR(10), CHAR(42),'Discovered Accessibility Issues'!$B$1,CHAR(42),CHAR(10),'Discovered Accessibility Issues'!B15,CHAR(10),CHAR(10), CHAR(42),'Discovered Accessibility Issues'!$C$1,CHAR(42),CHAR(10),'Discovered Accessibility Issues'!C15,CHAR(10),CHAR(10), CHAR(42),'Discovered Accessibility Issues'!$D$1,CHAR(42),CHAR(10),'Discovered Accessibility Issues'!D15,CHAR(10),CHAR(10), CHAR(42),'Discovered Accessibility Issues'!$E$1,CHAR(42),CHAR(10),'Discovered Accessibility Issues'!E15,CHAR(10),CHAR(10), CHAR(42),'Discovered Accessibility Issues'!$F$1,CHAR(42),CHAR(10),'Discovered Accessibility Issues'!F15,CHAR(10),CHAR(10), CHAR(42),'Discovered Accessibility Issues'!$H$1,CHAR(42),CHAR(10),'Discovered Accessibility Issues'!H15,CHAR(10),CHAR(10), CHAR(42),'Discovered Accessibility Issues'!$I$1,CHAR(42),CHAR(10),'Discovered Accessibility Issues'!I15,CHAR(10),CHAR(10), CHAR(42),'Discovered Accessibility Issues'!$J$1,CHAR(42),CHAR(10),'Discovered Accessibility Issues'!J15,CHAR(10),CHAR(10), CHAR(42),'Discovered Accessibility Issues'!$K$1,CHAR(42),CHAR(10),'Discovered Accessibility Issues'!K15,CHAR(10),CHAR(10), CHAR(42),'Discovered Accessibility Issues'!$L$1,CHAR(42),CHAR(10),'Discovered Accessibility Issues'!L15,CHAR(10),CHAR(10), CHAR(42),'Discovered Accessibility Issues'!$M$1,CHAR(42),CHAR(10),'Discovered Accessibility Issues'!M15,CHAR(10),CHAR(10), CHAR(42),'Discovered Accessibility Issues'!$N$1,CHAR(42),CHAR(10),'Discovered Accessibility Issues'!N15,CHAR(10),CHAR(10), CHAR(42),'Discovered Accessibility Issues'!$P$1,CHAR(42),CHAR(10),'Discovered Accessibility Issues'!P15,CHAR(10),CHAR(10), CHAR(42),'Discovered Accessibility Issues'!$Q$1,CHAR(42),CHAR(10),'Discovered Accessibility Issues'!Q15,CHAR(10),CHAR(10), CHAR(42),'Discovered Accessibility Issues'!$R$1,CHAR(42),CHAR(10),'Discovered Accessibility Issues'!R15,CHAR(10),CHAR(10), CHAR(42),'Discovered Accessibility Issues'!$S$1,CHAR(42),CHAR(10),'Discovered Accessibility Issues'!S15,CHAR(10),CHAR(10),)</f>
        <v>*Issue ID*
14
*Rule ID*
man-cc-3
*Screen*
Home
*URL*
https://carilionclinic.org/
*Issue Frequency*
Individual
*Assistive Technology Combination*
Windows/ Chrome
*Steps to Reproduce*
1. Go to the URL.
2. Navigate to the main section and search for the link text "View more" present under the heading text "Inside the COVID ICU".
3. Use the Colour Contrast Analyser to measure the contrast ratio.
*Actual Result*
In main section, the color contrast ratio between the link text "View more" and its background is less than 4.5:1.
*Expected Result*
The color contrast ratio between the link text "View more" and its background is at least 4.5:1.
*Screenshot*
https://www.screencast.com/t/iaxq27Xy
*WCAG Success Criteria*
1.4.3
*WCAG Conformance Level*
AA
*Functional Impact*
Low
*Instances*
The color combination (Foreground: #3474A1, Background: #ACD4F0) used for the element reported on the screenshot was found several times on other similar elements.
*Disability Affected*
Visual
*Recommendation*
Make sure that the element has a contrast ratio of at least 4.5:1.
For color compliant options:
https://contrast-finder.tanaguru.com/
http://colorsafe.co/
Good color option:
Foreground Color: #224E6D
Background Color: #ACD4F0
Resources:
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https://www.tpgi.com/color-contrast-checker/
*QA Status*
Open
</v>
      </c>
    </row>
    <row r="16" ht="12.75" customHeight="1">
      <c r="A16" s="193" t="str">
        <f>'Discovered Accessibility Issues'!G16</f>
        <v>Insufficient color contrast</v>
      </c>
      <c r="B16" s="194" t="str">
        <f>'Discovered Accessibility Issues'!O16</f>
        <v>High</v>
      </c>
      <c r="C16" s="193" t="str">
        <f>CONCATENATE( CHAR(42),'Discovered Accessibility Issues'!$A$1,CHAR(42),CHAR(10),'Discovered Accessibility Issues'!A16,CHAR(10),CHAR(10), CHAR(42),'Discovered Accessibility Issues'!$B$1,CHAR(42),CHAR(10),'Discovered Accessibility Issues'!B16,CHAR(10),CHAR(10), CHAR(42),'Discovered Accessibility Issues'!$C$1,CHAR(42),CHAR(10),'Discovered Accessibility Issues'!C16,CHAR(10),CHAR(10), CHAR(42),'Discovered Accessibility Issues'!$D$1,CHAR(42),CHAR(10),'Discovered Accessibility Issues'!D16,CHAR(10),CHAR(10), CHAR(42),'Discovered Accessibility Issues'!$E$1,CHAR(42),CHAR(10),'Discovered Accessibility Issues'!E16,CHAR(10),CHAR(10), CHAR(42),'Discovered Accessibility Issues'!$F$1,CHAR(42),CHAR(10),'Discovered Accessibility Issues'!F16,CHAR(10),CHAR(10), CHAR(42),'Discovered Accessibility Issues'!$H$1,CHAR(42),CHAR(10),'Discovered Accessibility Issues'!H16,CHAR(10),CHAR(10), CHAR(42),'Discovered Accessibility Issues'!$I$1,CHAR(42),CHAR(10),'Discovered Accessibility Issues'!I16,CHAR(10),CHAR(10), CHAR(42),'Discovered Accessibility Issues'!$J$1,CHAR(42),CHAR(10),'Discovered Accessibility Issues'!J16,CHAR(10),CHAR(10), CHAR(42),'Discovered Accessibility Issues'!$K$1,CHAR(42),CHAR(10),'Discovered Accessibility Issues'!K16,CHAR(10),CHAR(10), CHAR(42),'Discovered Accessibility Issues'!$L$1,CHAR(42),CHAR(10),'Discovered Accessibility Issues'!L16,CHAR(10),CHAR(10), CHAR(42),'Discovered Accessibility Issues'!$M$1,CHAR(42),CHAR(10),'Discovered Accessibility Issues'!M16,CHAR(10),CHAR(10), CHAR(42),'Discovered Accessibility Issues'!$N$1,CHAR(42),CHAR(10),'Discovered Accessibility Issues'!N16,CHAR(10),CHAR(10), CHAR(42),'Discovered Accessibility Issues'!$P$1,CHAR(42),CHAR(10),'Discovered Accessibility Issues'!P16,CHAR(10),CHAR(10), CHAR(42),'Discovered Accessibility Issues'!$Q$1,CHAR(42),CHAR(10),'Discovered Accessibility Issues'!Q16,CHAR(10),CHAR(10), CHAR(42),'Discovered Accessibility Issues'!$R$1,CHAR(42),CHAR(10),'Discovered Accessibility Issues'!R16,CHAR(10),CHAR(10), CHAR(42),'Discovered Accessibility Issues'!$S$1,CHAR(42),CHAR(10),'Discovered Accessibility Issues'!S16,CHAR(10),CHAR(10),)</f>
        <v>*Issue ID*
15
*Rule ID*
man-cc-3
*Screen*
Home
*URL*
https://carilionclinic.org/
*Issue Frequency*
Individual
*Assistive Technology Combination*
Windows/ Chrome
*Steps to Reproduce*
1. Go to the URL.
2. Navigate to the main section and search for the plain text "Wellness" present over the link "Four skin-care ingredients decoded".
3. Use the Colour Contrast Analyser to measure the contrast ratio.
*Actual Result*
In main section, the color contrast ratio between the plain text "Wellness" and its background is less than 4.5:1.
*Expected Result*
The color contrast ratio between the plain text "Wellness" and its background is at least 4.5:1.
*Screenshot*
https://www.screencast.com/t/yl5bzBtGU
*WCAG Success Criteria*
1.4.3
*WCAG Conformance Level*
AA
*Functional Impact*
Low
*Instances*
The color combination (Foreground: #FFFFFF, Background: #7DAED3) used for the element reported on the screenshot was found several times on other similar elements.
*Disability Affected*
Visual
*Recommendation*
Make sure that the element has a contrast ratio of at least 4.5:1.
For color compliant options:
https://contrast-finder.tanaguru.com/
http://colorsafe.co/
Good color option:
Foreground Color: #3B3B3B
Background Color: #7DAED3
Resources:
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https://www.tpgi.com/color-contrast-checker/
*QA Status*
Open
</v>
      </c>
    </row>
    <row r="17" ht="12.75" customHeight="1">
      <c r="A17" s="193" t="str">
        <f>'Discovered Accessibility Issues'!G17</f>
        <v>No role and label for control defined</v>
      </c>
      <c r="B17" s="194" t="str">
        <f>'Discovered Accessibility Issues'!O17</f>
        <v>High</v>
      </c>
      <c r="C17" s="193" t="str">
        <f>CONCATENATE( CHAR(42),'Discovered Accessibility Issues'!$A$1,CHAR(42),CHAR(10),'Discovered Accessibility Issues'!A17,CHAR(10),CHAR(10), CHAR(42),'Discovered Accessibility Issues'!$B$1,CHAR(42),CHAR(10),'Discovered Accessibility Issues'!B17,CHAR(10),CHAR(10), CHAR(42),'Discovered Accessibility Issues'!$C$1,CHAR(42),CHAR(10),'Discovered Accessibility Issues'!C17,CHAR(10),CHAR(10), CHAR(42),'Discovered Accessibility Issues'!$D$1,CHAR(42),CHAR(10),'Discovered Accessibility Issues'!D17,CHAR(10),CHAR(10), CHAR(42),'Discovered Accessibility Issues'!$E$1,CHAR(42),CHAR(10),'Discovered Accessibility Issues'!E17,CHAR(10),CHAR(10), CHAR(42),'Discovered Accessibility Issues'!$F$1,CHAR(42),CHAR(10),'Discovered Accessibility Issues'!F17,CHAR(10),CHAR(10), CHAR(42),'Discovered Accessibility Issues'!$H$1,CHAR(42),CHAR(10),'Discovered Accessibility Issues'!H17,CHAR(10),CHAR(10), CHAR(42),'Discovered Accessibility Issues'!$I$1,CHAR(42),CHAR(10),'Discovered Accessibility Issues'!I17,CHAR(10),CHAR(10), CHAR(42),'Discovered Accessibility Issues'!$J$1,CHAR(42),CHAR(10),'Discovered Accessibility Issues'!J17,CHAR(10),CHAR(10), CHAR(42),'Discovered Accessibility Issues'!$K$1,CHAR(42),CHAR(10),'Discovered Accessibility Issues'!K17,CHAR(10),CHAR(10), CHAR(42),'Discovered Accessibility Issues'!$L$1,CHAR(42),CHAR(10),'Discovered Accessibility Issues'!L17,CHAR(10),CHAR(10), CHAR(42),'Discovered Accessibility Issues'!$M$1,CHAR(42),CHAR(10),'Discovered Accessibility Issues'!M17,CHAR(10),CHAR(10), CHAR(42),'Discovered Accessibility Issues'!$N$1,CHAR(42),CHAR(10),'Discovered Accessibility Issues'!N17,CHAR(10),CHAR(10), CHAR(42),'Discovered Accessibility Issues'!$P$1,CHAR(42),CHAR(10),'Discovered Accessibility Issues'!P17,CHAR(10),CHAR(10), CHAR(42),'Discovered Accessibility Issues'!$Q$1,CHAR(42),CHAR(10),'Discovered Accessibility Issues'!Q17,CHAR(10),CHAR(10), CHAR(42),'Discovered Accessibility Issues'!$R$1,CHAR(42),CHAR(10),'Discovered Accessibility Issues'!R17,CHAR(10),CHAR(10), CHAR(42),'Discovered Accessibility Issues'!$S$1,CHAR(42),CHAR(10),'Discovered Accessibility Issues'!S17,CHAR(10),CHAR(10),)</f>
        <v>*Issue ID*
16
*Rule ID*
custom
*Screen*
Home
*URL*
https://carilionclinic.org/
*Issue Frequency*
Individual
*Assistive Technology Combination*
Windows/ Chrome/ NVDA
*Steps to Reproduce*
1. Go to the URL.
2. Navigate through the page with screen reader until reaching the slider buttons present within the carousel section and under the heading text "Inside the COVID ICU" in the main region.
3. Notice that the screen reader does not announce the role and label for the slider buttons.
*Actual Result*
The screen reader not announces the role and label for the slider buttons.
*Expected Result*
The screen reader announces the role as a "button" and label as a "Go to slide 1" for the slider buttons.
*Screenshot*
https://www.screencast.com/t/D4Gu6VeJ
https://www.screencast.com/t/yO1i41lW
https://www.screencast.com/t/Pu7ouok0tp
https://www.screencast.com/t/bc7yzjn385
https://www.screencast.com/t/MVKU0ED3cNP
https://www.screencast.com/t/ex6FamVxjfk1
https://www.screencast.com/t/7qNnzOwp2z
*WCAG Success Criteria*
4.1.2
*WCAG Conformance Level*
A
*Functional Impact*
High
*Instances*
News - New Entrance for Carilion Roanoke Memorial Hospital’s Emergency Department, 
News - Love and Grief in the Time of Coronavirus, 
Department of Orthopaedics, 
General Ortho: Slider buttons present just below header and heading "Osteoporosis 101",  
News – Infographic – Carilion COVID-19 Hospitalizations. 
*Disability Affected*
Cognitive, Visual
*Recommendation*
Use role= "button" and label= "Go to slide 1" for the elements.
Refer to: 
https://developer.mozilla.org/en-US/docs/Web/Accessibility/ARIA/ARIA_Techniques/Using_the_button_role
*QA Status*
Open
</v>
      </c>
    </row>
    <row r="18" ht="12.75" customHeight="1">
      <c r="A18" s="193" t="str">
        <f>'Discovered Accessibility Issues'!G18</f>
        <v>Links must have discernible text</v>
      </c>
      <c r="B18" s="194" t="str">
        <f>'Discovered Accessibility Issues'!O18</f>
        <v>High</v>
      </c>
      <c r="C18" s="193" t="str">
        <f>CONCATENATE( CHAR(42),'Discovered Accessibility Issues'!$A$1,CHAR(42),CHAR(10),'Discovered Accessibility Issues'!A18,CHAR(10),CHAR(10), CHAR(42),'Discovered Accessibility Issues'!$B$1,CHAR(42),CHAR(10),'Discovered Accessibility Issues'!B18,CHAR(10),CHAR(10), CHAR(42),'Discovered Accessibility Issues'!$C$1,CHAR(42),CHAR(10),'Discovered Accessibility Issues'!C18,CHAR(10),CHAR(10), CHAR(42),'Discovered Accessibility Issues'!$D$1,CHAR(42),CHAR(10),'Discovered Accessibility Issues'!D18,CHAR(10),CHAR(10), CHAR(42),'Discovered Accessibility Issues'!$E$1,CHAR(42),CHAR(10),'Discovered Accessibility Issues'!E18,CHAR(10),CHAR(10), CHAR(42),'Discovered Accessibility Issues'!$F$1,CHAR(42),CHAR(10),'Discovered Accessibility Issues'!F18,CHAR(10),CHAR(10), CHAR(42),'Discovered Accessibility Issues'!$H$1,CHAR(42),CHAR(10),'Discovered Accessibility Issues'!H18,CHAR(10),CHAR(10), CHAR(42),'Discovered Accessibility Issues'!$I$1,CHAR(42),CHAR(10),'Discovered Accessibility Issues'!I18,CHAR(10),CHAR(10), CHAR(42),'Discovered Accessibility Issues'!$J$1,CHAR(42),CHAR(10),'Discovered Accessibility Issues'!J18,CHAR(10),CHAR(10), CHAR(42),'Discovered Accessibility Issues'!$K$1,CHAR(42),CHAR(10),'Discovered Accessibility Issues'!K18,CHAR(10),CHAR(10), CHAR(42),'Discovered Accessibility Issues'!$L$1,CHAR(42),CHAR(10),'Discovered Accessibility Issues'!L18,CHAR(10),CHAR(10), CHAR(42),'Discovered Accessibility Issues'!$M$1,CHAR(42),CHAR(10),'Discovered Accessibility Issues'!M18,CHAR(10),CHAR(10), CHAR(42),'Discovered Accessibility Issues'!$N$1,CHAR(42),CHAR(10),'Discovered Accessibility Issues'!N18,CHAR(10),CHAR(10), CHAR(42),'Discovered Accessibility Issues'!$P$1,CHAR(42),CHAR(10),'Discovered Accessibility Issues'!P18,CHAR(10),CHAR(10), CHAR(42),'Discovered Accessibility Issues'!$Q$1,CHAR(42),CHAR(10),'Discovered Accessibility Issues'!Q18,CHAR(10),CHAR(10), CHAR(42),'Discovered Accessibility Issues'!$R$1,CHAR(42),CHAR(10),'Discovered Accessibility Issues'!R18,CHAR(10),CHAR(10), CHAR(42),'Discovered Accessibility Issues'!$S$1,CHAR(42),CHAR(10),'Discovered Accessibility Issues'!S18,CHAR(10),CHAR(10),)</f>
        <v>*Issue ID*
17
*Rule ID*
man-sr-19
*Screen*
Home
*URL*
https://carilionclinic.org/
*Issue Frequency*
Individual
*Assistive Technology Combination*
Windows/ Chrome/ NVDA
macOS/ Safari/ VoiceOver
*Steps to Reproduce*
1. Go to the URL.
2. Navigate through the website using keyboard navigation or tab navigation until reaching the link "View All".
3. Notice the purpose of this link is not being correctly communicated.
*Actual Result*
The link "View All" is not descriptive or accurate or doesn't provide accurate information about where it redirects the user.
*Expected Result*
The text within the link or the adjacent text provides full context about where the user is going to be redirected to.
Link text should be as:
"Carilion Living view all link"
*Screenshot*
https://www.screencast.com/t/F31ROrb6ABxM
https://www.screencast.com/t/KWteZFJgw
https://www.screencast.com/t/kLrlYPfiL
https://www.screencast.com/t/xSITG3ZzHnd
https://www.screencast.com/t/LroZm8S11
https://www.screencast.com/t/8tqKdFSB
https://www.screencast.com/t/4Nt2ud4K3O
https://www.screencast.com/t/gBXnhbJNh0
https://www.screencast.com/t/iq45Tq54KzG
https://www.screencast.com/t/WRBTUFKKwHg
https://www.screencast.com/t/iREpQKUR
https://www.screencast.com/t/jPAGIfTx6Lg
https://www.screencast.com/t/PbxCewFK2
https://www.screencast.com/t/GNKT8xFG9hMX
https://www.screencast.com/t/Qarx02eXse
https://www.screencast.com/t/aDkB2c9wfr73
*WCAG Success Criteria*
2.4.4
*WCAG Conformance Level*
A
*Functional Impact*
Low
*Instances*
Stop the Flu: The "Find Locations" is not descriptive, 
Insurance: The "540-510-6400 &amp; 1-800-928-2860" is not descriptive,  
About Carilion Clinic : The "Learn more" is not descriptive, 
Community Health and Outreach: The "Learn more" is not descriptive, 
Patients and Visitors: The "Connect with us" is not descriptive, 
Find a Location (flow) : The "see how" is not descriptive, 
Seeing Your Safely: The "Here's How" link is not descriptive, 
Department of Orthopaedics: The "Contact Us" link is not descriptive, 
News – Carilion Clinic – Archive : The "Read More" link is not descriptive, 
News – Search Newsroom (flow) : The "Read More" link is not descriptive, 
MyChart: The link "866-865-3464", links "Learn more &amp; 8668653464" and link "Learn More" inside link "New User with Activation Code, Inside what’s new in my chart &amp; COVID-19 Vaccine" are not descriptive,  
Therapy and Rehabilitation:The "Learn more" is not descriptive, 
Location – Carilion Clinic Breast Diagnostic Center: The link "Map image" is not descriptive,  
Virtual Visit Guide: The link "Tutorial Video" is not descriptive present under heading text "Preparing for Your Visit, Technology Needs, Troubleshooting Your Video Setup etc.", 
General Ortho: The links "learn more &amp; our location" are not descriptive. 
*Disability Affected*
Cognitive, Visual
*Recommendation*
The text within the link or the adjacent text must provide full context about where the user is going to be redirected to. Links that aren't descriptive or accurate make it difficult for all users to navigate the website—but particularly for users with cognitive, language, and learning disabilities.
To fix this issue, do one of the following:
a. Add more descriptive text within the &lt;a&gt; tag.
b. Use an aria-label or aria-labelledby attribute to provide proper context to each link.
c. Use an aria-describedby attribute to add more information about the link.
If the title attribute is implemented, make sure the text is complementary instead of a duplicate of the link text.
Only use ARIA when you can't fix the issue with HTML.
(For PDF Links)
Add more descriptive text within the &lt;a&gt; tag. 
Follow the next standard for non-HTML links:
“&lt;Title of the PDF&gt; (&lt;type of document&gt;, &lt;size&gt; )” e.g.: “&lt;Privacy Policy (PDF, 12Mb)&gt;"
(Testing note (this note is for testing purposes only and has to be removed): Remove the PDF option if it's left unused)
Resources
Providing link text that describes the purpose of a link for anchor elements:
https://www.w3.org/WAI/WCAG21/Techniques/html/H30
*QA Status*
Open
</v>
      </c>
    </row>
    <row r="19" ht="12.75" customHeight="1">
      <c r="A19" s="193" t="str">
        <f>'Discovered Accessibility Issues'!G19</f>
        <v>Incorrect alternative text</v>
      </c>
      <c r="B19" s="194" t="str">
        <f>'Discovered Accessibility Issues'!O19</f>
        <v>High</v>
      </c>
      <c r="C19" s="193" t="str">
        <f>CONCATENATE( CHAR(42),'Discovered Accessibility Issues'!$A$1,CHAR(42),CHAR(10),'Discovered Accessibility Issues'!A19,CHAR(10),CHAR(10), CHAR(42),'Discovered Accessibility Issues'!$B$1,CHAR(42),CHAR(10),'Discovered Accessibility Issues'!B19,CHAR(10),CHAR(10), CHAR(42),'Discovered Accessibility Issues'!$C$1,CHAR(42),CHAR(10),'Discovered Accessibility Issues'!C19,CHAR(10),CHAR(10), CHAR(42),'Discovered Accessibility Issues'!$D$1,CHAR(42),CHAR(10),'Discovered Accessibility Issues'!D19,CHAR(10),CHAR(10), CHAR(42),'Discovered Accessibility Issues'!$E$1,CHAR(42),CHAR(10),'Discovered Accessibility Issues'!E19,CHAR(10),CHAR(10), CHAR(42),'Discovered Accessibility Issues'!$F$1,CHAR(42),CHAR(10),'Discovered Accessibility Issues'!F19,CHAR(10),CHAR(10), CHAR(42),'Discovered Accessibility Issues'!$H$1,CHAR(42),CHAR(10),'Discovered Accessibility Issues'!H19,CHAR(10),CHAR(10), CHAR(42),'Discovered Accessibility Issues'!$I$1,CHAR(42),CHAR(10),'Discovered Accessibility Issues'!I19,CHAR(10),CHAR(10), CHAR(42),'Discovered Accessibility Issues'!$J$1,CHAR(42),CHAR(10),'Discovered Accessibility Issues'!J19,CHAR(10),CHAR(10), CHAR(42),'Discovered Accessibility Issues'!$K$1,CHAR(42),CHAR(10),'Discovered Accessibility Issues'!K19,CHAR(10),CHAR(10), CHAR(42),'Discovered Accessibility Issues'!$L$1,CHAR(42),CHAR(10),'Discovered Accessibility Issues'!L19,CHAR(10),CHAR(10), CHAR(42),'Discovered Accessibility Issues'!$M$1,CHAR(42),CHAR(10),'Discovered Accessibility Issues'!M19,CHAR(10),CHAR(10), CHAR(42),'Discovered Accessibility Issues'!$N$1,CHAR(42),CHAR(10),'Discovered Accessibility Issues'!N19,CHAR(10),CHAR(10), CHAR(42),'Discovered Accessibility Issues'!$P$1,CHAR(42),CHAR(10),'Discovered Accessibility Issues'!P19,CHAR(10),CHAR(10), CHAR(42),'Discovered Accessibility Issues'!$Q$1,CHAR(42),CHAR(10),'Discovered Accessibility Issues'!Q19,CHAR(10),CHAR(10), CHAR(42),'Discovered Accessibility Issues'!$R$1,CHAR(42),CHAR(10),'Discovered Accessibility Issues'!R19,CHAR(10),CHAR(10), CHAR(42),'Discovered Accessibility Issues'!$S$1,CHAR(42),CHAR(10),'Discovered Accessibility Issues'!S19,CHAR(10),CHAR(10),)</f>
        <v>*Issue ID*
18
*Rule ID*
man-sr-4
*Screen*
Home
*URL*
https://carilionclinic.org/
*Issue Frequency*
Individual
*Assistive Technology Combination*
Windows/ Chrome/ NVDA
macOS/ Safari/ VoiceOver
*Steps to Reproduce*
1. Go to the URL.
2. Navigate to the link image present under the heading text "Carilion Living" in the main region.
3. Inspect the image "undefined".
4. Notice incorrect/irrelevant content is being read by the screen reader.
*Actual Result*
The image "Four skin care ingredients decoded" gives incorrect information to the user when it is reached by the screen reader.
This could potentially confuse the user due the content's lack of relevance or it being incorrect.
*Expected Result*
The screen reader reads the provided alternative text "Four skin care ingredients decoded" as it is relevant to the image and its context.
*Screenshot*
https://www.screencast.com/t/hBUJ6CTH4dxM
*WCAG Success Criteria*
1.1.1
*WCAG Conformance Level*
A
*Functional Impact*
Low
*Instances*
*Disability Affected*
Visual
*Recommendation*
Ensure the &lt;img&gt; has an "alt" attribute with correct and relevant information.
Best practices for alternative text:
- Less than 125 characters long.
- Don't start the alt text with expressions such as "picture of..." or "image of..." 
- Describe the image with as much detail as possible.
Resources:
https://developer.mozilla.org/en-US/docs/Web/HTML/Element/img
https://www.w3schools.com/TagS/att_img_longdesc.asp
https://moz.com/learn/seo/alt-text
*QA Status*
Open
</v>
      </c>
    </row>
    <row r="20" ht="12.75" customHeight="1">
      <c r="A20" s="193" t="str">
        <f>'Discovered Accessibility Issues'!G20</f>
        <v>Button is not operable by the keyboard</v>
      </c>
      <c r="B20" s="194" t="str">
        <f>'Discovered Accessibility Issues'!O20</f>
        <v>Critical</v>
      </c>
      <c r="C20" s="193" t="str">
        <f>CONCATENATE( CHAR(42),'Discovered Accessibility Issues'!$A$1,CHAR(42),CHAR(10),'Discovered Accessibility Issues'!A20,CHAR(10),CHAR(10), CHAR(42),'Discovered Accessibility Issues'!$B$1,CHAR(42),CHAR(10),'Discovered Accessibility Issues'!B20,CHAR(10),CHAR(10), CHAR(42),'Discovered Accessibility Issues'!$C$1,CHAR(42),CHAR(10),'Discovered Accessibility Issues'!C20,CHAR(10),CHAR(10), CHAR(42),'Discovered Accessibility Issues'!$D$1,CHAR(42),CHAR(10),'Discovered Accessibility Issues'!D20,CHAR(10),CHAR(10), CHAR(42),'Discovered Accessibility Issues'!$E$1,CHAR(42),CHAR(10),'Discovered Accessibility Issues'!E20,CHAR(10),CHAR(10), CHAR(42),'Discovered Accessibility Issues'!$F$1,CHAR(42),CHAR(10),'Discovered Accessibility Issues'!F20,CHAR(10),CHAR(10), CHAR(42),'Discovered Accessibility Issues'!$H$1,CHAR(42),CHAR(10),'Discovered Accessibility Issues'!H20,CHAR(10),CHAR(10), CHAR(42),'Discovered Accessibility Issues'!$I$1,CHAR(42),CHAR(10),'Discovered Accessibility Issues'!I20,CHAR(10),CHAR(10), CHAR(42),'Discovered Accessibility Issues'!$J$1,CHAR(42),CHAR(10),'Discovered Accessibility Issues'!J20,CHAR(10),CHAR(10), CHAR(42),'Discovered Accessibility Issues'!$K$1,CHAR(42),CHAR(10),'Discovered Accessibility Issues'!K20,CHAR(10),CHAR(10), CHAR(42),'Discovered Accessibility Issues'!$L$1,CHAR(42),CHAR(10),'Discovered Accessibility Issues'!L20,CHAR(10),CHAR(10), CHAR(42),'Discovered Accessibility Issues'!$M$1,CHAR(42),CHAR(10),'Discovered Accessibility Issues'!M20,CHAR(10),CHAR(10), CHAR(42),'Discovered Accessibility Issues'!$N$1,CHAR(42),CHAR(10),'Discovered Accessibility Issues'!N20,CHAR(10),CHAR(10), CHAR(42),'Discovered Accessibility Issues'!$P$1,CHAR(42),CHAR(10),'Discovered Accessibility Issues'!P20,CHAR(10),CHAR(10), CHAR(42),'Discovered Accessibility Issues'!$Q$1,CHAR(42),CHAR(10),'Discovered Accessibility Issues'!Q20,CHAR(10),CHAR(10), CHAR(42),'Discovered Accessibility Issues'!$R$1,CHAR(42),CHAR(10),'Discovered Accessibility Issues'!R20,CHAR(10),CHAR(10), CHAR(42),'Discovered Accessibility Issues'!$S$1,CHAR(42),CHAR(10),'Discovered Accessibility Issues'!S20,CHAR(10),CHAR(10),)</f>
        <v>*Issue ID*
19
*Rule ID*
man-key-18
*Screen*
Home
*URL*
https://carilionclinic.org/
*Issue Frequency*
Individual
*Assistive Technology Combination*
Windows/ Chrome
macOS/ Safari/ VoiceOver
*Steps to Reproduce*
1. Go to the URL.
2. Navigate through the page using the keyboard until reach the button "Next &amp; Previous" present within the carousel section and under the heading text  "Inside the COVID ICU, Maintaining mental health" in the main region.
3. Notice that focus does not reach the button "Next &amp; Previous".
*Actual Result*
The button "Next &amp; Previous" is not operable by the keyboard.
*Expected Result*
The button "Next &amp; Previous" is operable and focusable by the keyboard.
*Screenshot*
https://www.screencast.com/t/TQKvDy4FG40T
https://www.screencast.com/t/8TH6DvgH2t5X
https://www.screencast.com/t/XBCkHV0x2mT
https://www.screencast.com/t/envOES2Xs
https://www.screencast.com/t/VB5A4tGdP
https://www.screencast.com/t/5W5t2pQH
https://www.screencast.com/t/m75C7FLpA3
*WCAG Success Criteria*
2.1.1
*WCAG Conformance Level*
A
*Functional Impact*
High
*Instances*
Location – Carilion Clinic Breast Diagnostic Center: The button "Mammography" is not operable by the keyboard,  
Financial Assistance, 
Department of Orthopaedics,  
Providers – Maria R. Soriano M.D:The button "Existing Patient" is not operable by the keyboard, 
Location – Carilion Clinic Breast Diagnostic Center: The button "Mammography" is not operable by the keyboard
General Ortho.
*Disability Affected*
Visual, Physical
*Recommendation*
The button should be focusable and operable by the keyboard.
Use the proper &lt;button&gt; tag.
Alternatively, use a tabindex="0" attribute to make the item focusable. 
Add a role="button" and make sure the element can be triggered when using the SPACE bar or ENTER key. 
Only use ARIA if necessary. Otherwise use HTML controls.
Resources
The ARIA button role:
https://developer.mozilla.org/en-US/docs/Web/Accessibility/ARIA/Roles/button_role
*QA Status*
Open
</v>
      </c>
    </row>
    <row r="21" ht="12.75" customHeight="1">
      <c r="A21" s="193" t="str">
        <f>'Discovered Accessibility Issues'!G21</f>
        <v>Content is not visible when zooming browser to 200%</v>
      </c>
      <c r="B21" s="194" t="str">
        <f>'Discovered Accessibility Issues'!O21</f>
        <v>Critical</v>
      </c>
      <c r="C21" s="193" t="str">
        <f>CONCATENATE( CHAR(42),'Discovered Accessibility Issues'!$A$1,CHAR(42),CHAR(10),'Discovered Accessibility Issues'!A21,CHAR(10),CHAR(10), CHAR(42),'Discovered Accessibility Issues'!$B$1,CHAR(42),CHAR(10),'Discovered Accessibility Issues'!B21,CHAR(10),CHAR(10), CHAR(42),'Discovered Accessibility Issues'!$C$1,CHAR(42),CHAR(10),'Discovered Accessibility Issues'!C21,CHAR(10),CHAR(10), CHAR(42),'Discovered Accessibility Issues'!$D$1,CHAR(42),CHAR(10),'Discovered Accessibility Issues'!D21,CHAR(10),CHAR(10), CHAR(42),'Discovered Accessibility Issues'!$E$1,CHAR(42),CHAR(10),'Discovered Accessibility Issues'!E21,CHAR(10),CHAR(10), CHAR(42),'Discovered Accessibility Issues'!$F$1,CHAR(42),CHAR(10),'Discovered Accessibility Issues'!F21,CHAR(10),CHAR(10), CHAR(42),'Discovered Accessibility Issues'!$H$1,CHAR(42),CHAR(10),'Discovered Accessibility Issues'!H21,CHAR(10),CHAR(10), CHAR(42),'Discovered Accessibility Issues'!$I$1,CHAR(42),CHAR(10),'Discovered Accessibility Issues'!I21,CHAR(10),CHAR(10), CHAR(42),'Discovered Accessibility Issues'!$J$1,CHAR(42),CHAR(10),'Discovered Accessibility Issues'!J21,CHAR(10),CHAR(10), CHAR(42),'Discovered Accessibility Issues'!$K$1,CHAR(42),CHAR(10),'Discovered Accessibility Issues'!K21,CHAR(10),CHAR(10), CHAR(42),'Discovered Accessibility Issues'!$L$1,CHAR(42),CHAR(10),'Discovered Accessibility Issues'!L21,CHAR(10),CHAR(10), CHAR(42),'Discovered Accessibility Issues'!$M$1,CHAR(42),CHAR(10),'Discovered Accessibility Issues'!M21,CHAR(10),CHAR(10), CHAR(42),'Discovered Accessibility Issues'!$N$1,CHAR(42),CHAR(10),'Discovered Accessibility Issues'!N21,CHAR(10),CHAR(10), CHAR(42),'Discovered Accessibility Issues'!$P$1,CHAR(42),CHAR(10),'Discovered Accessibility Issues'!P21,CHAR(10),CHAR(10), CHAR(42),'Discovered Accessibility Issues'!$Q$1,CHAR(42),CHAR(10),'Discovered Accessibility Issues'!Q21,CHAR(10),CHAR(10), CHAR(42),'Discovered Accessibility Issues'!$R$1,CHAR(42),CHAR(10),'Discovered Accessibility Issues'!R21,CHAR(10),CHAR(10), CHAR(42),'Discovered Accessibility Issues'!$S$1,CHAR(42),CHAR(10),'Discovered Accessibility Issues'!S21,CHAR(10),CHAR(10),)</f>
        <v>*Issue ID*
20
*Rule ID*
man-zoom-9
*Screen*
Home
*URL*
https://carilionclinic.org/
*Issue Frequency*
Individual
*Assistive Technology Combination*
Windows/ Chrome
*Steps to Reproduce*
Preconditions:
Set the display resolution to 1280x768 and scale to 100% in settings.
1. Open the URL in Chrome.
2. Press the CTRL and + keys at the same time.
3. Increase the browser zoom to 200%.
4. Search for main section and notice how the all elements is not visible.
*Actual Result*
All the elements present in the main region, goes beyond the user's visual range and is incomprehensible because the context is lost.
*Expected Result*
The content adapts itself to the current viewport and has a logic sequence with the context around it without losing coherence.
*Screenshot*
https://www.screencast.com/t/r4ZzGFMRf3G
*WCAG Success Criteria*
1.4.4
*WCAG Conformance Level*
AA
*Functional Impact*
High
*Instances*
Note:This similar issue also exists at 400% zoom.
*Disability Affected*
Cognitive, Visual
*Recommendation*
Ensure the content adapts to the current viewport and has a logical sequence with the context around it without losing coherence. 
1. Check the display properties and the DOM structure.
2. Use the CSS media query to adjust the properties when zooming the browser to 200%. 
Also ensure that the height and width of content containers are specified using dynamic units like '%', 'em', 'vh' and 'vw'.
Resources:
The @media CSS at-rule:
https://developer.mozilla.org/en-US/docs/Web/CSS/@media
CSS tips and tricks:
https://www.w3.org/Style/Examples/007/units.en.html
*QA Status*
Open
</v>
      </c>
    </row>
    <row r="22" ht="12.75" customHeight="1">
      <c r="A22" s="193" t="str">
        <f>'Discovered Accessibility Issues'!G22</f>
        <v>Heading tag used incorrectly</v>
      </c>
      <c r="B22" s="194" t="str">
        <f>'Discovered Accessibility Issues'!O22</f>
        <v>High</v>
      </c>
      <c r="C22" s="193" t="str">
        <f>CONCATENATE( CHAR(42),'Discovered Accessibility Issues'!$A$1,CHAR(42),CHAR(10),'Discovered Accessibility Issues'!A22,CHAR(10),CHAR(10), CHAR(42),'Discovered Accessibility Issues'!$B$1,CHAR(42),CHAR(10),'Discovered Accessibility Issues'!B22,CHAR(10),CHAR(10), CHAR(42),'Discovered Accessibility Issues'!$C$1,CHAR(42),CHAR(10),'Discovered Accessibility Issues'!C22,CHAR(10),CHAR(10), CHAR(42),'Discovered Accessibility Issues'!$D$1,CHAR(42),CHAR(10),'Discovered Accessibility Issues'!D22,CHAR(10),CHAR(10), CHAR(42),'Discovered Accessibility Issues'!$E$1,CHAR(42),CHAR(10),'Discovered Accessibility Issues'!E22,CHAR(10),CHAR(10), CHAR(42),'Discovered Accessibility Issues'!$F$1,CHAR(42),CHAR(10),'Discovered Accessibility Issues'!F22,CHAR(10),CHAR(10), CHAR(42),'Discovered Accessibility Issues'!$H$1,CHAR(42),CHAR(10),'Discovered Accessibility Issues'!H22,CHAR(10),CHAR(10), CHAR(42),'Discovered Accessibility Issues'!$I$1,CHAR(42),CHAR(10),'Discovered Accessibility Issues'!I22,CHAR(10),CHAR(10), CHAR(42),'Discovered Accessibility Issues'!$J$1,CHAR(42),CHAR(10),'Discovered Accessibility Issues'!J22,CHAR(10),CHAR(10), CHAR(42),'Discovered Accessibility Issues'!$K$1,CHAR(42),CHAR(10),'Discovered Accessibility Issues'!K22,CHAR(10),CHAR(10), CHAR(42),'Discovered Accessibility Issues'!$L$1,CHAR(42),CHAR(10),'Discovered Accessibility Issues'!L22,CHAR(10),CHAR(10), CHAR(42),'Discovered Accessibility Issues'!$M$1,CHAR(42),CHAR(10),'Discovered Accessibility Issues'!M22,CHAR(10),CHAR(10), CHAR(42),'Discovered Accessibility Issues'!$N$1,CHAR(42),CHAR(10),'Discovered Accessibility Issues'!N22,CHAR(10),CHAR(10), CHAR(42),'Discovered Accessibility Issues'!$P$1,CHAR(42),CHAR(10),'Discovered Accessibility Issues'!P22,CHAR(10),CHAR(10), CHAR(42),'Discovered Accessibility Issues'!$Q$1,CHAR(42),CHAR(10),'Discovered Accessibility Issues'!Q22,CHAR(10),CHAR(10), CHAR(42),'Discovered Accessibility Issues'!$R$1,CHAR(42),CHAR(10),'Discovered Accessibility Issues'!R22,CHAR(10),CHAR(10), CHAR(42),'Discovered Accessibility Issues'!$S$1,CHAR(42),CHAR(10),'Discovered Accessibility Issues'!S22,CHAR(10),CHAR(10),)</f>
        <v>*Issue ID*
21
*Rule ID*
man-sr-15
*Screen*
Home
*URL*
https://carilionclinic.org/
*Issue Frequency*
Individual
*Assistive Technology Combination*
Windows/ Chrome/ NVDA
macOS/ Safari/ VoiceOver
iPhone/ Safari/ VoiceOver
*Steps to Reproduce*
1. Go to the URL.
2. Navigate to the links "Find a doctor, Find a location, Find a specialty &amp; Pay your bill" present just above the heading text "Carilion Children’s" in the main region.
3. Inspect the links "Find a doctor, Find a location, Find a specialty &amp; Pay your bill".
4. Notice that links "Find a doctor, Find a location, Find a specialty &amp; Pay your bill" is tagged as a heading.
*Actual Result*
The links "Find a doctor, Find a location, Find a specialty &amp; Pay your bill" marked with heading tags does not function as a title or subtitle.
*Expected Result*
The screen reader reads the non-heading links "Find a doctor, Find a location, Find a specialty &amp; Pay your bill" as plain text.
*Screenshot*
https://www.screencast.com/t/nvwOtCRErXJl
https://www.screencast.com/t/Nbr0tn3Z
*WCAG Success Criteria*
1.3.1
*WCAG Conformance Level*
A
*Functional Impact*
Low
*Instances*
News – Carilion Clinic – Archive : The link "COVID-19 innovation team creates life-guard face shield, etc" marked with heading tags does not function as a title or subtitle.
*Disability Affected*
Visual
*Recommendation*
Instead of using a &lt;hx&gt; tag, use &lt;p&gt; or &lt;div&gt; tags and use CSS to maintain the visual effect.
A properly structured heading hierarchy helps screen reader users navigate the page.
Resources
Organizing a page using headings:
https://www.w3.org/WAI/WCAG21/Techniques/general/G141
*QA Status*
Open
</v>
      </c>
    </row>
    <row r="23" ht="12.75" customHeight="1">
      <c r="A23" s="193" t="str">
        <f>'Discovered Accessibility Issues'!G23</f>
        <v>Expanded change of state not announced</v>
      </c>
      <c r="B23" s="194" t="str">
        <f>'Discovered Accessibility Issues'!O23</f>
        <v>High</v>
      </c>
      <c r="C23" s="193" t="str">
        <f>CONCATENATE( CHAR(42),'Discovered Accessibility Issues'!$A$1,CHAR(42),CHAR(10),'Discovered Accessibility Issues'!A23,CHAR(10),CHAR(10), CHAR(42),'Discovered Accessibility Issues'!$B$1,CHAR(42),CHAR(10),'Discovered Accessibility Issues'!B23,CHAR(10),CHAR(10), CHAR(42),'Discovered Accessibility Issues'!$C$1,CHAR(42),CHAR(10),'Discovered Accessibility Issues'!C23,CHAR(10),CHAR(10), CHAR(42),'Discovered Accessibility Issues'!$D$1,CHAR(42),CHAR(10),'Discovered Accessibility Issues'!D23,CHAR(10),CHAR(10), CHAR(42),'Discovered Accessibility Issues'!$E$1,CHAR(42),CHAR(10),'Discovered Accessibility Issues'!E23,CHAR(10),CHAR(10), CHAR(42),'Discovered Accessibility Issues'!$F$1,CHAR(42),CHAR(10),'Discovered Accessibility Issues'!F23,CHAR(10),CHAR(10), CHAR(42),'Discovered Accessibility Issues'!$H$1,CHAR(42),CHAR(10),'Discovered Accessibility Issues'!H23,CHAR(10),CHAR(10), CHAR(42),'Discovered Accessibility Issues'!$I$1,CHAR(42),CHAR(10),'Discovered Accessibility Issues'!I23,CHAR(10),CHAR(10), CHAR(42),'Discovered Accessibility Issues'!$J$1,CHAR(42),CHAR(10),'Discovered Accessibility Issues'!J23,CHAR(10),CHAR(10), CHAR(42),'Discovered Accessibility Issues'!$K$1,CHAR(42),CHAR(10),'Discovered Accessibility Issues'!K23,CHAR(10),CHAR(10), CHAR(42),'Discovered Accessibility Issues'!$L$1,CHAR(42),CHAR(10),'Discovered Accessibility Issues'!L23,CHAR(10),CHAR(10), CHAR(42),'Discovered Accessibility Issues'!$M$1,CHAR(42),CHAR(10),'Discovered Accessibility Issues'!M23,CHAR(10),CHAR(10), CHAR(42),'Discovered Accessibility Issues'!$N$1,CHAR(42),CHAR(10),'Discovered Accessibility Issues'!N23,CHAR(10),CHAR(10), CHAR(42),'Discovered Accessibility Issues'!$P$1,CHAR(42),CHAR(10),'Discovered Accessibility Issues'!P23,CHAR(10),CHAR(10), CHAR(42),'Discovered Accessibility Issues'!$Q$1,CHAR(42),CHAR(10),'Discovered Accessibility Issues'!Q23,CHAR(10),CHAR(10), CHAR(42),'Discovered Accessibility Issues'!$R$1,CHAR(42),CHAR(10),'Discovered Accessibility Issues'!R23,CHAR(10),CHAR(10), CHAR(42),'Discovered Accessibility Issues'!$S$1,CHAR(42),CHAR(10),'Discovered Accessibility Issues'!S23,CHAR(10),CHAR(10),)</f>
        <v>*Issue ID*
22
*Rule ID*
man-sr-25
*Screen*
Home
*URL*
https://carilionclinic.org/
*Issue Frequency*
Individual
*Assistive Technology Combination*
Windows/ Chrome/ NVDA
macOS/ Safari/ VoiceOver
*Steps to Reproduce*
1. Go to the URL.
2. Navigate to the button "Login to MyChart" present just below the header in the main region.
3. Notice that the screen reader does not announce the current state of the button "Login to MyChart".
*Actual Result*
The state of the button "Login to MyChart", whether its content is collapsed or expanded, is not announced by the screen reader.
*Expected Result*
There is an aria-expanded attribute that indicates the current state of the button "Login to MyChart".
*Screenshot*
https://www.screencast.com/t/6KPgdPw7ayyq
https://www.screencast.com/t/d9eZesm3T
https://www.screencast.com/t/q38ZjIVeoI
https://www.screencast.com/t/s0tarsle
https://www.screencast.com/t/GWoKZNTlr
https://www.screencast.com/t/uo1tJZKG
*WCAG Success Criteria*
4.1.2
*WCAG Conformance Level*
A
*Functional Impact*
Low
*Instances*
Location – Carilion Clinic Breast Diagnostic Center: Buttons "Click to open insurance, Aetna, Anthem etc.", 
Find a Location (flow): The state of the button "Advanced Search", whether its content is collapsed or expanded, is not announced by the screen reader, 
Seeing Your Safely: The state of the button "English (US)", whether its content is collapsed or expanded, is not announced by the screen reader, 
Providers – Maria R. Soriano M.D: The state of the button "Make an Appointment", whether its content is collapsed or expanded, is not announced by the screen reader, 
Contact Us (flow) : The state of the button "Reason for inquiry ", whether its content is collapsed or expanded, is not announced by the screen reader.
*Disability Affected*
Visual, Cognitive
*Recommendation*
Use an aria-expanded attribute to provide information about the current state of the element. Initially, set the value to "false" and handle the toggle functionality between "false" and "true" using JS.
When the button is coded correctly, the screen reader should announce when the state changes between expanded and collapsed.
Resources
Using the WAI-ARIA aria-expanded state to mark expandable and collapsible regions:
https://www.w3.org/WAI/GL/wiki/Using_the_WAI-ARIA_aria-expanded_state_to_mark_expandable_and_collapsible_regions#Example_1:_Using_a_button_to_collapse_and_expand_a_region
Accessible Rich Internet Applications
See aria-expanded:
https://www.w3.org/TR/wai-aria/#aria-expanded
*QA Status*
Open
</v>
      </c>
    </row>
    <row r="24" ht="12.75" customHeight="1">
      <c r="A24" s="193" t="str">
        <f>'Discovered Accessibility Issues'!G24</f>
        <v>List not implemented</v>
      </c>
      <c r="B24" s="194" t="str">
        <f>'Discovered Accessibility Issues'!O24</f>
        <v>Low</v>
      </c>
      <c r="C24" s="193" t="str">
        <f>CONCATENATE( CHAR(42),'Discovered Accessibility Issues'!$A$1,CHAR(42),CHAR(10),'Discovered Accessibility Issues'!A24,CHAR(10),CHAR(10), CHAR(42),'Discovered Accessibility Issues'!$B$1,CHAR(42),CHAR(10),'Discovered Accessibility Issues'!B24,CHAR(10),CHAR(10), CHAR(42),'Discovered Accessibility Issues'!$C$1,CHAR(42),CHAR(10),'Discovered Accessibility Issues'!C24,CHAR(10),CHAR(10), CHAR(42),'Discovered Accessibility Issues'!$D$1,CHAR(42),CHAR(10),'Discovered Accessibility Issues'!D24,CHAR(10),CHAR(10), CHAR(42),'Discovered Accessibility Issues'!$E$1,CHAR(42),CHAR(10),'Discovered Accessibility Issues'!E24,CHAR(10),CHAR(10), CHAR(42),'Discovered Accessibility Issues'!$F$1,CHAR(42),CHAR(10),'Discovered Accessibility Issues'!F24,CHAR(10),CHAR(10), CHAR(42),'Discovered Accessibility Issues'!$H$1,CHAR(42),CHAR(10),'Discovered Accessibility Issues'!H24,CHAR(10),CHAR(10), CHAR(42),'Discovered Accessibility Issues'!$I$1,CHAR(42),CHAR(10),'Discovered Accessibility Issues'!I24,CHAR(10),CHAR(10), CHAR(42),'Discovered Accessibility Issues'!$J$1,CHAR(42),CHAR(10),'Discovered Accessibility Issues'!J24,CHAR(10),CHAR(10), CHAR(42),'Discovered Accessibility Issues'!$K$1,CHAR(42),CHAR(10),'Discovered Accessibility Issues'!K24,CHAR(10),CHAR(10), CHAR(42),'Discovered Accessibility Issues'!$L$1,CHAR(42),CHAR(10),'Discovered Accessibility Issues'!L24,CHAR(10),CHAR(10), CHAR(42),'Discovered Accessibility Issues'!$M$1,CHAR(42),CHAR(10),'Discovered Accessibility Issues'!M24,CHAR(10),CHAR(10), CHAR(42),'Discovered Accessibility Issues'!$N$1,CHAR(42),CHAR(10),'Discovered Accessibility Issues'!N24,CHAR(10),CHAR(10), CHAR(42),'Discovered Accessibility Issues'!$P$1,CHAR(42),CHAR(10),'Discovered Accessibility Issues'!P24,CHAR(10),CHAR(10), CHAR(42),'Discovered Accessibility Issues'!$Q$1,CHAR(42),CHAR(10),'Discovered Accessibility Issues'!Q24,CHAR(10),CHAR(10), CHAR(42),'Discovered Accessibility Issues'!$R$1,CHAR(42),CHAR(10),'Discovered Accessibility Issues'!R24,CHAR(10),CHAR(10), CHAR(42),'Discovered Accessibility Issues'!$S$1,CHAR(42),CHAR(10),'Discovered Accessibility Issues'!S24,CHAR(10),CHAR(10),)</f>
        <v>*Issue ID*
23
*Rule ID*
man-sr-39
*Screen*
 Home
*URL*
https://carilionclinic.org/
*Issue Frequency*
Global
*Assistive Technology Combination*
Windows/ Chrome/ NVDA
macOS/ Safari/ VoiceOver
*Steps to Reproduce*
1. Go to the URL.
2. Navigate to the list "Find a Doctor, Find a Location.. etc"  present under the headings "" in main landmark..
3. Inspect the list "Find a Doctor, Find a Location.. etc". 
4. Notice that the list is not programmatically coded as a list.
*Actual Result*
The element "Find a Doctor Find a Location.. etc" list is visually indicated but not properly coded.
*Expected Result*
The screen reader announces the list as a list with a specific number of items 4.
*Screenshot*
https://www.screencast.com/t/zKP26akRoS
*WCAG Success Criteria*
1.3.1
*WCAG Conformance Level*
A
*Functional Impact*
High
*Instances*
*Disability Affected*
Visual, Cognitive
*Recommendation*
1. Wrap each list item inside a &lt;li&gt; tag. 
2. Wrap the full list inside a &lt;ul&gt; or &lt;ol&gt; tag.
3. Provide the desired visual style using CSS.
Note that even when lists are coded according to native HTML, they are not read properly in iOS/MacOs with VoiceOver. This is a VoiceOver bug.
If many users are expected to use the page with VoiceOver, the following is also recommended:
1. Provide role=""list"" within the &lt;ul&gt; or &lt;ol&gt; tag.
2. Provide role=""listitem"" on the &lt;li&gt; tag.
Resources:
Page structure, Lists:
https://www.w3.org/WAI/tutorials/page-structure/content/#lists
*QA Status*
Open
</v>
      </c>
    </row>
    <row r="25" ht="12.75" customHeight="1">
      <c r="A25" s="193" t="str">
        <f>'Discovered Accessibility Issues'!G25</f>
        <v>Unnecessarily heading text read by the screen reader</v>
      </c>
      <c r="B25" s="194" t="str">
        <f>'Discovered Accessibility Issues'!O25</f>
        <v>Critical</v>
      </c>
      <c r="C25" s="193" t="str">
        <f>CONCATENATE( CHAR(42),'Discovered Accessibility Issues'!$A$1,CHAR(42),CHAR(10),'Discovered Accessibility Issues'!A25,CHAR(10),CHAR(10), CHAR(42),'Discovered Accessibility Issues'!$B$1,CHAR(42),CHAR(10),'Discovered Accessibility Issues'!B25,CHAR(10),CHAR(10), CHAR(42),'Discovered Accessibility Issues'!$C$1,CHAR(42),CHAR(10),'Discovered Accessibility Issues'!C25,CHAR(10),CHAR(10), CHAR(42),'Discovered Accessibility Issues'!$D$1,CHAR(42),CHAR(10),'Discovered Accessibility Issues'!D25,CHAR(10),CHAR(10), CHAR(42),'Discovered Accessibility Issues'!$E$1,CHAR(42),CHAR(10),'Discovered Accessibility Issues'!E25,CHAR(10),CHAR(10), CHAR(42),'Discovered Accessibility Issues'!$F$1,CHAR(42),CHAR(10),'Discovered Accessibility Issues'!F25,CHAR(10),CHAR(10), CHAR(42),'Discovered Accessibility Issues'!$H$1,CHAR(42),CHAR(10),'Discovered Accessibility Issues'!H25,CHAR(10),CHAR(10), CHAR(42),'Discovered Accessibility Issues'!$I$1,CHAR(42),CHAR(10),'Discovered Accessibility Issues'!I25,CHAR(10),CHAR(10), CHAR(42),'Discovered Accessibility Issues'!$J$1,CHAR(42),CHAR(10),'Discovered Accessibility Issues'!J25,CHAR(10),CHAR(10), CHAR(42),'Discovered Accessibility Issues'!$K$1,CHAR(42),CHAR(10),'Discovered Accessibility Issues'!K25,CHAR(10),CHAR(10), CHAR(42),'Discovered Accessibility Issues'!$L$1,CHAR(42),CHAR(10),'Discovered Accessibility Issues'!L25,CHAR(10),CHAR(10), CHAR(42),'Discovered Accessibility Issues'!$M$1,CHAR(42),CHAR(10),'Discovered Accessibility Issues'!M25,CHAR(10),CHAR(10), CHAR(42),'Discovered Accessibility Issues'!$N$1,CHAR(42),CHAR(10),'Discovered Accessibility Issues'!N25,CHAR(10),CHAR(10), CHAR(42),'Discovered Accessibility Issues'!$P$1,CHAR(42),CHAR(10),'Discovered Accessibility Issues'!P25,CHAR(10),CHAR(10), CHAR(42),'Discovered Accessibility Issues'!$Q$1,CHAR(42),CHAR(10),'Discovered Accessibility Issues'!Q25,CHAR(10),CHAR(10), CHAR(42),'Discovered Accessibility Issues'!$R$1,CHAR(42),CHAR(10),'Discovered Accessibility Issues'!R25,CHAR(10),CHAR(10), CHAR(42),'Discovered Accessibility Issues'!$S$1,CHAR(42),CHAR(10),'Discovered Accessibility Issues'!S25,CHAR(10),CHAR(10),)</f>
        <v>*Issue ID*
24
*Rule ID*
man-sr-9
*Screen*
Home
*URL*
https://carilionclinic.org/
*Issue Frequency*
Global
*Assistive Technology Combination*
Windows/ Chrome/ NVDA
*Steps to Reproduce*
1. Go to the URL.
2. Navigate to the page using H key with screen reader.
3. Notice the screen reader announces the hidden heading text "Search carilion clinic" in the main region.
*Actual Result*
In the main section, the screen reader announces hidden heading text "Search carilion clinic".
Heading text is not visually presented on the web page.
*Expected Result*
Heading text "Search carilion clinic" that is not visually displayed on the page is not reachable by the screen reader user.
*Screenshot*
https://www.screencast.com/t/YilKWzFHWyW
*WCAG Success Criteria*
1.3.1
*WCAG Conformance Level*
A
*Functional Impact*
Low
*Instances*
*Disability Affected*
Visual
*Recommendation*
Remove the &lt;h2&gt; attribute for the heading text.
*QA Status*
Open
</v>
      </c>
    </row>
    <row r="26" ht="12.75" customHeight="1">
      <c r="A26" s="193" t="str">
        <f>'Discovered Accessibility Issues'!G26</f>
        <v>Incorrect heading structure</v>
      </c>
      <c r="B26" s="194" t="str">
        <f>'Discovered Accessibility Issues'!O26</f>
        <v>Low</v>
      </c>
      <c r="C26" s="193" t="str">
        <f>CONCATENATE( CHAR(42),'Discovered Accessibility Issues'!$A$1,CHAR(42),CHAR(10),'Discovered Accessibility Issues'!A26,CHAR(10),CHAR(10), CHAR(42),'Discovered Accessibility Issues'!$B$1,CHAR(42),CHAR(10),'Discovered Accessibility Issues'!B26,CHAR(10),CHAR(10), CHAR(42),'Discovered Accessibility Issues'!$C$1,CHAR(42),CHAR(10),'Discovered Accessibility Issues'!C26,CHAR(10),CHAR(10), CHAR(42),'Discovered Accessibility Issues'!$D$1,CHAR(42),CHAR(10),'Discovered Accessibility Issues'!D26,CHAR(10),CHAR(10), CHAR(42),'Discovered Accessibility Issues'!$E$1,CHAR(42),CHAR(10),'Discovered Accessibility Issues'!E26,CHAR(10),CHAR(10), CHAR(42),'Discovered Accessibility Issues'!$F$1,CHAR(42),CHAR(10),'Discovered Accessibility Issues'!F26,CHAR(10),CHAR(10), CHAR(42),'Discovered Accessibility Issues'!$H$1,CHAR(42),CHAR(10),'Discovered Accessibility Issues'!H26,CHAR(10),CHAR(10), CHAR(42),'Discovered Accessibility Issues'!$I$1,CHAR(42),CHAR(10),'Discovered Accessibility Issues'!I26,CHAR(10),CHAR(10), CHAR(42),'Discovered Accessibility Issues'!$J$1,CHAR(42),CHAR(10),'Discovered Accessibility Issues'!J26,CHAR(10),CHAR(10), CHAR(42),'Discovered Accessibility Issues'!$K$1,CHAR(42),CHAR(10),'Discovered Accessibility Issues'!K26,CHAR(10),CHAR(10), CHAR(42),'Discovered Accessibility Issues'!$L$1,CHAR(42),CHAR(10),'Discovered Accessibility Issues'!L26,CHAR(10),CHAR(10), CHAR(42),'Discovered Accessibility Issues'!$M$1,CHAR(42),CHAR(10),'Discovered Accessibility Issues'!M26,CHAR(10),CHAR(10), CHAR(42),'Discovered Accessibility Issues'!$N$1,CHAR(42),CHAR(10),'Discovered Accessibility Issues'!N26,CHAR(10),CHAR(10), CHAR(42),'Discovered Accessibility Issues'!$P$1,CHAR(42),CHAR(10),'Discovered Accessibility Issues'!P26,CHAR(10),CHAR(10), CHAR(42),'Discovered Accessibility Issues'!$Q$1,CHAR(42),CHAR(10),'Discovered Accessibility Issues'!Q26,CHAR(10),CHAR(10), CHAR(42),'Discovered Accessibility Issues'!$R$1,CHAR(42),CHAR(10),'Discovered Accessibility Issues'!R26,CHAR(10),CHAR(10), CHAR(42),'Discovered Accessibility Issues'!$S$1,CHAR(42),CHAR(10),'Discovered Accessibility Issues'!S26,CHAR(10),CHAR(10),)</f>
        <v>*Issue ID*
25
*Rule ID*
man-sr-33
*Screen*
Alerts
*URL*
 https://carilionclinic.org/alerts
*Issue Frequency*
Individual
*Assistive Technology Combination*
Windows/ Chrome/ NVDA
macOS/ Safari/ VoiceOver
*Steps to Reproduce*
1. Go to the URL.
2. Activate the HeadingsMap extension.
3. Check the heading hierarchy.
4. Notice that the heading structure doesn't follow a strict hierarchy.
*Actual Result*
Headings are not in a hierarchical order.
*Expected Result*
Headings increase one level at a time.
*Screenshot*
https://www.screencast.com/t/NktmxTlz2Cw
https://www.screencast.com/t/31Qlayok7k
https://www.screencast.com/t/ajnQDqQW
https://www.screencast.com/t/7fSy54Zt
https://www.screencast.com/t/NXfMynr0ovi
https://www.screencast.com/t/ERyAC0fQ
https://www.screencast.com/t/YLiP2nq8uTY
https://www.screencast.com/t/Gro6gxdXr4
https://www.screencast.com/t/WovuPXl0
https://www.screencast.com/t/XE914Z9UHVI
https://www.screencast.com/t/guT7Kf3K
https://www.screencast.com/t/KVjD9ETpfd
https://www.screencast.com/t/DbJkSRpGzZy9
https://www.screencast.com/t/oCMRjDos
https://www.screencast.com/t/ehm3IqYsG9
https://www.screencast.com/t/a1cv3tuR
https://www.screencast.com/t/vWM3Cl2Y4T
*WCAG Success Criteria*
1.3.1
*WCAG Conformance Level*
A
*Functional Impact*
Low
*Instances*
Stop the Flu, 
Department of Emergency Medicine, 
About Carilion Clinic, 
Community Health and Outreach, 
Seeing Your Safely, 
Department of Orthopaedics, 
General Ortho, 
Virtual Visit Guide, 
Search (flow), 
Find a Location (flow), 
Find a Location – Urgent Care (flow),  
Find a Doctor (flow), 
Providers – Maria R. Soriano M.D, 
Contact Us (flow), 
Emergency Medicine Residency, 
Graduate Medical Education.
*Disability Affected*
Visual, Cognitive
*Recommendation*
Make sure heading levels are structured in a hierarchical manner and increase one level at the time.
E.g. &lt;h1&gt;, &lt;h2&gt; ... &lt;h6&gt;.
This makes navigation much faster for screen reader and keyboard users.
Resources
HeadingsMap extension:
https://chrome.google.com/webstore/detail/headingsmap/flbjommegcjonpdmenkdiocclhjacmbi
Headings and page structure:
https://www.w3.org/WAI/tutorials/page-structure/headings/
*QA Status*
Open
</v>
      </c>
    </row>
    <row r="27" ht="12.75" customHeight="1">
      <c r="A27" s="193" t="str">
        <f>'Discovered Accessibility Issues'!G27</f>
        <v>Insufficient color contrast</v>
      </c>
      <c r="B27" s="194" t="str">
        <f>'Discovered Accessibility Issues'!O27</f>
        <v>High</v>
      </c>
      <c r="C27" s="193" t="str">
        <f>CONCATENATE( CHAR(42),'Discovered Accessibility Issues'!$A$1,CHAR(42),CHAR(10),'Discovered Accessibility Issues'!A27,CHAR(10),CHAR(10), CHAR(42),'Discovered Accessibility Issues'!$B$1,CHAR(42),CHAR(10),'Discovered Accessibility Issues'!B27,CHAR(10),CHAR(10), CHAR(42),'Discovered Accessibility Issues'!$C$1,CHAR(42),CHAR(10),'Discovered Accessibility Issues'!C27,CHAR(10),CHAR(10), CHAR(42),'Discovered Accessibility Issues'!$D$1,CHAR(42),CHAR(10),'Discovered Accessibility Issues'!D27,CHAR(10),CHAR(10), CHAR(42),'Discovered Accessibility Issues'!$E$1,CHAR(42),CHAR(10),'Discovered Accessibility Issues'!E27,CHAR(10),CHAR(10), CHAR(42),'Discovered Accessibility Issues'!$F$1,CHAR(42),CHAR(10),'Discovered Accessibility Issues'!F27,CHAR(10),CHAR(10), CHAR(42),'Discovered Accessibility Issues'!$H$1,CHAR(42),CHAR(10),'Discovered Accessibility Issues'!H27,CHAR(10),CHAR(10), CHAR(42),'Discovered Accessibility Issues'!$I$1,CHAR(42),CHAR(10),'Discovered Accessibility Issues'!I27,CHAR(10),CHAR(10), CHAR(42),'Discovered Accessibility Issues'!$J$1,CHAR(42),CHAR(10),'Discovered Accessibility Issues'!J27,CHAR(10),CHAR(10), CHAR(42),'Discovered Accessibility Issues'!$K$1,CHAR(42),CHAR(10),'Discovered Accessibility Issues'!K27,CHAR(10),CHAR(10), CHAR(42),'Discovered Accessibility Issues'!$L$1,CHAR(42),CHAR(10),'Discovered Accessibility Issues'!L27,CHAR(10),CHAR(10), CHAR(42),'Discovered Accessibility Issues'!$M$1,CHAR(42),CHAR(10),'Discovered Accessibility Issues'!M27,CHAR(10),CHAR(10), CHAR(42),'Discovered Accessibility Issues'!$N$1,CHAR(42),CHAR(10),'Discovered Accessibility Issues'!N27,CHAR(10),CHAR(10), CHAR(42),'Discovered Accessibility Issues'!$P$1,CHAR(42),CHAR(10),'Discovered Accessibility Issues'!P27,CHAR(10),CHAR(10), CHAR(42),'Discovered Accessibility Issues'!$Q$1,CHAR(42),CHAR(10),'Discovered Accessibility Issues'!Q27,CHAR(10),CHAR(10), CHAR(42),'Discovered Accessibility Issues'!$R$1,CHAR(42),CHAR(10),'Discovered Accessibility Issues'!R27,CHAR(10),CHAR(10), CHAR(42),'Discovered Accessibility Issues'!$S$1,CHAR(42),CHAR(10),'Discovered Accessibility Issues'!S27,CHAR(10),CHAR(10),)</f>
        <v>*Issue ID*
26
*Rule ID*
man-cc-3
*Screen*
Specialties – Infectious Disease
*URL*
https://carilionclinic.org/specialties/infectious-disease
*Issue Frequency*
Individual
*Assistive Technology Combination*
Windows/ Chrome
*Steps to Reproduce*
1. Go to the URL.
2. Navigate to the specified section and search for the link "7667.3 miles, 7688.5 miles, 7669.7 miles, &amp; 7667.3 miles" present just below the heading "Locations" in the main region.
3. Use the Colour Contrast Analyser to measure the contrast ratio.
*Actual Result*
In main section, the color contrast ratio between the link "7667.3 miles, 7688.5 miles, 7669.7 miles, &amp; 7667.3 miles" and its background is less than 4.5:1.
*Expected Result*
The color contrast ratio between the reported element and its background is at least 4.5:1.
*Screenshot*
https://www.screencast.com/t/zKUo0k18SO
*WCAG Success Criteria*
1.4.3
*WCAG Conformance Level*
AA
*Functional Impact*
Low
*Instances*
The color combination (Foreground: #70B51A, Background: #FFFFFF) used for the element reported on the screenshot was found several times on other similar elements.
*Disability Affected*
Visual
*Recommendation*
The color contrast ratio of the text should be at least 3:1.
To achieve the minimum contrast ratio (4.5:1 for regular text and 3:1 for large text (at least 24 px (18 pt) or 18.5 (14 pt) if the text is bold) between text and an irregular background, use one of the following techniques:
1. Use a background color for the text to pass the minimum contrast ratio. This is achieved by adding a span tag and a class with a background color attribute.
2. Add a &lt;div&gt; tag with a background-color property to pass the contrast ratio and give it a transparency.
3. Add a border to the text which passes the minimum contrast ratio.
4. Add a background gradient that has enough contrast with the text to the &lt;div&gt; container to pass the minimum ratio and place the text over the darkest part of the gradient.
Resources:
Text on background image a11y check:
http://www.brandwood.com/a11y/
Content over images:
https://www.essentialaccessibility.com/blog/content-over-images-how-does-this-uxui-trend-impact-accessibility/
Colour Contrast Analyser tool: 
https://www.tpgi.com/color-contrast-checker/
*QA Status*
Open
</v>
      </c>
    </row>
    <row r="28" ht="12.75" customHeight="1">
      <c r="A28" s="193" t="str">
        <f>'Discovered Accessibility Issues'!G28</f>
        <v>Heading tag missing</v>
      </c>
      <c r="B28" s="194" t="str">
        <f>'Discovered Accessibility Issues'!O28</f>
        <v>High</v>
      </c>
      <c r="C28" s="193" t="str">
        <f>CONCATENATE( CHAR(42),'Discovered Accessibility Issues'!$A$1,CHAR(42),CHAR(10),'Discovered Accessibility Issues'!A28,CHAR(10),CHAR(10), CHAR(42),'Discovered Accessibility Issues'!$B$1,CHAR(42),CHAR(10),'Discovered Accessibility Issues'!B28,CHAR(10),CHAR(10), CHAR(42),'Discovered Accessibility Issues'!$C$1,CHAR(42),CHAR(10),'Discovered Accessibility Issues'!C28,CHAR(10),CHAR(10), CHAR(42),'Discovered Accessibility Issues'!$D$1,CHAR(42),CHAR(10),'Discovered Accessibility Issues'!D28,CHAR(10),CHAR(10), CHAR(42),'Discovered Accessibility Issues'!$E$1,CHAR(42),CHAR(10),'Discovered Accessibility Issues'!E28,CHAR(10),CHAR(10), CHAR(42),'Discovered Accessibility Issues'!$F$1,CHAR(42),CHAR(10),'Discovered Accessibility Issues'!F28,CHAR(10),CHAR(10), CHAR(42),'Discovered Accessibility Issues'!$H$1,CHAR(42),CHAR(10),'Discovered Accessibility Issues'!H28,CHAR(10),CHAR(10), CHAR(42),'Discovered Accessibility Issues'!$I$1,CHAR(42),CHAR(10),'Discovered Accessibility Issues'!I28,CHAR(10),CHAR(10), CHAR(42),'Discovered Accessibility Issues'!$J$1,CHAR(42),CHAR(10),'Discovered Accessibility Issues'!J28,CHAR(10),CHAR(10), CHAR(42),'Discovered Accessibility Issues'!$K$1,CHAR(42),CHAR(10),'Discovered Accessibility Issues'!K28,CHAR(10),CHAR(10), CHAR(42),'Discovered Accessibility Issues'!$L$1,CHAR(42),CHAR(10),'Discovered Accessibility Issues'!L28,CHAR(10),CHAR(10), CHAR(42),'Discovered Accessibility Issues'!$M$1,CHAR(42),CHAR(10),'Discovered Accessibility Issues'!M28,CHAR(10),CHAR(10), CHAR(42),'Discovered Accessibility Issues'!$N$1,CHAR(42),CHAR(10),'Discovered Accessibility Issues'!N28,CHAR(10),CHAR(10), CHAR(42),'Discovered Accessibility Issues'!$P$1,CHAR(42),CHAR(10),'Discovered Accessibility Issues'!P28,CHAR(10),CHAR(10), CHAR(42),'Discovered Accessibility Issues'!$Q$1,CHAR(42),CHAR(10),'Discovered Accessibility Issues'!Q28,CHAR(10),CHAR(10), CHAR(42),'Discovered Accessibility Issues'!$R$1,CHAR(42),CHAR(10),'Discovered Accessibility Issues'!R28,CHAR(10),CHAR(10), CHAR(42),'Discovered Accessibility Issues'!$S$1,CHAR(42),CHAR(10),'Discovered Accessibility Issues'!S28,CHAR(10),CHAR(10),)</f>
        <v>*Issue ID*
27
*Rule ID*
man-sr-16
*Screen*
Specialties – Infectious Disease
*URL*
https://carilionclinic.org/specialties/infectious-disease
*Issue Frequency*
Global
*Assistive Technology Combination*
Windows/ Chrome/ NVDA
*Steps to Reproduce*
1. Go to the URL.
2. Navigate to the text "Infectious diseases" present just below the header in the main region.
3. Inspect the text "Infectious diseases".
4. Notice that the text "Infectious diseases" is not tagged as a heading.
*Actual Result*
The text "Infectious diseases" is not indicated as a heading.
*Expected Result*
The screen reader reads the text "Infectious diseases" as a heading with the correct heading level 1.
*Screenshot*
https://www.screencast.com/t/tfycfMPsM8K
*WCAG Success Criteria*
1.3.1
*WCAG Conformance Level*
A
*Functional Impact*
Low
*Instances*
Note: This issue is also exists for the similar heading structure.
*Disability Affected*
Visual
*Recommendation*
Use a heading tag &lt;h1&gt; around content that functions as a title or subtitle.
Resources
Organizing a page using headings:
https://www.w3.org/WAI/WCAG21/Techniques/general/G141
*QA Status*
Open
</v>
      </c>
    </row>
    <row r="29" ht="12.75" customHeight="1">
      <c r="A29" s="193" t="str">
        <f>'Discovered Accessibility Issues'!G29</f>
        <v>Incorrect focus order on content</v>
      </c>
      <c r="B29" s="194" t="str">
        <f>'Discovered Accessibility Issues'!O29</f>
        <v>High</v>
      </c>
      <c r="C29" s="193" t="str">
        <f>CONCATENATE( CHAR(42),'Discovered Accessibility Issues'!$A$1,CHAR(42),CHAR(10),'Discovered Accessibility Issues'!A29,CHAR(10),CHAR(10), CHAR(42),'Discovered Accessibility Issues'!$B$1,CHAR(42),CHAR(10),'Discovered Accessibility Issues'!B29,CHAR(10),CHAR(10), CHAR(42),'Discovered Accessibility Issues'!$C$1,CHAR(42),CHAR(10),'Discovered Accessibility Issues'!C29,CHAR(10),CHAR(10), CHAR(42),'Discovered Accessibility Issues'!$D$1,CHAR(42),CHAR(10),'Discovered Accessibility Issues'!D29,CHAR(10),CHAR(10), CHAR(42),'Discovered Accessibility Issues'!$E$1,CHAR(42),CHAR(10),'Discovered Accessibility Issues'!E29,CHAR(10),CHAR(10), CHAR(42),'Discovered Accessibility Issues'!$F$1,CHAR(42),CHAR(10),'Discovered Accessibility Issues'!F29,CHAR(10),CHAR(10), CHAR(42),'Discovered Accessibility Issues'!$H$1,CHAR(42),CHAR(10),'Discovered Accessibility Issues'!H29,CHAR(10),CHAR(10), CHAR(42),'Discovered Accessibility Issues'!$I$1,CHAR(42),CHAR(10),'Discovered Accessibility Issues'!I29,CHAR(10),CHAR(10), CHAR(42),'Discovered Accessibility Issues'!$J$1,CHAR(42),CHAR(10),'Discovered Accessibility Issues'!J29,CHAR(10),CHAR(10), CHAR(42),'Discovered Accessibility Issues'!$K$1,CHAR(42),CHAR(10),'Discovered Accessibility Issues'!K29,CHAR(10),CHAR(10), CHAR(42),'Discovered Accessibility Issues'!$L$1,CHAR(42),CHAR(10),'Discovered Accessibility Issues'!L29,CHAR(10),CHAR(10), CHAR(42),'Discovered Accessibility Issues'!$M$1,CHAR(42),CHAR(10),'Discovered Accessibility Issues'!M29,CHAR(10),CHAR(10), CHAR(42),'Discovered Accessibility Issues'!$N$1,CHAR(42),CHAR(10),'Discovered Accessibility Issues'!N29,CHAR(10),CHAR(10), CHAR(42),'Discovered Accessibility Issues'!$P$1,CHAR(42),CHAR(10),'Discovered Accessibility Issues'!P29,CHAR(10),CHAR(10), CHAR(42),'Discovered Accessibility Issues'!$Q$1,CHAR(42),CHAR(10),'Discovered Accessibility Issues'!Q29,CHAR(10),CHAR(10), CHAR(42),'Discovered Accessibility Issues'!$R$1,CHAR(42),CHAR(10),'Discovered Accessibility Issues'!R29,CHAR(10),CHAR(10), CHAR(42),'Discovered Accessibility Issues'!$S$1,CHAR(42),CHAR(10),'Discovered Accessibility Issues'!S29,CHAR(10),CHAR(10),)</f>
        <v>*Issue ID*
28
*Rule ID*
man-key-12
*Screen*
Specialties – Infectious Disease
*URL*
https://carilionclinic.org/specialties/infectious-disease
*Issue Frequency*
Global
*Assistive Technology Combination*
Windows/ Chrome/ NVDA
macOS/ Safari/ VoiceOver
*Steps to Reproduce*
1. Go to the URL.
2. Navigate through the page using the keyboard until you reach the link "Locations" present left navigation landmark.
3. Activate the link "Locations" and notice that the Tab focus doesn't shift the respected content of the button "Locations" present in the main region.
4. The focus order is not logical.
*Actual Result*
After activating the button "Locations", the Tab focus doesn't shift the respected content of the button "Locations" present in the main region.
The elements "Our providers, Locations, About, Our services, Conditions we treat, Our programs, Related specialties &amp; View 3 more" don't have a logical navigation sequence using only the keyboard.
The current sequence is as follows:
1. Our providers
2. Locations
3. About
4. Our services
5. Conditions we treat
6. Our programs
7. Related specialties
8. View 3 more
*Expected Result*
Using keyboard-only interactions, the user can navigate through the page in a logical sequence.
The logical order sequences by using tab key:
1. Our providers
2. Locations
3. Respected content of link "Locations"
*Screenshot*
https://www.screencast.com/t/CVTDrJ8k
*WCAG Success Criteria*
2.4.3
*WCAG Conformance Level*
A
*Functional Impact*
High
*Instances*
*Disability Affected*
Visual, Cognitive, Physical
*Recommendation*
Pass the #id of the related section to each same page link.
Use the JS function element.focus() to manage the screen reader focus.
Resource: https://developer.mozilla.org/en-US/docs/Web/API/HTMLElement/focus
*QA Status*
Open
</v>
      </c>
    </row>
    <row r="30" ht="12.75" customHeight="1">
      <c r="A30" s="193" t="str">
        <f>'Discovered Accessibility Issues'!G30</f>
        <v>No role for control defined</v>
      </c>
      <c r="B30" s="194" t="str">
        <f>'Discovered Accessibility Issues'!O30</f>
        <v>High</v>
      </c>
      <c r="C30" s="193" t="str">
        <f>CONCATENATE( CHAR(42),'Discovered Accessibility Issues'!$A$1,CHAR(42),CHAR(10),'Discovered Accessibility Issues'!A30,CHAR(10),CHAR(10), CHAR(42),'Discovered Accessibility Issues'!$B$1,CHAR(42),CHAR(10),'Discovered Accessibility Issues'!B30,CHAR(10),CHAR(10), CHAR(42),'Discovered Accessibility Issues'!$C$1,CHAR(42),CHAR(10),'Discovered Accessibility Issues'!C30,CHAR(10),CHAR(10), CHAR(42),'Discovered Accessibility Issues'!$D$1,CHAR(42),CHAR(10),'Discovered Accessibility Issues'!D30,CHAR(10),CHAR(10), CHAR(42),'Discovered Accessibility Issues'!$E$1,CHAR(42),CHAR(10),'Discovered Accessibility Issues'!E30,CHAR(10),CHAR(10), CHAR(42),'Discovered Accessibility Issues'!$F$1,CHAR(42),CHAR(10),'Discovered Accessibility Issues'!F30,CHAR(10),CHAR(10), CHAR(42),'Discovered Accessibility Issues'!$H$1,CHAR(42),CHAR(10),'Discovered Accessibility Issues'!H30,CHAR(10),CHAR(10), CHAR(42),'Discovered Accessibility Issues'!$I$1,CHAR(42),CHAR(10),'Discovered Accessibility Issues'!I30,CHAR(10),CHAR(10), CHAR(42),'Discovered Accessibility Issues'!$J$1,CHAR(42),CHAR(10),'Discovered Accessibility Issues'!J30,CHAR(10),CHAR(10), CHAR(42),'Discovered Accessibility Issues'!$K$1,CHAR(42),CHAR(10),'Discovered Accessibility Issues'!K30,CHAR(10),CHAR(10), CHAR(42),'Discovered Accessibility Issues'!$L$1,CHAR(42),CHAR(10),'Discovered Accessibility Issues'!L30,CHAR(10),CHAR(10), CHAR(42),'Discovered Accessibility Issues'!$M$1,CHAR(42),CHAR(10),'Discovered Accessibility Issues'!M30,CHAR(10),CHAR(10), CHAR(42),'Discovered Accessibility Issues'!$N$1,CHAR(42),CHAR(10),'Discovered Accessibility Issues'!N30,CHAR(10),CHAR(10), CHAR(42),'Discovered Accessibility Issues'!$P$1,CHAR(42),CHAR(10),'Discovered Accessibility Issues'!P30,CHAR(10),CHAR(10), CHAR(42),'Discovered Accessibility Issues'!$Q$1,CHAR(42),CHAR(10),'Discovered Accessibility Issues'!Q30,CHAR(10),CHAR(10), CHAR(42),'Discovered Accessibility Issues'!$R$1,CHAR(42),CHAR(10),'Discovered Accessibility Issues'!R30,CHAR(10),CHAR(10), CHAR(42),'Discovered Accessibility Issues'!$S$1,CHAR(42),CHAR(10),'Discovered Accessibility Issues'!S30,CHAR(10),CHAR(10),)</f>
        <v>*Issue ID*
29
*Rule ID*
man-sr-60
*Screen*
Language Assistance Services
*URL*
https://carilionclinic.org/language#languages
*Issue Frequency*
Global
*Assistive Technology Combination*
Windows/ Chrome/ NVDA
macOS/ Safari/ VoiceOver
*Steps to Reproduce*
1. Go to the URL.
2. Navigate to the element "Read more" present under the text "Language assistance services" in the main region.
3. Inspect the element "Read more".
4. Notice that the element "Read more" doesn't have a role.
*Actual Result*
The element "Read more" doesn't have a role that programmatically defines the function of the control.
*Expected Result*
The screen reader announces the "Read more" with the appropriate role as a "button".
*Screenshot*
https://www.screencast.com/t/QBfD2qsf
*WCAG Success Criteria*
4.1.2
*WCAG Conformance Level*
A
*Functional Impact*
High
*Instances*
*Disability Affected*
Visual, Cognitive
*Recommendation*
Use role="button".
Resources
https://developer.mozilla.org/en-US/docs/Web/Accessibility/ARIA/Roles/button_role
*QA Status*
Open
</v>
      </c>
    </row>
    <row r="31" ht="12.75" customHeight="1">
      <c r="A31" s="193" t="str">
        <f>'Discovered Accessibility Issues'!G31</f>
        <v>Missing transcript for media content</v>
      </c>
      <c r="B31" s="194" t="str">
        <f>'Discovered Accessibility Issues'!O31</f>
        <v>Low</v>
      </c>
      <c r="C31" s="193" t="str">
        <f>CONCATENATE( CHAR(42),'Discovered Accessibility Issues'!$A$1,CHAR(42),CHAR(10),'Discovered Accessibility Issues'!A31,CHAR(10),CHAR(10), CHAR(42),'Discovered Accessibility Issues'!$B$1,CHAR(42),CHAR(10),'Discovered Accessibility Issues'!B31,CHAR(10),CHAR(10), CHAR(42),'Discovered Accessibility Issues'!$C$1,CHAR(42),CHAR(10),'Discovered Accessibility Issues'!C31,CHAR(10),CHAR(10), CHAR(42),'Discovered Accessibility Issues'!$D$1,CHAR(42),CHAR(10),'Discovered Accessibility Issues'!D31,CHAR(10),CHAR(10), CHAR(42),'Discovered Accessibility Issues'!$E$1,CHAR(42),CHAR(10),'Discovered Accessibility Issues'!E31,CHAR(10),CHAR(10), CHAR(42),'Discovered Accessibility Issues'!$F$1,CHAR(42),CHAR(10),'Discovered Accessibility Issues'!F31,CHAR(10),CHAR(10), CHAR(42),'Discovered Accessibility Issues'!$H$1,CHAR(42),CHAR(10),'Discovered Accessibility Issues'!H31,CHAR(10),CHAR(10), CHAR(42),'Discovered Accessibility Issues'!$I$1,CHAR(42),CHAR(10),'Discovered Accessibility Issues'!I31,CHAR(10),CHAR(10), CHAR(42),'Discovered Accessibility Issues'!$J$1,CHAR(42),CHAR(10),'Discovered Accessibility Issues'!J31,CHAR(10),CHAR(10), CHAR(42),'Discovered Accessibility Issues'!$K$1,CHAR(42),CHAR(10),'Discovered Accessibility Issues'!K31,CHAR(10),CHAR(10), CHAR(42),'Discovered Accessibility Issues'!$L$1,CHAR(42),CHAR(10),'Discovered Accessibility Issues'!L31,CHAR(10),CHAR(10), CHAR(42),'Discovered Accessibility Issues'!$M$1,CHAR(42),CHAR(10),'Discovered Accessibility Issues'!M31,CHAR(10),CHAR(10), CHAR(42),'Discovered Accessibility Issues'!$N$1,CHAR(42),CHAR(10),'Discovered Accessibility Issues'!N31,CHAR(10),CHAR(10), CHAR(42),'Discovered Accessibility Issues'!$P$1,CHAR(42),CHAR(10),'Discovered Accessibility Issues'!P31,CHAR(10),CHAR(10), CHAR(42),'Discovered Accessibility Issues'!$Q$1,CHAR(42),CHAR(10),'Discovered Accessibility Issues'!Q31,CHAR(10),CHAR(10), CHAR(42),'Discovered Accessibility Issues'!$R$1,CHAR(42),CHAR(10),'Discovered Accessibility Issues'!R31,CHAR(10),CHAR(10), CHAR(42),'Discovered Accessibility Issues'!$S$1,CHAR(42),CHAR(10),'Discovered Accessibility Issues'!S31,CHAR(10),CHAR(10),)</f>
        <v>*Issue ID*
30
*Rule ID*
man-missing-multimedia-transcript
*Screen*
Hospice
*URL*
https://carilionclinic.org/hospice#about-us
*Issue Frequency*
Individual
*Assistive Technology Combination*
Windows/Chrome
*Steps to Reproduce*
1. Go to  the URL.
2. Navigate to the video "Carilion Clinic | What is Hospice Care?" present just below heading text "Videos" in the main region.
3. Notice the media content does not have a transcript.
*Actual Result*
There is not a text transcript provided for the video "Carilion Clinic | What is Hospice Care?" content.
*Expected Result*
There is a text transcript provided for the media content.
*Screenshot*
https://www.screencast.com/t/WPBIRuX6
https://www.screencast.com/t/RDuraAuB5
https://www.screencast.com/t/LPk6FTk0V
https://www.screencast.com/t/F5xKers69m0
https://www.screencast.com/t/bp1ger9qyq
https://www.screencast.com/t/BVNKQA3ds
https://www.screencast.com/t/ajGcQ7buXj
https://www.screencast.com/t/yaRGeb27kV
https://www.screencast.com/t/B7e38pmHuXVA
https://www.screencast.com/t/DmmURt5px
*WCAG Success Criteria*
1.2.1
*WCAG Conformance Level*
A
*Functional Impact*
Low
*Instances*
For Professionals – About, 
Healing Arts, 
News - New Entrance for Carilion Roanoke Memorial Hospital’s Emergency Department, 
Seeing Your Safely: Videos "Hospital Visit Steps, Office Visit Steps", 
General Ortho: Videos "Hospital Visit Steps, Office Visit Steps" present under headings "Research and Education, Patient stories", 
Scheduled Virtual Visits: Videos "Preparing for Your Video Visit" present under headings "Have an appointment? Prepare to connect", 
Payments and Billing: Videos "Introducing Carilion Bill Pay &amp; Carilion Clinic | Introducing Text to Pay" present under headings "Introducing Carilion Bill Pay &amp; Getting Started With Carilion Bill Pay" in main landmark, 
Graduate Medical Education: Video "Graduate Medical Education Programs at Carilion Clinic" present under heading "Graduate Medical Education" in main landmark. 
*Disability Affected*
Visual, Cognitive, Hearing
*Recommendation*
Provide a text transcript for pre-recorded audio or video-only content.
Please note that for pre-recorded video-only it is okay to provide either an audio description or a transcript, this last is the only way a deafblind person can access the information. So, providing a text transcript is a more accessible alternative.
Resources:
HTML track tag:
https://www.w3schools.com/tags/tag_track.asp
Transcripts:
https://www.w3.org/WAI/media/av/transcripts/
Tips for creating a transcript file:
https://support.google.com/youtube/answer/2734799?hl=en
*QA Status*
Open
</v>
      </c>
    </row>
    <row r="32" ht="12.75" customHeight="1">
      <c r="A32" s="193" t="str">
        <f>'Discovered Accessibility Issues'!G32</f>
        <v>Button is not operable by the keyboard</v>
      </c>
      <c r="B32" s="194" t="str">
        <f>'Discovered Accessibility Issues'!O32</f>
        <v>Critical</v>
      </c>
      <c r="C32" s="193" t="str">
        <f>CONCATENATE( CHAR(42),'Discovered Accessibility Issues'!$A$1,CHAR(42),CHAR(10),'Discovered Accessibility Issues'!A32,CHAR(10),CHAR(10), CHAR(42),'Discovered Accessibility Issues'!$B$1,CHAR(42),CHAR(10),'Discovered Accessibility Issues'!B32,CHAR(10),CHAR(10), CHAR(42),'Discovered Accessibility Issues'!$C$1,CHAR(42),CHAR(10),'Discovered Accessibility Issues'!C32,CHAR(10),CHAR(10), CHAR(42),'Discovered Accessibility Issues'!$D$1,CHAR(42),CHAR(10),'Discovered Accessibility Issues'!D32,CHAR(10),CHAR(10), CHAR(42),'Discovered Accessibility Issues'!$E$1,CHAR(42),CHAR(10),'Discovered Accessibility Issues'!E32,CHAR(10),CHAR(10), CHAR(42),'Discovered Accessibility Issues'!$F$1,CHAR(42),CHAR(10),'Discovered Accessibility Issues'!F32,CHAR(10),CHAR(10), CHAR(42),'Discovered Accessibility Issues'!$H$1,CHAR(42),CHAR(10),'Discovered Accessibility Issues'!H32,CHAR(10),CHAR(10), CHAR(42),'Discovered Accessibility Issues'!$I$1,CHAR(42),CHAR(10),'Discovered Accessibility Issues'!I32,CHAR(10),CHAR(10), CHAR(42),'Discovered Accessibility Issues'!$J$1,CHAR(42),CHAR(10),'Discovered Accessibility Issues'!J32,CHAR(10),CHAR(10), CHAR(42),'Discovered Accessibility Issues'!$K$1,CHAR(42),CHAR(10),'Discovered Accessibility Issues'!K32,CHAR(10),CHAR(10), CHAR(42),'Discovered Accessibility Issues'!$L$1,CHAR(42),CHAR(10),'Discovered Accessibility Issues'!L32,CHAR(10),CHAR(10), CHAR(42),'Discovered Accessibility Issues'!$M$1,CHAR(42),CHAR(10),'Discovered Accessibility Issues'!M32,CHAR(10),CHAR(10), CHAR(42),'Discovered Accessibility Issues'!$N$1,CHAR(42),CHAR(10),'Discovered Accessibility Issues'!N32,CHAR(10),CHAR(10), CHAR(42),'Discovered Accessibility Issues'!$P$1,CHAR(42),CHAR(10),'Discovered Accessibility Issues'!P32,CHAR(10),CHAR(10), CHAR(42),'Discovered Accessibility Issues'!$Q$1,CHAR(42),CHAR(10),'Discovered Accessibility Issues'!Q32,CHAR(10),CHAR(10), CHAR(42),'Discovered Accessibility Issues'!$R$1,CHAR(42),CHAR(10),'Discovered Accessibility Issues'!R32,CHAR(10),CHAR(10), CHAR(42),'Discovered Accessibility Issues'!$S$1,CHAR(42),CHAR(10),'Discovered Accessibility Issues'!S32,CHAR(10),CHAR(10),)</f>
        <v>*Issue ID*
31
*Rule ID*
man-key-18
*Screen*
Hospice
*URL*
https://carilionclinic.org/hospice#about-us
*Issue Frequency*
Global
*Assistive Technology Combination*
Windows/ Chrome
*Steps to Reproduce*
1. Go to the URL.
2. Navigate through the page using the keyboard until you reach the button "Read more" present just before the button "About us" in the main region.
3. Notice that focus does not reach the button "Read more".
*Actual Result*
The button "Read more" is not operable by the keyboard.
*Expected Result*
The button "Read more" is operable and focusable by the keyboard.
*Screenshot*
https://www.screencast.com/t/rSz0bjhi6OFB
*WCAG Success Criteria*
2.1.1
*WCAG Conformance Level*
A
*Functional Impact*
High
*Instances*
*Disability Affected*
Visual, Physical
*Recommendation*
The button should be focusable and operable by the keyboard.
Use the proper &lt;button&gt; tag.
Alternatively, use a tabindex="0" attribute to make the item focusable. 
Add a role="button" and make sure the element can be triggered when using the SPACE bar or ENTER key. 
Only use ARIA if necessary. Otherwise use HTML controls.
Resources
The ARIA button role:
https://developer.mozilla.org/en-US/docs/Web/Accessibility/ARIA/Roles/button_role
*QA Status*
Open
</v>
      </c>
    </row>
    <row r="33" ht="12.75" customHeight="1">
      <c r="A33" s="193" t="str">
        <f>'Discovered Accessibility Issues'!G33</f>
        <v>Dual role is announced by screen reader</v>
      </c>
      <c r="B33" s="194" t="str">
        <f>'Discovered Accessibility Issues'!O33</f>
        <v>High</v>
      </c>
      <c r="C33" s="193" t="str">
        <f>CONCATENATE( CHAR(42),'Discovered Accessibility Issues'!$A$1,CHAR(42),CHAR(10),'Discovered Accessibility Issues'!A33,CHAR(10),CHAR(10), CHAR(42),'Discovered Accessibility Issues'!$B$1,CHAR(42),CHAR(10),'Discovered Accessibility Issues'!B33,CHAR(10),CHAR(10), CHAR(42),'Discovered Accessibility Issues'!$C$1,CHAR(42),CHAR(10),'Discovered Accessibility Issues'!C33,CHAR(10),CHAR(10), CHAR(42),'Discovered Accessibility Issues'!$D$1,CHAR(42),CHAR(10),'Discovered Accessibility Issues'!D33,CHAR(10),CHAR(10), CHAR(42),'Discovered Accessibility Issues'!$E$1,CHAR(42),CHAR(10),'Discovered Accessibility Issues'!E33,CHAR(10),CHAR(10), CHAR(42),'Discovered Accessibility Issues'!$F$1,CHAR(42),CHAR(10),'Discovered Accessibility Issues'!F33,CHAR(10),CHAR(10), CHAR(42),'Discovered Accessibility Issues'!$H$1,CHAR(42),CHAR(10),'Discovered Accessibility Issues'!H33,CHAR(10),CHAR(10), CHAR(42),'Discovered Accessibility Issues'!$I$1,CHAR(42),CHAR(10),'Discovered Accessibility Issues'!I33,CHAR(10),CHAR(10), CHAR(42),'Discovered Accessibility Issues'!$J$1,CHAR(42),CHAR(10),'Discovered Accessibility Issues'!J33,CHAR(10),CHAR(10), CHAR(42),'Discovered Accessibility Issues'!$K$1,CHAR(42),CHAR(10),'Discovered Accessibility Issues'!K33,CHAR(10),CHAR(10), CHAR(42),'Discovered Accessibility Issues'!$L$1,CHAR(42),CHAR(10),'Discovered Accessibility Issues'!L33,CHAR(10),CHAR(10), CHAR(42),'Discovered Accessibility Issues'!$M$1,CHAR(42),CHAR(10),'Discovered Accessibility Issues'!M33,CHAR(10),CHAR(10), CHAR(42),'Discovered Accessibility Issues'!$N$1,CHAR(42),CHAR(10),'Discovered Accessibility Issues'!N33,CHAR(10),CHAR(10), CHAR(42),'Discovered Accessibility Issues'!$P$1,CHAR(42),CHAR(10),'Discovered Accessibility Issues'!P33,CHAR(10),CHAR(10), CHAR(42),'Discovered Accessibility Issues'!$Q$1,CHAR(42),CHAR(10),'Discovered Accessibility Issues'!Q33,CHAR(10),CHAR(10), CHAR(42),'Discovered Accessibility Issues'!$R$1,CHAR(42),CHAR(10),'Discovered Accessibility Issues'!R33,CHAR(10),CHAR(10), CHAR(42),'Discovered Accessibility Issues'!$S$1,CHAR(42),CHAR(10),'Discovered Accessibility Issues'!S33,CHAR(10),CHAR(10),)</f>
        <v>*Issue ID*
32
*Rule ID*
custom
*Screen*
News – Photo Library
*URL*
https://www.carilionclinic.org/news/photo-and-video-library/#
*Issue Frequency*
Individual
*Assistive Technology Combination*
Windows/ Chrome/ NVDA
*Steps to Reproduce*
1. Go to the URL.
2. Navigate through the website until reaching the checkbox "Facilities, Portraits, Our People &amp; History" present under the button "All media" in the main region.
3. Notice that dual role is announced by screen reader for the checkboxes "Facilities, Portraits, Our People &amp; History".
*Actual Result*
The screen reader announces the dual role as checkbox and button for the elements "Facilities, Portraits, Our People &amp; History".
*Expected Result*
The screen reader announces the correct role for the checkbox "Facilities, Portraits, Our People &amp; History".
*Screenshot*
https://www.screencast.com/t/8jbjbagSngik
*WCAG Success Criteria*
4.1.2
*WCAG Conformance Level*
A
*Functional Impact*
Low
*Instances*
*Disability Affected*
Visual, Cognitive
*Recommendation*
Remove role="Button" and use role="checkbox".
Resources
https://developer.mozilla.org/en-US/docs/Web/Accessibility/ARIA/Roles/checkbox_role
*QA Status*
Open
</v>
      </c>
    </row>
    <row r="34" ht="12.75" customHeight="1">
      <c r="A34" s="193" t="str">
        <f>'Discovered Accessibility Issues'!G34</f>
        <v>Content does not adapt to screen width when zoomed to 400%</v>
      </c>
      <c r="B34" s="194" t="str">
        <f>'Discovered Accessibility Issues'!O34</f>
        <v>High</v>
      </c>
      <c r="C34" s="193" t="str">
        <f>CONCATENATE( CHAR(42),'Discovered Accessibility Issues'!$A$1,CHAR(42),CHAR(10),'Discovered Accessibility Issues'!A34,CHAR(10),CHAR(10), CHAR(42),'Discovered Accessibility Issues'!$B$1,CHAR(42),CHAR(10),'Discovered Accessibility Issues'!B34,CHAR(10),CHAR(10), CHAR(42),'Discovered Accessibility Issues'!$C$1,CHAR(42),CHAR(10),'Discovered Accessibility Issues'!C34,CHAR(10),CHAR(10), CHAR(42),'Discovered Accessibility Issues'!$D$1,CHAR(42),CHAR(10),'Discovered Accessibility Issues'!D34,CHAR(10),CHAR(10), CHAR(42),'Discovered Accessibility Issues'!$E$1,CHAR(42),CHAR(10),'Discovered Accessibility Issues'!E34,CHAR(10),CHAR(10), CHAR(42),'Discovered Accessibility Issues'!$F$1,CHAR(42),CHAR(10),'Discovered Accessibility Issues'!F34,CHAR(10),CHAR(10), CHAR(42),'Discovered Accessibility Issues'!$H$1,CHAR(42),CHAR(10),'Discovered Accessibility Issues'!H34,CHAR(10),CHAR(10), CHAR(42),'Discovered Accessibility Issues'!$I$1,CHAR(42),CHAR(10),'Discovered Accessibility Issues'!I34,CHAR(10),CHAR(10), CHAR(42),'Discovered Accessibility Issues'!$J$1,CHAR(42),CHAR(10),'Discovered Accessibility Issues'!J34,CHAR(10),CHAR(10), CHAR(42),'Discovered Accessibility Issues'!$K$1,CHAR(42),CHAR(10),'Discovered Accessibility Issues'!K34,CHAR(10),CHAR(10), CHAR(42),'Discovered Accessibility Issues'!$L$1,CHAR(42),CHAR(10),'Discovered Accessibility Issues'!L34,CHAR(10),CHAR(10), CHAR(42),'Discovered Accessibility Issues'!$M$1,CHAR(42),CHAR(10),'Discovered Accessibility Issues'!M34,CHAR(10),CHAR(10), CHAR(42),'Discovered Accessibility Issues'!$N$1,CHAR(42),CHAR(10),'Discovered Accessibility Issues'!N34,CHAR(10),CHAR(10), CHAR(42),'Discovered Accessibility Issues'!$P$1,CHAR(42),CHAR(10),'Discovered Accessibility Issues'!P34,CHAR(10),CHAR(10), CHAR(42),'Discovered Accessibility Issues'!$Q$1,CHAR(42),CHAR(10),'Discovered Accessibility Issues'!Q34,CHAR(10),CHAR(10), CHAR(42),'Discovered Accessibility Issues'!$R$1,CHAR(42),CHAR(10),'Discovered Accessibility Issues'!R34,CHAR(10),CHAR(10), CHAR(42),'Discovered Accessibility Issues'!$S$1,CHAR(42),CHAR(10),'Discovered Accessibility Issues'!S34,CHAR(10),CHAR(10),)</f>
        <v>*Issue ID*
33
*Rule ID*
man-zoom-16
*Screen*
News – Photo Library
*URL*
https://www.carilionclinic.org/news/photo-and-video-library/#
*Issue Frequency*
Individual
*Assistive Technology Combination*
Windows/ Chrome
*Steps to Reproduce*
Preconditions:
Set the display resolution to 1280x768 and scale to 100% in settings.
1. Open the URL in Chrome.
2. Press the CTRL and + keys at the same time.
3. Increase the browser zoom to 400%.
4. Search for main region and notice how the content doesn't adapt to the screen width.
*Actual Result*
The content of main region does not adapt to the screen width, so the user needs to scroll in both directions to read.
This might cause difficulties in reading the content of the webpage for people who need to use the browser zoom.
*Expected Result*
The content adapts to the current width when increasing the browser zoom.
*Screenshot*
https://www.screencast.com/t/iH59td3Y
https://www.screencast.com/t/jf6elQ51AO
https://www.screencast.com/t/uPuErVxw
*WCAG Success Criteria*
1.4.10
*WCAG Conformance Level*
AA
*Functional Impact*
High
*Instances*
Providers – Maria R. Soriano M.D, 
News – FAQ – COVID-19 Booster Guidance. 
*Disability Affected*
Cognitive, Visual
*Recommendation*
Content should reflow in one column. For example, the user should be able to track the text when reading and get from the end of a line to the beginning of the next without scrolling in two directions. 
Ensure the content adapts to the current width when increasing the browser zoom.
Use the CSS media query to adjust the properties when zooming the browser to 400%. 
Also ensure that the height and width of containers of the content is specified using dynamic units like '%', 'em', 'vh' and 'vw'.
Resources:
The @media CSS at-rule:
https://developer.mozilla.org/en-US/docs/Web/CSS/@media
CSS tips and tricks:
https://www.w3.org/Style/Examples/007/units.en.html
*QA Status*
Open
</v>
      </c>
    </row>
    <row r="35" ht="12.75" customHeight="1">
      <c r="A35" s="193" t="str">
        <f>'Discovered Accessibility Issues'!G35</f>
        <v>Screen reader does not automatically reads the typeahead search results</v>
      </c>
      <c r="B35" s="194" t="str">
        <f>'Discovered Accessibility Issues'!O35</f>
        <v>High</v>
      </c>
      <c r="C35" s="193" t="str">
        <f>CONCATENATE( CHAR(42),'Discovered Accessibility Issues'!$A$1,CHAR(42),CHAR(10),'Discovered Accessibility Issues'!A35,CHAR(10),CHAR(10), CHAR(42),'Discovered Accessibility Issues'!$B$1,CHAR(42),CHAR(10),'Discovered Accessibility Issues'!B35,CHAR(10),CHAR(10), CHAR(42),'Discovered Accessibility Issues'!$C$1,CHAR(42),CHAR(10),'Discovered Accessibility Issues'!C35,CHAR(10),CHAR(10), CHAR(42),'Discovered Accessibility Issues'!$D$1,CHAR(42),CHAR(10),'Discovered Accessibility Issues'!D35,CHAR(10),CHAR(10), CHAR(42),'Discovered Accessibility Issues'!$E$1,CHAR(42),CHAR(10),'Discovered Accessibility Issues'!E35,CHAR(10),CHAR(10), CHAR(42),'Discovered Accessibility Issues'!$F$1,CHAR(42),CHAR(10),'Discovered Accessibility Issues'!F35,CHAR(10),CHAR(10), CHAR(42),'Discovered Accessibility Issues'!$H$1,CHAR(42),CHAR(10),'Discovered Accessibility Issues'!H35,CHAR(10),CHAR(10), CHAR(42),'Discovered Accessibility Issues'!$I$1,CHAR(42),CHAR(10),'Discovered Accessibility Issues'!I35,CHAR(10),CHAR(10), CHAR(42),'Discovered Accessibility Issues'!$J$1,CHAR(42),CHAR(10),'Discovered Accessibility Issues'!J35,CHAR(10),CHAR(10), CHAR(42),'Discovered Accessibility Issues'!$K$1,CHAR(42),CHAR(10),'Discovered Accessibility Issues'!K35,CHAR(10),CHAR(10), CHAR(42),'Discovered Accessibility Issues'!$L$1,CHAR(42),CHAR(10),'Discovered Accessibility Issues'!L35,CHAR(10),CHAR(10), CHAR(42),'Discovered Accessibility Issues'!$M$1,CHAR(42),CHAR(10),'Discovered Accessibility Issues'!M35,CHAR(10),CHAR(10), CHAR(42),'Discovered Accessibility Issues'!$N$1,CHAR(42),CHAR(10),'Discovered Accessibility Issues'!N35,CHAR(10),CHAR(10), CHAR(42),'Discovered Accessibility Issues'!$P$1,CHAR(42),CHAR(10),'Discovered Accessibility Issues'!P35,CHAR(10),CHAR(10), CHAR(42),'Discovered Accessibility Issues'!$Q$1,CHAR(42),CHAR(10),'Discovered Accessibility Issues'!Q35,CHAR(10),CHAR(10), CHAR(42),'Discovered Accessibility Issues'!$R$1,CHAR(42),CHAR(10),'Discovered Accessibility Issues'!R35,CHAR(10),CHAR(10), CHAR(42),'Discovered Accessibility Issues'!$S$1,CHAR(42),CHAR(10),'Discovered Accessibility Issues'!S35,CHAR(10),CHAR(10),)</f>
        <v>*Issue ID*
34
*Rule ID*
custom
*Screen*
Search (flow)
*URL*
 https://carilionclinic.org/
*Issue Frequency*
Global
*Assistive Technology Combination*
Windows/ Chrome/ NVDA
macOS/ Safari/ VoiceOver
iPhone/ Safari/ VoiceOver
*Steps to Reproduce*
1. Go to the URL.
2. Navigate through the page using the keyboard until you reach the "Search" button present with in the header section.
3. Type the keyword "Orthopaedic" inside the search edit field.
4. Notice that screen reader does not read the search results automatically.
*Actual Result*
Screen reader does not automatically reads the typeahead search results.
*Expected Result*
Screen reader should automatically read the typeahead search results.
*Screenshot*
https://www.screencast.com/t/BSsJKuRd
*WCAG Success Criteria*
4.1.3
*WCAG Conformance Level*
AA
*Functional Impact*
Low
*Instances*
*Disability Affected*
Visual, Physical
*Recommendation*
Use aria-describedby (see Adding descriptions to elements using aria-describedby), giving a clue that the element provides suggestions upon entering text, and how many options there are available.
Use aria-expanded attribute (see Marking elements expandable using aria-expanded), giving a clue that there is something to be expanded (the suggestions).
Use autocomplete="off" attribute so it does not trigger the browser's autocomplete feature (which remembers previous user input and offers it again).
The suggestions appear upon pressing Up/Down, Esc, or upon a first character is entered into the filter input.
The number of available options is always announced by the screen reader.
This is done using role="alert".
Refer to: 
https://www.accessibility-developer-guide.com/examples/widgets/autosuggest/
*QA Status*
Open
</v>
      </c>
    </row>
    <row r="36" ht="12.75" customHeight="1">
      <c r="A36" s="193" t="str">
        <f>'Discovered Accessibility Issues'!G36</f>
        <v>Number of search results not announced</v>
      </c>
      <c r="B36" s="194" t="str">
        <f>'Discovered Accessibility Issues'!O36</f>
        <v>High</v>
      </c>
      <c r="C36" s="193" t="str">
        <f>CONCATENATE( CHAR(42),'Discovered Accessibility Issues'!$A$1,CHAR(42),CHAR(10),'Discovered Accessibility Issues'!A36,CHAR(10),CHAR(10), CHAR(42),'Discovered Accessibility Issues'!$B$1,CHAR(42),CHAR(10),'Discovered Accessibility Issues'!B36,CHAR(10),CHAR(10), CHAR(42),'Discovered Accessibility Issues'!$C$1,CHAR(42),CHAR(10),'Discovered Accessibility Issues'!C36,CHAR(10),CHAR(10), CHAR(42),'Discovered Accessibility Issues'!$D$1,CHAR(42),CHAR(10),'Discovered Accessibility Issues'!D36,CHAR(10),CHAR(10), CHAR(42),'Discovered Accessibility Issues'!$E$1,CHAR(42),CHAR(10),'Discovered Accessibility Issues'!E36,CHAR(10),CHAR(10), CHAR(42),'Discovered Accessibility Issues'!$F$1,CHAR(42),CHAR(10),'Discovered Accessibility Issues'!F36,CHAR(10),CHAR(10), CHAR(42),'Discovered Accessibility Issues'!$H$1,CHAR(42),CHAR(10),'Discovered Accessibility Issues'!H36,CHAR(10),CHAR(10), CHAR(42),'Discovered Accessibility Issues'!$I$1,CHAR(42),CHAR(10),'Discovered Accessibility Issues'!I36,CHAR(10),CHAR(10), CHAR(42),'Discovered Accessibility Issues'!$J$1,CHAR(42),CHAR(10),'Discovered Accessibility Issues'!J36,CHAR(10),CHAR(10), CHAR(42),'Discovered Accessibility Issues'!$K$1,CHAR(42),CHAR(10),'Discovered Accessibility Issues'!K36,CHAR(10),CHAR(10), CHAR(42),'Discovered Accessibility Issues'!$L$1,CHAR(42),CHAR(10),'Discovered Accessibility Issues'!L36,CHAR(10),CHAR(10), CHAR(42),'Discovered Accessibility Issues'!$M$1,CHAR(42),CHAR(10),'Discovered Accessibility Issues'!M36,CHAR(10),CHAR(10), CHAR(42),'Discovered Accessibility Issues'!$N$1,CHAR(42),CHAR(10),'Discovered Accessibility Issues'!N36,CHAR(10),CHAR(10), CHAR(42),'Discovered Accessibility Issues'!$P$1,CHAR(42),CHAR(10),'Discovered Accessibility Issues'!P36,CHAR(10),CHAR(10), CHAR(42),'Discovered Accessibility Issues'!$Q$1,CHAR(42),CHAR(10),'Discovered Accessibility Issues'!Q36,CHAR(10),CHAR(10), CHAR(42),'Discovered Accessibility Issues'!$R$1,CHAR(42),CHAR(10),'Discovered Accessibility Issues'!R36,CHAR(10),CHAR(10), CHAR(42),'Discovered Accessibility Issues'!$S$1,CHAR(42),CHAR(10),'Discovered Accessibility Issues'!S36,CHAR(10),CHAR(10),)</f>
        <v>*Issue ID*
35
*Rule ID*
custom
*Screen*
Search (flow)
*URL*
 https://carilionclinic.org/
*Issue Frequency*
Individual
*Assistive Technology Combination*
Windows/ Chrome/ NVDA
macOS/ Safari/ VoiceOver
iPhone/ Safari/ VoiceOver
*Steps to Reproduce*
1. Go to the URL.
2. Navigate through the website until reaching the "Search" button present within the header section.
3. Navigate to the search edit and enter term "Orthopaedic".
4. Notice that number of search result "1 doctor for orthodontics" not announced.
*Actual Result*
The screen reader does not announce the number of search result "1 doctor for orthodontics" when user enter any search term in the search edit.
*Expected Result*
The screen reader announces the number of search result "1 doctor for orthodontics" when user enter any search term in the search edit.
*Screenshot*
https://www.screencast.com/t/WrupuxyJXfW
https://www.screencast.com/t/Es2nuPYV
https://www.screencast.com/t/Jhdapz7Sh79e
https://www.screencast.com/t/Kk7KX3vfBHx
*WCAG Success Criteria*
4.1.3
*WCAG Conformance Level*
AA
*Functional Impact*
High
*Instances*
Find a Location (flow) : The screen reader does not announce the number of search results "9 results for Breast" when user enter any search term in the search edit, 
Find a Doctor (flow) : The screen reader does not announce the number of search results "5 results for acne" when user enter any search term in the search edit, 
News – Search Newsroom (flow) :  The screen reader does not announce the number of search results "68 results found with keyword: COVID-19" when user enter any search term in the search edit. 
*Disability Affected*
Visual
*Recommendation*
Implement a dynamic element and provide it with a role="alert".
Make sure to add an aria-live="polite" attribute so the element could be announced to screen reader users.
Refer to: 
https://developer.mozilla.org/en-US/docs/Web/Accessibility/ARIA/ARIA_Techniques/Using_the_alert_role
*QA Status*
Open
</v>
      </c>
    </row>
    <row r="37" ht="12.75" customHeight="1">
      <c r="A37" s="193" t="str">
        <f>'Discovered Accessibility Issues'!G37</f>
        <v>Button is not operable by the keyboard</v>
      </c>
      <c r="B37" s="194" t="str">
        <f>'Discovered Accessibility Issues'!O37</f>
        <v>Critical</v>
      </c>
      <c r="C37" s="193" t="str">
        <f>CONCATENATE( CHAR(42),'Discovered Accessibility Issues'!$A$1,CHAR(42),CHAR(10),'Discovered Accessibility Issues'!A37,CHAR(10),CHAR(10), CHAR(42),'Discovered Accessibility Issues'!$B$1,CHAR(42),CHAR(10),'Discovered Accessibility Issues'!B37,CHAR(10),CHAR(10), CHAR(42),'Discovered Accessibility Issues'!$C$1,CHAR(42),CHAR(10),'Discovered Accessibility Issues'!C37,CHAR(10),CHAR(10), CHAR(42),'Discovered Accessibility Issues'!$D$1,CHAR(42),CHAR(10),'Discovered Accessibility Issues'!D37,CHAR(10),CHAR(10), CHAR(42),'Discovered Accessibility Issues'!$E$1,CHAR(42),CHAR(10),'Discovered Accessibility Issues'!E37,CHAR(10),CHAR(10), CHAR(42),'Discovered Accessibility Issues'!$F$1,CHAR(42),CHAR(10),'Discovered Accessibility Issues'!F37,CHAR(10),CHAR(10), CHAR(42),'Discovered Accessibility Issues'!$H$1,CHAR(42),CHAR(10),'Discovered Accessibility Issues'!H37,CHAR(10),CHAR(10), CHAR(42),'Discovered Accessibility Issues'!$I$1,CHAR(42),CHAR(10),'Discovered Accessibility Issues'!I37,CHAR(10),CHAR(10), CHAR(42),'Discovered Accessibility Issues'!$J$1,CHAR(42),CHAR(10),'Discovered Accessibility Issues'!J37,CHAR(10),CHAR(10), CHAR(42),'Discovered Accessibility Issues'!$K$1,CHAR(42),CHAR(10),'Discovered Accessibility Issues'!K37,CHAR(10),CHAR(10), CHAR(42),'Discovered Accessibility Issues'!$L$1,CHAR(42),CHAR(10),'Discovered Accessibility Issues'!L37,CHAR(10),CHAR(10), CHAR(42),'Discovered Accessibility Issues'!$M$1,CHAR(42),CHAR(10),'Discovered Accessibility Issues'!M37,CHAR(10),CHAR(10), CHAR(42),'Discovered Accessibility Issues'!$N$1,CHAR(42),CHAR(10),'Discovered Accessibility Issues'!N37,CHAR(10),CHAR(10), CHAR(42),'Discovered Accessibility Issues'!$P$1,CHAR(42),CHAR(10),'Discovered Accessibility Issues'!P37,CHAR(10),CHAR(10), CHAR(42),'Discovered Accessibility Issues'!$Q$1,CHAR(42),CHAR(10),'Discovered Accessibility Issues'!Q37,CHAR(10),CHAR(10), CHAR(42),'Discovered Accessibility Issues'!$R$1,CHAR(42),CHAR(10),'Discovered Accessibility Issues'!R37,CHAR(10),CHAR(10), CHAR(42),'Discovered Accessibility Issues'!$S$1,CHAR(42),CHAR(10),'Discovered Accessibility Issues'!S37,CHAR(10),CHAR(10),)</f>
        <v>*Issue ID*
36
*Rule ID*
man-key-18
*Screen*
Search (flow)
*URL*
https://carilionclinic.org/search?q=orthopaedic
*Issue Frequency*
Global
*Assistive Technology Combination*
Windows/ Chrome
macOS/ Safari/ VoiceOver
iPhone/ Safari/ VoiceOver
*Steps to Reproduce*
1. Go to the URL.
2. Navigate through the website until reaching the "Search" button present in the main region.
3. Navigate to the search edit and enter the term "Orthopaedic", now a button “Close” appears within the "Search" edit field.
4. Now, navigate to the button "Close" through the keyboard with Tab key.
5. Notice that focus does not reach the button "Close".
*Actual Result*
The button "Close" is not operable by the keyboard.
*Expected Result*
The button "Close" is operable and focusable by the keyboard.
*Screenshot*
https://www.screencast.com/t/5g13mZ0FRcKm
https://www.screencast.com/t/WXXyh6JM0cJk
https://www.screencast.com/t/B0Wi5wn7
*WCAG Success Criteria*
2.1.1
*WCAG Conformance Level*
A
*Functional Impact*
High
*Instances*
Location – Carilion Clinic Breast Diagnostic Center &gt; Trigger modal window button "Mammography" &gt; Notice button "Close X" is not operable,  
Search (flow). 
*Disability Affected*
Visual, Physical
*Recommendation*
The button should be focusable and operable by the keyboard.
Use the proper &lt;button&gt; tag.
Alternatively, use a tabindex="0" attribute to make the item focusable. 
Add a role="button" and make sure the element can be triggered when using the SPACE bar or ENTER key. 
Only use ARIA if necessary. Otherwise use HTML controls.
Resources
The ARIA button role:
https://developer.mozilla.org/en-US/docs/Web/Accessibility/ARIA/Roles/button_role
*QA Status*
Open
</v>
      </c>
    </row>
    <row r="38" ht="12.75" customHeight="1">
      <c r="A38" s="193" t="str">
        <f>'Discovered Accessibility Issues'!G38</f>
        <v>Element not read by screen reader</v>
      </c>
      <c r="B38" s="194" t="str">
        <f>'Discovered Accessibility Issues'!O38</f>
        <v>High</v>
      </c>
      <c r="C38" s="193" t="str">
        <f>CONCATENATE( CHAR(42),'Discovered Accessibility Issues'!$A$1,CHAR(42),CHAR(10),'Discovered Accessibility Issues'!A38,CHAR(10),CHAR(10), CHAR(42),'Discovered Accessibility Issues'!$B$1,CHAR(42),CHAR(10),'Discovered Accessibility Issues'!B38,CHAR(10),CHAR(10), CHAR(42),'Discovered Accessibility Issues'!$C$1,CHAR(42),CHAR(10),'Discovered Accessibility Issues'!C38,CHAR(10),CHAR(10), CHAR(42),'Discovered Accessibility Issues'!$D$1,CHAR(42),CHAR(10),'Discovered Accessibility Issues'!D38,CHAR(10),CHAR(10), CHAR(42),'Discovered Accessibility Issues'!$E$1,CHAR(42),CHAR(10),'Discovered Accessibility Issues'!E38,CHAR(10),CHAR(10), CHAR(42),'Discovered Accessibility Issues'!$F$1,CHAR(42),CHAR(10),'Discovered Accessibility Issues'!F38,CHAR(10),CHAR(10), CHAR(42),'Discovered Accessibility Issues'!$H$1,CHAR(42),CHAR(10),'Discovered Accessibility Issues'!H38,CHAR(10),CHAR(10), CHAR(42),'Discovered Accessibility Issues'!$I$1,CHAR(42),CHAR(10),'Discovered Accessibility Issues'!I38,CHAR(10),CHAR(10), CHAR(42),'Discovered Accessibility Issues'!$J$1,CHAR(42),CHAR(10),'Discovered Accessibility Issues'!J38,CHAR(10),CHAR(10), CHAR(42),'Discovered Accessibility Issues'!$K$1,CHAR(42),CHAR(10),'Discovered Accessibility Issues'!K38,CHAR(10),CHAR(10), CHAR(42),'Discovered Accessibility Issues'!$L$1,CHAR(42),CHAR(10),'Discovered Accessibility Issues'!L38,CHAR(10),CHAR(10), CHAR(42),'Discovered Accessibility Issues'!$M$1,CHAR(42),CHAR(10),'Discovered Accessibility Issues'!M38,CHAR(10),CHAR(10), CHAR(42),'Discovered Accessibility Issues'!$N$1,CHAR(42),CHAR(10),'Discovered Accessibility Issues'!N38,CHAR(10),CHAR(10), CHAR(42),'Discovered Accessibility Issues'!$P$1,CHAR(42),CHAR(10),'Discovered Accessibility Issues'!P38,CHAR(10),CHAR(10), CHAR(42),'Discovered Accessibility Issues'!$Q$1,CHAR(42),CHAR(10),'Discovered Accessibility Issues'!Q38,CHAR(10),CHAR(10), CHAR(42),'Discovered Accessibility Issues'!$R$1,CHAR(42),CHAR(10),'Discovered Accessibility Issues'!R38,CHAR(10),CHAR(10), CHAR(42),'Discovered Accessibility Issues'!$S$1,CHAR(42),CHAR(10),'Discovered Accessibility Issues'!S38,CHAR(10),CHAR(10),)</f>
        <v>*Issue ID*
37
*Rule ID*
custom
*Screen*
Search (flow)
*URL*
https://carilionclinic.org/search
*Issue Frequency*
Individual
*Assistive Technology Combination*
Windows/ Chrome/ NVDA
*Steps to Reproduce*
1. Go to the URL.
2. Navigate through the page with screen reader until reaching the element "Search" present under the heading text "Search Carilion Clinic" in the main region.
3. Notice that the screen reader not read the element.
*Actual Result*
The screen reader reads as a "blank", when reaching the button "Search" using Tab key with screen reader.
*Expected Result*
All visible elements should be read by the screen reader.
*Screenshot*
https://www.screencast.com/t/3Vu8BJHY
https://www.screencast.com/t/XZOW6W9wu
https://www.screencast.com/t/oNcLytOZ3c
*WCAG Success Criteria*
4.1.2
*WCAG Conformance Level*
A
*Functional Impact*
High
*Instances*
Find a Location (flow) : The screen reader not announces the role and label for the "search" button, 
Find a Location – Urgent Care (flow). 
*Disability Affected*
Cognitive, Visual
*Recommendation*
Remove "aria-hidden" attribute.
*QA Status*
Open
</v>
      </c>
    </row>
    <row r="39" ht="12.75" customHeight="1">
      <c r="A39" s="193" t="str">
        <f>'Discovered Accessibility Issues'!G39</f>
        <v>Hidden content read by the screen reader</v>
      </c>
      <c r="B39" s="194" t="str">
        <f>'Discovered Accessibility Issues'!O39</f>
        <v>Critical</v>
      </c>
      <c r="C39" s="193" t="str">
        <f>CONCATENATE( CHAR(42),'Discovered Accessibility Issues'!$A$1,CHAR(42),CHAR(10),'Discovered Accessibility Issues'!A39,CHAR(10),CHAR(10), CHAR(42),'Discovered Accessibility Issues'!$B$1,CHAR(42),CHAR(10),'Discovered Accessibility Issues'!B39,CHAR(10),CHAR(10), CHAR(42),'Discovered Accessibility Issues'!$C$1,CHAR(42),CHAR(10),'Discovered Accessibility Issues'!C39,CHAR(10),CHAR(10), CHAR(42),'Discovered Accessibility Issues'!$D$1,CHAR(42),CHAR(10),'Discovered Accessibility Issues'!D39,CHAR(10),CHAR(10), CHAR(42),'Discovered Accessibility Issues'!$E$1,CHAR(42),CHAR(10),'Discovered Accessibility Issues'!E39,CHAR(10),CHAR(10), CHAR(42),'Discovered Accessibility Issues'!$F$1,CHAR(42),CHAR(10),'Discovered Accessibility Issues'!F39,CHAR(10),CHAR(10), CHAR(42),'Discovered Accessibility Issues'!$H$1,CHAR(42),CHAR(10),'Discovered Accessibility Issues'!H39,CHAR(10),CHAR(10), CHAR(42),'Discovered Accessibility Issues'!$I$1,CHAR(42),CHAR(10),'Discovered Accessibility Issues'!I39,CHAR(10),CHAR(10), CHAR(42),'Discovered Accessibility Issues'!$J$1,CHAR(42),CHAR(10),'Discovered Accessibility Issues'!J39,CHAR(10),CHAR(10), CHAR(42),'Discovered Accessibility Issues'!$K$1,CHAR(42),CHAR(10),'Discovered Accessibility Issues'!K39,CHAR(10),CHAR(10), CHAR(42),'Discovered Accessibility Issues'!$L$1,CHAR(42),CHAR(10),'Discovered Accessibility Issues'!L39,CHAR(10),CHAR(10), CHAR(42),'Discovered Accessibility Issues'!$M$1,CHAR(42),CHAR(10),'Discovered Accessibility Issues'!M39,CHAR(10),CHAR(10), CHAR(42),'Discovered Accessibility Issues'!$N$1,CHAR(42),CHAR(10),'Discovered Accessibility Issues'!N39,CHAR(10),CHAR(10), CHAR(42),'Discovered Accessibility Issues'!$P$1,CHAR(42),CHAR(10),'Discovered Accessibility Issues'!P39,CHAR(10),CHAR(10), CHAR(42),'Discovered Accessibility Issues'!$Q$1,CHAR(42),CHAR(10),'Discovered Accessibility Issues'!Q39,CHAR(10),CHAR(10), CHAR(42),'Discovered Accessibility Issues'!$R$1,CHAR(42),CHAR(10),'Discovered Accessibility Issues'!R39,CHAR(10),CHAR(10), CHAR(42),'Discovered Accessibility Issues'!$S$1,CHAR(42),CHAR(10),'Discovered Accessibility Issues'!S39,CHAR(10),CHAR(10),)</f>
        <v>*Issue ID*
38
*Rule ID*
man-sr-9
*Screen*
Find a Location (flow)
*URL*
https://carilionclinic.org/search/locations
*Issue Frequency*
Individual
*Assistive Technology Combination*
Windows/ Chrome/ NVDA
macOS/ Safari/ VoiceOver
iPhone/ Safari/ VoiceOver
*Steps to Reproduce*
1. Go to the Home Page.
2. Navigate through the website using screen reader until reaching the button "Advanced search" present just below the search field "Find a location" in the main region.
3. Notice that hidden content "Address filter edit address or zip code, etc" is identified just after the button "Advanced search" by the screen reader using Tab key.
*Actual Result*
In the main region, the screen reader announces hidden content "Address filter edit address or zip code, etc" is identified just after the button "Advanced search" by the screen reader using Tab key.
*Expected Result*
Content that is not visually displayed on the page is not reachable by the screen reader user.
*Screenshot*
https://www.screencast.com/t/1mU7f00pE4O
https://www.screencast.com/t/nsMxfrUThYK
*WCAG Success Criteria*
1.3.1
*WCAG Conformance Level*
A
*Functional Impact*
Low
*Instances*
Location – Carilion Clinic Breast Diagnostic Center. 
*Disability Affected*
Visual
*Recommendation*
Content that's not visible on the screen or intentionally provided by the author as extra content for the user should not be reachable by any user.
Ensure the content is hidden using the CSS display property set to "none".
If possible, remove hidden content from the DOM.
Resources:
Hiding content with CSS:
https://css-tricks.com/inclusively-hidden/
*QA Status*
Open
</v>
      </c>
    </row>
    <row r="40" ht="12.75" customHeight="1">
      <c r="A40" s="193" t="str">
        <f>'Discovered Accessibility Issues'!G40</f>
        <v>Incorrect role for control</v>
      </c>
      <c r="B40" s="194" t="str">
        <f>'Discovered Accessibility Issues'!O40</f>
        <v>High</v>
      </c>
      <c r="C40" s="193" t="str">
        <f>CONCATENATE( CHAR(42),'Discovered Accessibility Issues'!$A$1,CHAR(42),CHAR(10),'Discovered Accessibility Issues'!A40,CHAR(10),CHAR(10), CHAR(42),'Discovered Accessibility Issues'!$B$1,CHAR(42),CHAR(10),'Discovered Accessibility Issues'!B40,CHAR(10),CHAR(10), CHAR(42),'Discovered Accessibility Issues'!$C$1,CHAR(42),CHAR(10),'Discovered Accessibility Issues'!C40,CHAR(10),CHAR(10), CHAR(42),'Discovered Accessibility Issues'!$D$1,CHAR(42),CHAR(10),'Discovered Accessibility Issues'!D40,CHAR(10),CHAR(10), CHAR(42),'Discovered Accessibility Issues'!$E$1,CHAR(42),CHAR(10),'Discovered Accessibility Issues'!E40,CHAR(10),CHAR(10), CHAR(42),'Discovered Accessibility Issues'!$F$1,CHAR(42),CHAR(10),'Discovered Accessibility Issues'!F40,CHAR(10),CHAR(10), CHAR(42),'Discovered Accessibility Issues'!$H$1,CHAR(42),CHAR(10),'Discovered Accessibility Issues'!H40,CHAR(10),CHAR(10), CHAR(42),'Discovered Accessibility Issues'!$I$1,CHAR(42),CHAR(10),'Discovered Accessibility Issues'!I40,CHAR(10),CHAR(10), CHAR(42),'Discovered Accessibility Issues'!$J$1,CHAR(42),CHAR(10),'Discovered Accessibility Issues'!J40,CHAR(10),CHAR(10), CHAR(42),'Discovered Accessibility Issues'!$K$1,CHAR(42),CHAR(10),'Discovered Accessibility Issues'!K40,CHAR(10),CHAR(10), CHAR(42),'Discovered Accessibility Issues'!$L$1,CHAR(42),CHAR(10),'Discovered Accessibility Issues'!L40,CHAR(10),CHAR(10), CHAR(42),'Discovered Accessibility Issues'!$M$1,CHAR(42),CHAR(10),'Discovered Accessibility Issues'!M40,CHAR(10),CHAR(10), CHAR(42),'Discovered Accessibility Issues'!$N$1,CHAR(42),CHAR(10),'Discovered Accessibility Issues'!N40,CHAR(10),CHAR(10), CHAR(42),'Discovered Accessibility Issues'!$P$1,CHAR(42),CHAR(10),'Discovered Accessibility Issues'!P40,CHAR(10),CHAR(10), CHAR(42),'Discovered Accessibility Issues'!$Q$1,CHAR(42),CHAR(10),'Discovered Accessibility Issues'!Q40,CHAR(10),CHAR(10), CHAR(42),'Discovered Accessibility Issues'!$R$1,CHAR(42),CHAR(10),'Discovered Accessibility Issues'!R40,CHAR(10),CHAR(10), CHAR(42),'Discovered Accessibility Issues'!$S$1,CHAR(42),CHAR(10),'Discovered Accessibility Issues'!S40,CHAR(10),CHAR(10),)</f>
        <v>*Issue ID*
39
*Rule ID*
man-sr-28
*Screen*
Find a Location – Urgent Care (flow)
*URL*
https://carilionclinic.org/locations?q=Urgent%20Care
*Issue Frequency*
Individual
*Assistive Technology Combination*
Windows/ Chrome/ NVDA
macOS/ Safari/ VoiceOver
iPhone/ Safari/ VoiceOver
*Steps to Reproduce*
1. Go to the URL.
2. Navigate to the elements "Accepts new patients &amp; Accepts children" present under the button "Hide Filters" in the main region.
3. Inspect the elements "Accepts new patients &amp; Accepts children".
4. Notice that the elements "Accepts new patients &amp; Accepts children" role does not match its function.
*Actual Result*
The elements "Accepts new patients &amp; Accepts children", button is not coded as "Checkbox".
*Expected Result*
The screen reader announces the elements "Accepts new patients &amp; Accepts children" with the correct role as a "Checkbox".
*Screenshot*
https://www.screencast.com/t/t8oyi4A79
*WCAG Success Criteria*
4.1.2
*WCAG Conformance Level*
A
*Functional Impact*
Low
*Instances*
*Disability Affected*
Visual, Cognitive
*Recommendation*
Use role="checkbox".
Resources
https://developer.mozilla.org/en-US/docs/Web/Accessibility/ARIA/Roles/checkbox_role
*QA Status*
Open
</v>
      </c>
    </row>
    <row r="41" ht="12.75" customHeight="1">
      <c r="A41" s="193" t="str">
        <f>'Discovered Accessibility Issues'!G41</f>
        <v>Related form controls not grouped</v>
      </c>
      <c r="B41" s="194" t="str">
        <f>'Discovered Accessibility Issues'!O41</f>
        <v>Low</v>
      </c>
      <c r="C41" s="193" t="str">
        <f>CONCATENATE( CHAR(42),'Discovered Accessibility Issues'!$A$1,CHAR(42),CHAR(10),'Discovered Accessibility Issues'!A41,CHAR(10),CHAR(10), CHAR(42),'Discovered Accessibility Issues'!$B$1,CHAR(42),CHAR(10),'Discovered Accessibility Issues'!B41,CHAR(10),CHAR(10), CHAR(42),'Discovered Accessibility Issues'!$C$1,CHAR(42),CHAR(10),'Discovered Accessibility Issues'!C41,CHAR(10),CHAR(10), CHAR(42),'Discovered Accessibility Issues'!$D$1,CHAR(42),CHAR(10),'Discovered Accessibility Issues'!D41,CHAR(10),CHAR(10), CHAR(42),'Discovered Accessibility Issues'!$E$1,CHAR(42),CHAR(10),'Discovered Accessibility Issues'!E41,CHAR(10),CHAR(10), CHAR(42),'Discovered Accessibility Issues'!$F$1,CHAR(42),CHAR(10),'Discovered Accessibility Issues'!F41,CHAR(10),CHAR(10), CHAR(42),'Discovered Accessibility Issues'!$H$1,CHAR(42),CHAR(10),'Discovered Accessibility Issues'!H41,CHAR(10),CHAR(10), CHAR(42),'Discovered Accessibility Issues'!$I$1,CHAR(42),CHAR(10),'Discovered Accessibility Issues'!I41,CHAR(10),CHAR(10), CHAR(42),'Discovered Accessibility Issues'!$J$1,CHAR(42),CHAR(10),'Discovered Accessibility Issues'!J41,CHAR(10),CHAR(10), CHAR(42),'Discovered Accessibility Issues'!$K$1,CHAR(42),CHAR(10),'Discovered Accessibility Issues'!K41,CHAR(10),CHAR(10), CHAR(42),'Discovered Accessibility Issues'!$L$1,CHAR(42),CHAR(10),'Discovered Accessibility Issues'!L41,CHAR(10),CHAR(10), CHAR(42),'Discovered Accessibility Issues'!$M$1,CHAR(42),CHAR(10),'Discovered Accessibility Issues'!M41,CHAR(10),CHAR(10), CHAR(42),'Discovered Accessibility Issues'!$N$1,CHAR(42),CHAR(10),'Discovered Accessibility Issues'!N41,CHAR(10),CHAR(10), CHAR(42),'Discovered Accessibility Issues'!$P$1,CHAR(42),CHAR(10),'Discovered Accessibility Issues'!P41,CHAR(10),CHAR(10), CHAR(42),'Discovered Accessibility Issues'!$Q$1,CHAR(42),CHAR(10),'Discovered Accessibility Issues'!Q41,CHAR(10),CHAR(10), CHAR(42),'Discovered Accessibility Issues'!$R$1,CHAR(42),CHAR(10),'Discovered Accessibility Issues'!R41,CHAR(10),CHAR(10), CHAR(42),'Discovered Accessibility Issues'!$S$1,CHAR(42),CHAR(10),'Discovered Accessibility Issues'!S41,CHAR(10),CHAR(10),)</f>
        <v>*Issue ID*
40
*Rule ID*
man-sr-51
*Screen*
Find a Location – Urgent Care (flow)
*URL*
https://carilionclinic.org/locations?q=Urgent%20Care
*Issue Frequency*
Individual
*Assistive Technology Combination*
Windows/ Chrome/ NVDA
*Steps to Reproduce*
1. Go to the URL.
2. Navigate through the website until reaching the elements "Accepts new patients &amp; Accepts children" present within the button "Show filters" in the main region.
3. Inspect the elements "Accepts new patients".
4. Notice that the components are not grouped together.
*Actual Result*
Related elements "Accepts new patients &amp; Accepts children" are not grouped programmatically.
Screen reader does not announce the checked/ unchecked state for the elements "Accepts new patient button".
*Expected Result*
Related controls "Accepts new patients &amp; Accepts children" are  grouped programmatically and also announce the checked/ unchecked state of controls.
*Screenshot*
https://www.screencast.com/t/RMHbFgTFJ
*WCAG Success Criteria*
3.3.2
*WCAG Conformance Level*
A
*Functional Impact*
High
*Instances*
*Disability Affected*
Visual, Cognitive, Physical
*Recommendation*
Associate the related controls with &lt;fieldset&gt; and &lt;legend&gt; tags.
Only use ARIA when HTML is not possible.
Resources: 
Grouping controls:
https://www.w3.org/WAI/tutorials/forms/grouping/
Using ARIA grouping:
https://www.w3.org/TR/WCAG20-TECHS/ARIA17.html
*QA Status*
Open
</v>
      </c>
    </row>
    <row r="42" ht="12.75" customHeight="1">
      <c r="A42" s="193" t="str">
        <f>'Discovered Accessibility Issues'!G42</f>
        <v>Insufficient non-text contrast</v>
      </c>
      <c r="B42" s="194" t="str">
        <f>'Discovered Accessibility Issues'!O42</f>
        <v>High</v>
      </c>
      <c r="C42" s="193" t="str">
        <f>CONCATENATE( CHAR(42),'Discovered Accessibility Issues'!$A$1,CHAR(42),CHAR(10),'Discovered Accessibility Issues'!A42,CHAR(10),CHAR(10), CHAR(42),'Discovered Accessibility Issues'!$B$1,CHAR(42),CHAR(10),'Discovered Accessibility Issues'!B42,CHAR(10),CHAR(10), CHAR(42),'Discovered Accessibility Issues'!$C$1,CHAR(42),CHAR(10),'Discovered Accessibility Issues'!C42,CHAR(10),CHAR(10), CHAR(42),'Discovered Accessibility Issues'!$D$1,CHAR(42),CHAR(10),'Discovered Accessibility Issues'!D42,CHAR(10),CHAR(10), CHAR(42),'Discovered Accessibility Issues'!$E$1,CHAR(42),CHAR(10),'Discovered Accessibility Issues'!E42,CHAR(10),CHAR(10), CHAR(42),'Discovered Accessibility Issues'!$F$1,CHAR(42),CHAR(10),'Discovered Accessibility Issues'!F42,CHAR(10),CHAR(10), CHAR(42),'Discovered Accessibility Issues'!$H$1,CHAR(42),CHAR(10),'Discovered Accessibility Issues'!H42,CHAR(10),CHAR(10), CHAR(42),'Discovered Accessibility Issues'!$I$1,CHAR(42),CHAR(10),'Discovered Accessibility Issues'!I42,CHAR(10),CHAR(10), CHAR(42),'Discovered Accessibility Issues'!$J$1,CHAR(42),CHAR(10),'Discovered Accessibility Issues'!J42,CHAR(10),CHAR(10), CHAR(42),'Discovered Accessibility Issues'!$K$1,CHAR(42),CHAR(10),'Discovered Accessibility Issues'!K42,CHAR(10),CHAR(10), CHAR(42),'Discovered Accessibility Issues'!$L$1,CHAR(42),CHAR(10),'Discovered Accessibility Issues'!L42,CHAR(10),CHAR(10), CHAR(42),'Discovered Accessibility Issues'!$M$1,CHAR(42),CHAR(10),'Discovered Accessibility Issues'!M42,CHAR(10),CHAR(10), CHAR(42),'Discovered Accessibility Issues'!$N$1,CHAR(42),CHAR(10),'Discovered Accessibility Issues'!N42,CHAR(10),CHAR(10), CHAR(42),'Discovered Accessibility Issues'!$P$1,CHAR(42),CHAR(10),'Discovered Accessibility Issues'!P42,CHAR(10),CHAR(10), CHAR(42),'Discovered Accessibility Issues'!$Q$1,CHAR(42),CHAR(10),'Discovered Accessibility Issues'!Q42,CHAR(10),CHAR(10), CHAR(42),'Discovered Accessibility Issues'!$R$1,CHAR(42),CHAR(10),'Discovered Accessibility Issues'!R42,CHAR(10),CHAR(10), CHAR(42),'Discovered Accessibility Issues'!$S$1,CHAR(42),CHAR(10),'Discovered Accessibility Issues'!S42,CHAR(10),CHAR(10),)</f>
        <v>*Issue ID*
41
*Rule ID*
man-cc-1
*Screen*
Providers – Maria R. Soriano M.D.
*URL*
https://carilionclinic.org/providers/maria-r-soriano-md
*Issue Frequency*
Individual
*Assistive Technology Combination*
Windows/ Chrome
*Steps to Reproduce*
1. Go to the URL.
2. Navigate to the icon "Check marked" present just below the link "Call 540-772-4453" in the main landmark.
3. Use the Colour Contrast Analyser to measure the contrast ratio.
*Actual Result*
In main section, the color contrast ratio between the icon "Check marked" and its background is less than 3.0:1.
*Expected Result*
The color contrast ratio between the icon "Check marked" and its background is at least 3.0:1.
*Screenshot*
https://www.screencast.com/t/d7lKBpWZrR
*WCAG Success Criteria*
1.4.11
*WCAG Conformance Level*
AA
*Functional Impact*
Low
*Instances*
The color combination (Foreground: #FFFFFF, Background: #70B51A) used for the element reported on the screenshot was found several times on other similar elements.
*Disability Affected*
Visual
*Recommendation*
Make sure that the element has a contrast ratio of at least 3.0:1. 
For color compliant options:
https://contrast-finder.tanaguru.com/
http://colorsafe.co/
Good color option:
Foreground Color: #525252
Background Color: #70B51A
Resources:
Non-text contrast:
https://www.w3.org/WAI/WCAG21/Understanding/non-text-contrast.html
Contrast (Minimum):
https://www.w3.org/WAI/GL/low-vision-a11y-tf/wiki/Contrast_(Minimum)
Color contrast analyser:
https://www.tpgi.com/color-contrast-checker/
*QA Status*
Open
</v>
      </c>
    </row>
    <row r="43" ht="12.75" customHeight="1">
      <c r="A43" s="193" t="str">
        <f>'Discovered Accessibility Issues'!G43</f>
        <v>No role for control defined</v>
      </c>
      <c r="B43" s="194" t="str">
        <f>'Discovered Accessibility Issues'!O43</f>
        <v>High</v>
      </c>
      <c r="C43" s="193" t="str">
        <f>CONCATENATE( CHAR(42),'Discovered Accessibility Issues'!$A$1,CHAR(42),CHAR(10),'Discovered Accessibility Issues'!A43,CHAR(10),CHAR(10), CHAR(42),'Discovered Accessibility Issues'!$B$1,CHAR(42),CHAR(10),'Discovered Accessibility Issues'!B43,CHAR(10),CHAR(10), CHAR(42),'Discovered Accessibility Issues'!$C$1,CHAR(42),CHAR(10),'Discovered Accessibility Issues'!C43,CHAR(10),CHAR(10), CHAR(42),'Discovered Accessibility Issues'!$D$1,CHAR(42),CHAR(10),'Discovered Accessibility Issues'!D43,CHAR(10),CHAR(10), CHAR(42),'Discovered Accessibility Issues'!$E$1,CHAR(42),CHAR(10),'Discovered Accessibility Issues'!E43,CHAR(10),CHAR(10), CHAR(42),'Discovered Accessibility Issues'!$F$1,CHAR(42),CHAR(10),'Discovered Accessibility Issues'!F43,CHAR(10),CHAR(10), CHAR(42),'Discovered Accessibility Issues'!$H$1,CHAR(42),CHAR(10),'Discovered Accessibility Issues'!H43,CHAR(10),CHAR(10), CHAR(42),'Discovered Accessibility Issues'!$I$1,CHAR(42),CHAR(10),'Discovered Accessibility Issues'!I43,CHAR(10),CHAR(10), CHAR(42),'Discovered Accessibility Issues'!$J$1,CHAR(42),CHAR(10),'Discovered Accessibility Issues'!J43,CHAR(10),CHAR(10), CHAR(42),'Discovered Accessibility Issues'!$K$1,CHAR(42),CHAR(10),'Discovered Accessibility Issues'!K43,CHAR(10),CHAR(10), CHAR(42),'Discovered Accessibility Issues'!$L$1,CHAR(42),CHAR(10),'Discovered Accessibility Issues'!L43,CHAR(10),CHAR(10), CHAR(42),'Discovered Accessibility Issues'!$M$1,CHAR(42),CHAR(10),'Discovered Accessibility Issues'!M43,CHAR(10),CHAR(10), CHAR(42),'Discovered Accessibility Issues'!$N$1,CHAR(42),CHAR(10),'Discovered Accessibility Issues'!N43,CHAR(10),CHAR(10), CHAR(42),'Discovered Accessibility Issues'!$P$1,CHAR(42),CHAR(10),'Discovered Accessibility Issues'!P43,CHAR(10),CHAR(10), CHAR(42),'Discovered Accessibility Issues'!$Q$1,CHAR(42),CHAR(10),'Discovered Accessibility Issues'!Q43,CHAR(10),CHAR(10), CHAR(42),'Discovered Accessibility Issues'!$R$1,CHAR(42),CHAR(10),'Discovered Accessibility Issues'!R43,CHAR(10),CHAR(10), CHAR(42),'Discovered Accessibility Issues'!$S$1,CHAR(42),CHAR(10),'Discovered Accessibility Issues'!S43,CHAR(10),CHAR(10),)</f>
        <v>*Issue ID*
42
*Rule ID*
man-sr-60
*Screen*
Providers – Maria R. Soriano M.D.
*URL*
https://carilionclinic.org/providers/maria-r-soriano-md
*Issue Frequency*
Individual
*Assistive Technology Combination*
Windows/ Chrome/ NVDA
*Steps to Reproduce*
1. Go to the URL.
2. Navigate to the element "Make an appointment" present just below text "header" in the main region.
3. Inspect the element "Make an appointment".
4. Notice that the element "Make an appointment" doesn't have a role.
*Actual Result*
The element "Make an appointment" doesn't have a role that programmatically defines the function of the control.
*Expected Result*
The screen reader announces the element "Make an appointment" with the appropriate role as a "button".
*Screenshot*
https://www.screencast.com/t/WOdgBfA71c
*WCAG Success Criteria*
4.1.2
*WCAG Conformance Level*
A
*Functional Impact*
High
*Instances*
*Disability Affected*
Visual, Cognitive
*Recommendation*
Use role="button".
Resources
https://developer.mozilla.org/en-US/docs/Web/Accessibility/ARIA/Roles/button_role
*QA Status*
Open
</v>
      </c>
    </row>
    <row r="44" ht="12.75" customHeight="1">
      <c r="A44" s="193" t="str">
        <f>'Discovered Accessibility Issues'!G44</f>
        <v>ID attribute value must be unique</v>
      </c>
      <c r="B44" s="194" t="str">
        <f>'Discovered Accessibility Issues'!O44</f>
        <v>High</v>
      </c>
      <c r="C44" s="193" t="str">
        <f>CONCATENATE( CHAR(42),'Discovered Accessibility Issues'!$A$1,CHAR(42),CHAR(10),'Discovered Accessibility Issues'!A44,CHAR(10),CHAR(10), CHAR(42),'Discovered Accessibility Issues'!$B$1,CHAR(42),CHAR(10),'Discovered Accessibility Issues'!B44,CHAR(10),CHAR(10), CHAR(42),'Discovered Accessibility Issues'!$C$1,CHAR(42),CHAR(10),'Discovered Accessibility Issues'!C44,CHAR(10),CHAR(10), CHAR(42),'Discovered Accessibility Issues'!$D$1,CHAR(42),CHAR(10),'Discovered Accessibility Issues'!D44,CHAR(10),CHAR(10), CHAR(42),'Discovered Accessibility Issues'!$E$1,CHAR(42),CHAR(10),'Discovered Accessibility Issues'!E44,CHAR(10),CHAR(10), CHAR(42),'Discovered Accessibility Issues'!$F$1,CHAR(42),CHAR(10),'Discovered Accessibility Issues'!F44,CHAR(10),CHAR(10), CHAR(42),'Discovered Accessibility Issues'!$H$1,CHAR(42),CHAR(10),'Discovered Accessibility Issues'!H44,CHAR(10),CHAR(10), CHAR(42),'Discovered Accessibility Issues'!$I$1,CHAR(42),CHAR(10),'Discovered Accessibility Issues'!I44,CHAR(10),CHAR(10), CHAR(42),'Discovered Accessibility Issues'!$J$1,CHAR(42),CHAR(10),'Discovered Accessibility Issues'!J44,CHAR(10),CHAR(10), CHAR(42),'Discovered Accessibility Issues'!$K$1,CHAR(42),CHAR(10),'Discovered Accessibility Issues'!K44,CHAR(10),CHAR(10), CHAR(42),'Discovered Accessibility Issues'!$L$1,CHAR(42),CHAR(10),'Discovered Accessibility Issues'!L44,CHAR(10),CHAR(10), CHAR(42),'Discovered Accessibility Issues'!$M$1,CHAR(42),CHAR(10),'Discovered Accessibility Issues'!M44,CHAR(10),CHAR(10), CHAR(42),'Discovered Accessibility Issues'!$N$1,CHAR(42),CHAR(10),'Discovered Accessibility Issues'!N44,CHAR(10),CHAR(10), CHAR(42),'Discovered Accessibility Issues'!$P$1,CHAR(42),CHAR(10),'Discovered Accessibility Issues'!P44,CHAR(10),CHAR(10), CHAR(42),'Discovered Accessibility Issues'!$Q$1,CHAR(42),CHAR(10),'Discovered Accessibility Issues'!Q44,CHAR(10),CHAR(10), CHAR(42),'Discovered Accessibility Issues'!$R$1,CHAR(42),CHAR(10),'Discovered Accessibility Issues'!R44,CHAR(10),CHAR(10), CHAR(42),'Discovered Accessibility Issues'!$S$1,CHAR(42),CHAR(10),'Discovered Accessibility Issues'!S44,CHAR(10),CHAR(10),)</f>
        <v>*Issue ID*
43
*Rule ID*
man-auto-10
*Screen*
Notice of Nondiscrimination and Accessibility Requirements
*URL*
https://carilionclinic.org/notice-nondiscrimination-and-accessibility-requirements#about
*Issue Frequency*
Individual
*Assistive Technology Combination*
Windows/ Chrome
*Steps to Reproduce*
1. Go to the URL.
2. Open the Browser Console.
3. Run aXe scan.
4. Look for the issue "ID attribute value must be unique" as it's displayed on aXe results  and select "Inspect" Section to be taken to the block of code where the issue is located.
*Actual Result*
More than one instance of an active ID is found.
Duplicate IDs found:
id="hero"
The value assigned to active ID attributes on focusable elements must be unique to prevent the second instance from being overlooked by assistive technology.
*Expected Result*
No repeated IDs are found.
*Screenshot*
https://www.screencast.com/t/KMQeblypAQ
*WCAG Success Criteria*
4.1.1
*WCAG Conformance Level*
A
*Functional Impact*
High
*Instances*
*Disability Affected*
Visual
*Recommendation*
Avoid having two active IDs of a different version (webmobile or desktop version) for the same element at the same time. 
In case the mobile responsive view is displaying, then the only ID that should be active is the ID of the corresponding mobile version. 
Make sure that each focusable element on the page with an active ID has a unique value. 
*QA Status*
Open
</v>
      </c>
    </row>
    <row r="45" ht="12.75" customHeight="1">
      <c r="A45" s="193" t="str">
        <f>'Discovered Accessibility Issues'!G45</f>
        <v>Mandatory form fields visually or programmatically not indicated </v>
      </c>
      <c r="B45" s="194" t="str">
        <f>'Discovered Accessibility Issues'!O45</f>
        <v>High</v>
      </c>
      <c r="C45" s="193" t="str">
        <f>CONCATENATE( CHAR(42),'Discovered Accessibility Issues'!$A$1,CHAR(42),CHAR(10),'Discovered Accessibility Issues'!A45,CHAR(10),CHAR(10), CHAR(42),'Discovered Accessibility Issues'!$B$1,CHAR(42),CHAR(10),'Discovered Accessibility Issues'!B45,CHAR(10),CHAR(10), CHAR(42),'Discovered Accessibility Issues'!$C$1,CHAR(42),CHAR(10),'Discovered Accessibility Issues'!C45,CHAR(10),CHAR(10), CHAR(42),'Discovered Accessibility Issues'!$D$1,CHAR(42),CHAR(10),'Discovered Accessibility Issues'!D45,CHAR(10),CHAR(10), CHAR(42),'Discovered Accessibility Issues'!$E$1,CHAR(42),CHAR(10),'Discovered Accessibility Issues'!E45,CHAR(10),CHAR(10), CHAR(42),'Discovered Accessibility Issues'!$F$1,CHAR(42),CHAR(10),'Discovered Accessibility Issues'!F45,CHAR(10),CHAR(10), CHAR(42),'Discovered Accessibility Issues'!$H$1,CHAR(42),CHAR(10),'Discovered Accessibility Issues'!H45,CHAR(10),CHAR(10), CHAR(42),'Discovered Accessibility Issues'!$I$1,CHAR(42),CHAR(10),'Discovered Accessibility Issues'!I45,CHAR(10),CHAR(10), CHAR(42),'Discovered Accessibility Issues'!$J$1,CHAR(42),CHAR(10),'Discovered Accessibility Issues'!J45,CHAR(10),CHAR(10), CHAR(42),'Discovered Accessibility Issues'!$K$1,CHAR(42),CHAR(10),'Discovered Accessibility Issues'!K45,CHAR(10),CHAR(10), CHAR(42),'Discovered Accessibility Issues'!$L$1,CHAR(42),CHAR(10),'Discovered Accessibility Issues'!L45,CHAR(10),CHAR(10), CHAR(42),'Discovered Accessibility Issues'!$M$1,CHAR(42),CHAR(10),'Discovered Accessibility Issues'!M45,CHAR(10),CHAR(10), CHAR(42),'Discovered Accessibility Issues'!$N$1,CHAR(42),CHAR(10),'Discovered Accessibility Issues'!N45,CHAR(10),CHAR(10), CHAR(42),'Discovered Accessibility Issues'!$P$1,CHAR(42),CHAR(10),'Discovered Accessibility Issues'!P45,CHAR(10),CHAR(10), CHAR(42),'Discovered Accessibility Issues'!$Q$1,CHAR(42),CHAR(10),'Discovered Accessibility Issues'!Q45,CHAR(10),CHAR(10), CHAR(42),'Discovered Accessibility Issues'!$R$1,CHAR(42),CHAR(10),'Discovered Accessibility Issues'!R45,CHAR(10),CHAR(10), CHAR(42),'Discovered Accessibility Issues'!$S$1,CHAR(42),CHAR(10),'Discovered Accessibility Issues'!S45,CHAR(10),CHAR(10),)</f>
        <v>*Issue ID*
44
*Rule ID*
web-1
*Screen*
News – Search Newsroom (flow), 
*URL*
https://www.carilionclinic.org/news/?q=COVID-19&amp;search.x=9&amp;search.y=30
*Issue Frequency*
Individual
*Assistive Technology Combination*
Windows/ Chrome/ NVDA
macOS/ Safari/ VoiceOver
iPhone/ Safari/ VoiceOver
*Steps to Reproduce*
1. Go to the URL.
2. Navigate through the website until reaching the required field "Email address" present under the heading text "Subscribe for Carilion Community Updates" with in the main section.
3. Notice that the required field "Email address" are not visually indicated.
*Actual Result*
The required field "Email address" are not visually indicated.
*Expected Result*
The required field "Email address" are properly indicated.
*Screenshot*
https://www.screencast.com/t/dzLHaEvgHM
*WCAG Success Criteria*
1.3.1
*WCAG Conformance Level*
A
*Functional Impact*
Low
*Instances*
*Disability Affected*
Visual, Cognitive
*Recommendation*
Use the word "required" in the field label.
or
Use the star (*) character in the field label, in which case indicate at the top of the form that items marked with * are required.
and,
Use the HTML required attribute.
Alternatively, use aria-required if an HTML solution is not possible and for backwards compatibility.
Resources:
Indicating required form controls using label or legend:
https://www.w3.org/WAI/WCAG21/Techniques/html/H90
Identifying a required field with the aria-required property:
https://www.w3.org/WAI/WCAG21/Techniques/aria/ARIA2
*QA Status*
Open
</v>
      </c>
    </row>
    <row r="46" ht="12.75" customHeight="1">
      <c r="A46" s="193" t="str">
        <f>'Discovered Accessibility Issues'!G46</f>
        <v>Related form controls not grouped</v>
      </c>
      <c r="B46" s="194" t="str">
        <f>'Discovered Accessibility Issues'!O46</f>
        <v>Low</v>
      </c>
      <c r="C46" s="193" t="str">
        <f>CONCATENATE( CHAR(42),'Discovered Accessibility Issues'!$A$1,CHAR(42),CHAR(10),'Discovered Accessibility Issues'!A46,CHAR(10),CHAR(10), CHAR(42),'Discovered Accessibility Issues'!$B$1,CHAR(42),CHAR(10),'Discovered Accessibility Issues'!B46,CHAR(10),CHAR(10), CHAR(42),'Discovered Accessibility Issues'!$C$1,CHAR(42),CHAR(10),'Discovered Accessibility Issues'!C46,CHAR(10),CHAR(10), CHAR(42),'Discovered Accessibility Issues'!$D$1,CHAR(42),CHAR(10),'Discovered Accessibility Issues'!D46,CHAR(10),CHAR(10), CHAR(42),'Discovered Accessibility Issues'!$E$1,CHAR(42),CHAR(10),'Discovered Accessibility Issues'!E46,CHAR(10),CHAR(10), CHAR(42),'Discovered Accessibility Issues'!$F$1,CHAR(42),CHAR(10),'Discovered Accessibility Issues'!F46,CHAR(10),CHAR(10), CHAR(42),'Discovered Accessibility Issues'!$H$1,CHAR(42),CHAR(10),'Discovered Accessibility Issues'!H46,CHAR(10),CHAR(10), CHAR(42),'Discovered Accessibility Issues'!$I$1,CHAR(42),CHAR(10),'Discovered Accessibility Issues'!I46,CHAR(10),CHAR(10), CHAR(42),'Discovered Accessibility Issues'!$J$1,CHAR(42),CHAR(10),'Discovered Accessibility Issues'!J46,CHAR(10),CHAR(10), CHAR(42),'Discovered Accessibility Issues'!$K$1,CHAR(42),CHAR(10),'Discovered Accessibility Issues'!K46,CHAR(10),CHAR(10), CHAR(42),'Discovered Accessibility Issues'!$L$1,CHAR(42),CHAR(10),'Discovered Accessibility Issues'!L46,CHAR(10),CHAR(10), CHAR(42),'Discovered Accessibility Issues'!$M$1,CHAR(42),CHAR(10),'Discovered Accessibility Issues'!M46,CHAR(10),CHAR(10), CHAR(42),'Discovered Accessibility Issues'!$N$1,CHAR(42),CHAR(10),'Discovered Accessibility Issues'!N46,CHAR(10),CHAR(10), CHAR(42),'Discovered Accessibility Issues'!$P$1,CHAR(42),CHAR(10),'Discovered Accessibility Issues'!P46,CHAR(10),CHAR(10), CHAR(42),'Discovered Accessibility Issues'!$Q$1,CHAR(42),CHAR(10),'Discovered Accessibility Issues'!Q46,CHAR(10),CHAR(10), CHAR(42),'Discovered Accessibility Issues'!$R$1,CHAR(42),CHAR(10),'Discovered Accessibility Issues'!R46,CHAR(10),CHAR(10), CHAR(42),'Discovered Accessibility Issues'!$S$1,CHAR(42),CHAR(10),'Discovered Accessibility Issues'!S46,CHAR(10),CHAR(10),)</f>
        <v>*Issue ID*
45
*Rule ID*
man-sr-51
*Screen*
Contact Us (flow)
*URL*
https://carilionclinic.org/contactform
*Issue Frequency*
Individual
*Assistive Technology Combination*
Windows/ Chrome/ NVDA
macOS/ Safari/ VoiceOver
iPhone/ Safari/ VoiceOver
*Steps to Reproduce*
1. Go to the URL.
2. Navigate through the page until you reach the element "Are you a Carilion Clinic patient?" present under the heading text "Contact us" in the main region.
3. Inspect the element "Are you a Carilion Clinic patient?".
4. Notice that the components are not grouped together.
*Actual Result*
Related element "Are you a Carilion Clinic patient?" are not grouped programmatically.
Screen reader does not announce the checked/ unchecked state of element "Are you a Carilion Clinic patient?" i.e  "Accepts new patient Yes checked button".
*Expected Result*
Related controls "Accepts new patients &amp; Accepts children" are grouped programmatically and also announce the checked/ unchecked state of controls.
*Screenshot*
https://www.screencast.com/t/l8E3InMvOXGc
*WCAG Success Criteria*
3.3.2
*WCAG Conformance Level*
A
*Functional Impact*
High
*Instances*
*Disability Affected*
Visual, Cognitive, Physical
*Recommendation*
Associate the related controls with &lt;fieldset&gt; and &lt;legend&gt; tags.
Only use ARIA when HTML is not possible.
Resources: 
Grouping controls:
https://www.w3.org/WAI/tutorials/forms/grouping/
Using ARIA grouping:
https://www.w3.org/TR/WCAG20-TECHS/ARIA17.html
*QA Status*
Open
</v>
      </c>
    </row>
    <row r="47" ht="12.75" customHeight="1">
      <c r="A47" s="193" t="str">
        <f>'Discovered Accessibility Issues'!G47</f>
        <v>Error message not announced</v>
      </c>
      <c r="B47" s="194" t="str">
        <f>'Discovered Accessibility Issues'!O47</f>
        <v>High</v>
      </c>
      <c r="C47" s="193" t="str">
        <f>CONCATENATE( CHAR(42),'Discovered Accessibility Issues'!$A$1,CHAR(42),CHAR(10),'Discovered Accessibility Issues'!A47,CHAR(10),CHAR(10), CHAR(42),'Discovered Accessibility Issues'!$B$1,CHAR(42),CHAR(10),'Discovered Accessibility Issues'!B47,CHAR(10),CHAR(10), CHAR(42),'Discovered Accessibility Issues'!$C$1,CHAR(42),CHAR(10),'Discovered Accessibility Issues'!C47,CHAR(10),CHAR(10), CHAR(42),'Discovered Accessibility Issues'!$D$1,CHAR(42),CHAR(10),'Discovered Accessibility Issues'!D47,CHAR(10),CHAR(10), CHAR(42),'Discovered Accessibility Issues'!$E$1,CHAR(42),CHAR(10),'Discovered Accessibility Issues'!E47,CHAR(10),CHAR(10), CHAR(42),'Discovered Accessibility Issues'!$F$1,CHAR(42),CHAR(10),'Discovered Accessibility Issues'!F47,CHAR(10),CHAR(10), CHAR(42),'Discovered Accessibility Issues'!$H$1,CHAR(42),CHAR(10),'Discovered Accessibility Issues'!H47,CHAR(10),CHAR(10), CHAR(42),'Discovered Accessibility Issues'!$I$1,CHAR(42),CHAR(10),'Discovered Accessibility Issues'!I47,CHAR(10),CHAR(10), CHAR(42),'Discovered Accessibility Issues'!$J$1,CHAR(42),CHAR(10),'Discovered Accessibility Issues'!J47,CHAR(10),CHAR(10), CHAR(42),'Discovered Accessibility Issues'!$K$1,CHAR(42),CHAR(10),'Discovered Accessibility Issues'!K47,CHAR(10),CHAR(10), CHAR(42),'Discovered Accessibility Issues'!$L$1,CHAR(42),CHAR(10),'Discovered Accessibility Issues'!L47,CHAR(10),CHAR(10), CHAR(42),'Discovered Accessibility Issues'!$M$1,CHAR(42),CHAR(10),'Discovered Accessibility Issues'!M47,CHAR(10),CHAR(10), CHAR(42),'Discovered Accessibility Issues'!$N$1,CHAR(42),CHAR(10),'Discovered Accessibility Issues'!N47,CHAR(10),CHAR(10), CHAR(42),'Discovered Accessibility Issues'!$P$1,CHAR(42),CHAR(10),'Discovered Accessibility Issues'!P47,CHAR(10),CHAR(10), CHAR(42),'Discovered Accessibility Issues'!$Q$1,CHAR(42),CHAR(10),'Discovered Accessibility Issues'!Q47,CHAR(10),CHAR(10), CHAR(42),'Discovered Accessibility Issues'!$R$1,CHAR(42),CHAR(10),'Discovered Accessibility Issues'!R47,CHAR(10),CHAR(10), CHAR(42),'Discovered Accessibility Issues'!$S$1,CHAR(42),CHAR(10),'Discovered Accessibility Issues'!S47,CHAR(10),CHAR(10),)</f>
        <v>*Issue ID*
46
*Rule ID*
man-sr-21
*Screen*
Contact Us (flow)
*URL*
https://carilionclinic.org/contactform
*Issue Frequency*
Individual
*Assistive Technology Combination*
Windows/ Chrome/ NVDA
macOS/ Safari/ VoiceOver
iPhone/ Safari/ VoiceOver
*Steps to Reproduce*
1. Go to the URL.
2. Navigate through the form "Contact us" using a screen reader and the keyboard, until reaching the form elements "First name, Last name, etc" present in the main region.
3. Submit the form ensuring required fields or special data input fields have invalid data or mistakes.
4. Notice that there is error feedback displayed but it's not announced.
*Actual Result*
Action taken on the form button "Submits", there is a visible error message "Please enter your first name, Please enter your last name, etc" but, the screen reader user is not aware that an error has occurred because it is not programmatically associated.
*Expected Result*
The screen reader announces the input "First name, Last name, etc" as invalid as soon as the error message "Please enter your first name, Please enter your last name, etc" is identified.
*Screenshot*
https://www.screencast.com/t/i6Vkh1kGXpNR
https://www.screencast.com/t/OG4YpI3Ri
https://www.screencast.com/t/OLqYcxL5ZA83
*WCAG Success Criteria*
3.3.1
*WCAG Conformance Level*
A
*Functional Impact*
High
*Instances*
News – Carilion Clinic – Archive, 
News – Search Newsroom (flow).  
*Disability Affected*
Cognitive, Visual
*Recommendation*
Error msg not associated
1. Add a unique id="my_unique_id" attribute to each of the elements that contains the error message.
2. Add an aria-describedby="my_unique_id" to each of the form field.
3. Add an aria-invalid="true" to the form element when the form field contains an error.
4. Set focus on the first form field with error using JS.
Refer to:
https://www.w3.org/TR/WCAG20-TECHS/ARIA1.html
https://www.w3.org/WAI/WCAG21/Techniques/aria/ARIA21.html
*QA Status*
Open
</v>
      </c>
    </row>
    <row r="48" ht="12.75" customHeight="1">
      <c r="A48" s="193" t="str">
        <f>'Discovered Accessibility Issues'!G48</f>
        <v>Status message not announced</v>
      </c>
      <c r="B48" s="194" t="str">
        <f>'Discovered Accessibility Issues'!O48</f>
        <v>High</v>
      </c>
      <c r="C48" s="193" t="str">
        <f>CONCATENATE( CHAR(42),'Discovered Accessibility Issues'!$A$1,CHAR(42),CHAR(10),'Discovered Accessibility Issues'!A48,CHAR(10),CHAR(10), CHAR(42),'Discovered Accessibility Issues'!$B$1,CHAR(42),CHAR(10),'Discovered Accessibility Issues'!B48,CHAR(10),CHAR(10), CHAR(42),'Discovered Accessibility Issues'!$C$1,CHAR(42),CHAR(10),'Discovered Accessibility Issues'!C48,CHAR(10),CHAR(10), CHAR(42),'Discovered Accessibility Issues'!$D$1,CHAR(42),CHAR(10),'Discovered Accessibility Issues'!D48,CHAR(10),CHAR(10), CHAR(42),'Discovered Accessibility Issues'!$E$1,CHAR(42),CHAR(10),'Discovered Accessibility Issues'!E48,CHAR(10),CHAR(10), CHAR(42),'Discovered Accessibility Issues'!$F$1,CHAR(42),CHAR(10),'Discovered Accessibility Issues'!F48,CHAR(10),CHAR(10), CHAR(42),'Discovered Accessibility Issues'!$H$1,CHAR(42),CHAR(10),'Discovered Accessibility Issues'!H48,CHAR(10),CHAR(10), CHAR(42),'Discovered Accessibility Issues'!$I$1,CHAR(42),CHAR(10),'Discovered Accessibility Issues'!I48,CHAR(10),CHAR(10), CHAR(42),'Discovered Accessibility Issues'!$J$1,CHAR(42),CHAR(10),'Discovered Accessibility Issues'!J48,CHAR(10),CHAR(10), CHAR(42),'Discovered Accessibility Issues'!$K$1,CHAR(42),CHAR(10),'Discovered Accessibility Issues'!K48,CHAR(10),CHAR(10), CHAR(42),'Discovered Accessibility Issues'!$L$1,CHAR(42),CHAR(10),'Discovered Accessibility Issues'!L48,CHAR(10),CHAR(10), CHAR(42),'Discovered Accessibility Issues'!$M$1,CHAR(42),CHAR(10),'Discovered Accessibility Issues'!M48,CHAR(10),CHAR(10), CHAR(42),'Discovered Accessibility Issues'!$N$1,CHAR(42),CHAR(10),'Discovered Accessibility Issues'!N48,CHAR(10),CHAR(10), CHAR(42),'Discovered Accessibility Issues'!$P$1,CHAR(42),CHAR(10),'Discovered Accessibility Issues'!P48,CHAR(10),CHAR(10), CHAR(42),'Discovered Accessibility Issues'!$Q$1,CHAR(42),CHAR(10),'Discovered Accessibility Issues'!Q48,CHAR(10),CHAR(10), CHAR(42),'Discovered Accessibility Issues'!$R$1,CHAR(42),CHAR(10),'Discovered Accessibility Issues'!R48,CHAR(10),CHAR(10), CHAR(42),'Discovered Accessibility Issues'!$S$1,CHAR(42),CHAR(10),'Discovered Accessibility Issues'!S48,CHAR(10),CHAR(10),)</f>
        <v>*Issue ID*
47
*Rule ID*
man-sr-29
*Screen*
Contact Us (flow)
*URL*
https://carilionclinic.org/contactform
*Issue Frequency*
Individual
*Assistive Technology Combination*
Windows/ Chrome/ NVDA
macOS/ Safari/ VoiceOver
iPhone/ Safari/ VoiceOver
*Steps to Reproduce*
1. Go to the URL.
2. Navigate through the website and move focus to the edit fields of form "Contact Us" present in the main region.
3. Activate the button "Submit" to check the status message.
4. Notice that the screen reader does not announce the status message "Thank you".
*Actual Result*
The status message "Thank you" is not announced by the screen reader.
*Expected Result*
The status message "Thank you" is announced by the screen reader without interrupting the reading flow.
*Screenshot*
https://www.screencast.com/t/3Ti6Xg91t
https://www.screencast.com/t/AanDW6Yykqk
*WCAG Success Criteria*
4.1.3
*WCAG Conformance Level*
AA
*Functional Impact*
Low
*Instances*
Newsroom. 
*Disability Affected*
Visual
*Recommendation*
The specified status should be announced by the screen reader user without interrupting the reading flow.
Provide a role="status" with an aria-live="polite" attribute to the dynamic element.
Resources:
Using the status role:
https://developer.mozilla.org/en-us/docs/Web/Accessibility/ARIA/ARIA_Techniques/Using_the_status_role
*QA Status*
Open
</v>
      </c>
    </row>
    <row r="49" ht="12.75" customHeight="1">
      <c r="A49" s="193" t="str">
        <f>'Discovered Accessibility Issues'!G49</f>
        <v>Expanded change of state not announced</v>
      </c>
      <c r="B49" s="194" t="str">
        <f>'Discovered Accessibility Issues'!O49</f>
        <v>High</v>
      </c>
      <c r="C49" s="193" t="str">
        <f>CONCATENATE( CHAR(42),'Discovered Accessibility Issues'!$A$1,CHAR(42),CHAR(10),'Discovered Accessibility Issues'!A49,CHAR(10),CHAR(10), CHAR(42),'Discovered Accessibility Issues'!$B$1,CHAR(42),CHAR(10),'Discovered Accessibility Issues'!B49,CHAR(10),CHAR(10), CHAR(42),'Discovered Accessibility Issues'!$C$1,CHAR(42),CHAR(10),'Discovered Accessibility Issues'!C49,CHAR(10),CHAR(10), CHAR(42),'Discovered Accessibility Issues'!$D$1,CHAR(42),CHAR(10),'Discovered Accessibility Issues'!D49,CHAR(10),CHAR(10), CHAR(42),'Discovered Accessibility Issues'!$E$1,CHAR(42),CHAR(10),'Discovered Accessibility Issues'!E49,CHAR(10),CHAR(10), CHAR(42),'Discovered Accessibility Issues'!$F$1,CHAR(42),CHAR(10),'Discovered Accessibility Issues'!F49,CHAR(10),CHAR(10), CHAR(42),'Discovered Accessibility Issues'!$H$1,CHAR(42),CHAR(10),'Discovered Accessibility Issues'!H49,CHAR(10),CHAR(10), CHAR(42),'Discovered Accessibility Issues'!$I$1,CHAR(42),CHAR(10),'Discovered Accessibility Issues'!I49,CHAR(10),CHAR(10), CHAR(42),'Discovered Accessibility Issues'!$J$1,CHAR(42),CHAR(10),'Discovered Accessibility Issues'!J49,CHAR(10),CHAR(10), CHAR(42),'Discovered Accessibility Issues'!$K$1,CHAR(42),CHAR(10),'Discovered Accessibility Issues'!K49,CHAR(10),CHAR(10), CHAR(42),'Discovered Accessibility Issues'!$L$1,CHAR(42),CHAR(10),'Discovered Accessibility Issues'!L49,CHAR(10),CHAR(10), CHAR(42),'Discovered Accessibility Issues'!$M$1,CHAR(42),CHAR(10),'Discovered Accessibility Issues'!M49,CHAR(10),CHAR(10), CHAR(42),'Discovered Accessibility Issues'!$N$1,CHAR(42),CHAR(10),'Discovered Accessibility Issues'!N49,CHAR(10),CHAR(10), CHAR(42),'Discovered Accessibility Issues'!$P$1,CHAR(42),CHAR(10),'Discovered Accessibility Issues'!P49,CHAR(10),CHAR(10), CHAR(42),'Discovered Accessibility Issues'!$Q$1,CHAR(42),CHAR(10),'Discovered Accessibility Issues'!Q49,CHAR(10),CHAR(10), CHAR(42),'Discovered Accessibility Issues'!$R$1,CHAR(42),CHAR(10),'Discovered Accessibility Issues'!R49,CHAR(10),CHAR(10), CHAR(42),'Discovered Accessibility Issues'!$S$1,CHAR(42),CHAR(10),'Discovered Accessibility Issues'!S49,CHAR(10),CHAR(10),)</f>
        <v>*Issue ID*
48
*Rule ID*
man-sr-25
*Screen*
Contact Us (flow)
*URL*
https://carilionclinic.org/contactform
*Issue Frequency*
Individual
*Assistive Technology Combination*
Windows/ Chrome/ NVDA
macOS/ Safari/ VoiceOver
*Steps to Reproduce*
1. Go to the URL.
2. Navigate to the button "Reason for inquiry" present under the heading text "Contact us" in the main region.
3. Notice that the screen reader does not announce the current state of the button "Reason for inquiry".
*Actual Result*
The state of the button "Reason for inquiry", whether its content is collapsed or expanded, is not announced by the screen reader.
*Expected Result*
There is an aria-expanded attribute that indicates the current state of the button "Reason for inquiry".
*Screenshot*
https://www.screencast.com/t/uo1tJZKG
*WCAG Success Criteria*
4.1.2
*WCAG Conformance Level*
A
*Functional Impact*
Low
*Instances*
*Disability Affected*
Visual, Cognitive
*Recommendation*
Use an aria-expanded attribute to provide information about the current state of the element. Initially, set the value to "false" and handle the toggle functionality between "false" and "true" using JS.
When the button is coded correctly, the screen reader should announce when the state changes between expanded and collapsed.
Resources
Using the WAI-ARIA aria-expanded state to mark expandable and collapsible regions:
https://www.w3.org/WAI/GL/wiki/Using_the_WAI-ARIA_aria-expanded_state_to_mark_expandable_and_collapsible_regions#Example_1:_Using_a_button_to_collapse_and_expand_a_region
Accessible Rich Internet Applications
See aria-expanded:
https://www.w3.org/TR/wai-aria/#aria-expanded
*QA Status*
Open
</v>
      </c>
    </row>
    <row r="50" ht="12.75" customHeight="1">
      <c r="A50" s="193" t="str">
        <f>'Discovered Accessibility Issues'!G50</f>
        <v>Insufficient color contrast</v>
      </c>
      <c r="B50" s="194" t="str">
        <f>'Discovered Accessibility Issues'!O50</f>
        <v>High</v>
      </c>
      <c r="C50" s="193" t="str">
        <f>CONCATENATE( CHAR(42),'Discovered Accessibility Issues'!$A$1,CHAR(42),CHAR(10),'Discovered Accessibility Issues'!A50,CHAR(10),CHAR(10), CHAR(42),'Discovered Accessibility Issues'!$B$1,CHAR(42),CHAR(10),'Discovered Accessibility Issues'!B50,CHAR(10),CHAR(10), CHAR(42),'Discovered Accessibility Issues'!$C$1,CHAR(42),CHAR(10),'Discovered Accessibility Issues'!C50,CHAR(10),CHAR(10), CHAR(42),'Discovered Accessibility Issues'!$D$1,CHAR(42),CHAR(10),'Discovered Accessibility Issues'!D50,CHAR(10),CHAR(10), CHAR(42),'Discovered Accessibility Issues'!$E$1,CHAR(42),CHAR(10),'Discovered Accessibility Issues'!E50,CHAR(10),CHAR(10), CHAR(42),'Discovered Accessibility Issues'!$F$1,CHAR(42),CHAR(10),'Discovered Accessibility Issues'!F50,CHAR(10),CHAR(10), CHAR(42),'Discovered Accessibility Issues'!$H$1,CHAR(42),CHAR(10),'Discovered Accessibility Issues'!H50,CHAR(10),CHAR(10), CHAR(42),'Discovered Accessibility Issues'!$I$1,CHAR(42),CHAR(10),'Discovered Accessibility Issues'!I50,CHAR(10),CHAR(10), CHAR(42),'Discovered Accessibility Issues'!$J$1,CHAR(42),CHAR(10),'Discovered Accessibility Issues'!J50,CHAR(10),CHAR(10), CHAR(42),'Discovered Accessibility Issues'!$K$1,CHAR(42),CHAR(10),'Discovered Accessibility Issues'!K50,CHAR(10),CHAR(10), CHAR(42),'Discovered Accessibility Issues'!$L$1,CHAR(42),CHAR(10),'Discovered Accessibility Issues'!L50,CHAR(10),CHAR(10), CHAR(42),'Discovered Accessibility Issues'!$M$1,CHAR(42),CHAR(10),'Discovered Accessibility Issues'!M50,CHAR(10),CHAR(10), CHAR(42),'Discovered Accessibility Issues'!$N$1,CHAR(42),CHAR(10),'Discovered Accessibility Issues'!N50,CHAR(10),CHAR(10), CHAR(42),'Discovered Accessibility Issues'!$P$1,CHAR(42),CHAR(10),'Discovered Accessibility Issues'!P50,CHAR(10),CHAR(10), CHAR(42),'Discovered Accessibility Issues'!$Q$1,CHAR(42),CHAR(10),'Discovered Accessibility Issues'!Q50,CHAR(10),CHAR(10), CHAR(42),'Discovered Accessibility Issues'!$R$1,CHAR(42),CHAR(10),'Discovered Accessibility Issues'!R50,CHAR(10),CHAR(10), CHAR(42),'Discovered Accessibility Issues'!$S$1,CHAR(42),CHAR(10),'Discovered Accessibility Issues'!S50,CHAR(10),CHAR(10),)</f>
        <v>*Issue ID*
49
*Rule ID*
man-cc-3
*Screen*
News – Carilion Clinic – Archive 
*URL*
https://www.carilionclinic.org/news/?h=1&amp;t=excellence#skip-placeholder4472671
*Issue Frequency*
Individual
*Assistive Technology Combination*
Windows/ Chrome
*Steps to Reproduce*
1. Go to the URL.
2. Navigate through the website and move focus to the input field "Email address" present just below the heading text "Subscribe for carilion community updates" in the main region.
3. Activate the "Send" button to check the error message and now search for the error message "This is not a valid email address".
4. Use the Colour Contrast Analyser to measure the contrast ratio.
*Actual Result*
In main section, the color contrast ratio between the error message "This is not a valid email address" and its background is less than 4.5:1.
*Expected Result*
The color contrast ratio between the error message "This is not a valid email address" and its background is at least 4.5:1.
*Screenshot*
https://www.screencast.com/t/c1HlovrKtfa
*WCAG Success Criteria*
1.4.3
*WCAG Conformance Level*
AA
*Functional Impact*
Low
*Instances*
The color combination (Foreground: #FFFFFF, Background: #CF5151) used for the element reported on the screenshot was found several times on other similar elements.
*Disability Affected*
Visual
*Recommendation*
Make sure that the element has a contrast ratio of at least 4.5:1.
For color compliant options:
https://contrast-finder.tanaguru.com/
http://colorsafe.co/
Good color option:
Foreground Color: #0A0A0A
Background Color:#CF5151
Resources:
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https://www.tpgi.com/color-contrast-checker/
*QA Status*
Open
</v>
      </c>
    </row>
    <row r="51" ht="12.75" customHeight="1">
      <c r="A51" s="193" t="str">
        <f>'Discovered Accessibility Issues'!G51</f>
        <v>Missing data table caption</v>
      </c>
      <c r="B51" s="194" t="str">
        <f>'Discovered Accessibility Issues'!O51</f>
        <v>Low</v>
      </c>
      <c r="C51" s="193" t="str">
        <f>CONCATENATE( CHAR(42),'Discovered Accessibility Issues'!$A$1,CHAR(42),CHAR(10),'Discovered Accessibility Issues'!A51,CHAR(10),CHAR(10), CHAR(42),'Discovered Accessibility Issues'!$B$1,CHAR(42),CHAR(10),'Discovered Accessibility Issues'!B51,CHAR(10),CHAR(10), CHAR(42),'Discovered Accessibility Issues'!$C$1,CHAR(42),CHAR(10),'Discovered Accessibility Issues'!C51,CHAR(10),CHAR(10), CHAR(42),'Discovered Accessibility Issues'!$D$1,CHAR(42),CHAR(10),'Discovered Accessibility Issues'!D51,CHAR(10),CHAR(10), CHAR(42),'Discovered Accessibility Issues'!$E$1,CHAR(42),CHAR(10),'Discovered Accessibility Issues'!E51,CHAR(10),CHAR(10), CHAR(42),'Discovered Accessibility Issues'!$F$1,CHAR(42),CHAR(10),'Discovered Accessibility Issues'!F51,CHAR(10),CHAR(10), CHAR(42),'Discovered Accessibility Issues'!$H$1,CHAR(42),CHAR(10),'Discovered Accessibility Issues'!H51,CHAR(10),CHAR(10), CHAR(42),'Discovered Accessibility Issues'!$I$1,CHAR(42),CHAR(10),'Discovered Accessibility Issues'!I51,CHAR(10),CHAR(10), CHAR(42),'Discovered Accessibility Issues'!$J$1,CHAR(42),CHAR(10),'Discovered Accessibility Issues'!J51,CHAR(10),CHAR(10), CHAR(42),'Discovered Accessibility Issues'!$K$1,CHAR(42),CHAR(10),'Discovered Accessibility Issues'!K51,CHAR(10),CHAR(10), CHAR(42),'Discovered Accessibility Issues'!$L$1,CHAR(42),CHAR(10),'Discovered Accessibility Issues'!L51,CHAR(10),CHAR(10), CHAR(42),'Discovered Accessibility Issues'!$M$1,CHAR(42),CHAR(10),'Discovered Accessibility Issues'!M51,CHAR(10),CHAR(10), CHAR(42),'Discovered Accessibility Issues'!$N$1,CHAR(42),CHAR(10),'Discovered Accessibility Issues'!N51,CHAR(10),CHAR(10), CHAR(42),'Discovered Accessibility Issues'!$P$1,CHAR(42),CHAR(10),'Discovered Accessibility Issues'!P51,CHAR(10),CHAR(10), CHAR(42),'Discovered Accessibility Issues'!$Q$1,CHAR(42),CHAR(10),'Discovered Accessibility Issues'!Q51,CHAR(10),CHAR(10), CHAR(42),'Discovered Accessibility Issues'!$R$1,CHAR(42),CHAR(10),'Discovered Accessibility Issues'!R51,CHAR(10),CHAR(10), CHAR(42),'Discovered Accessibility Issues'!$S$1,CHAR(42),CHAR(10),'Discovered Accessibility Issues'!S51,CHAR(10),CHAR(10),)</f>
        <v>*Issue ID*
50
*Rule ID*
man-sr-30
*Screen*
News – FAQ – COVID-19 Booster Guidance
*URL*
https://www.carilionclinic.org/news/faq-covid-19-booster-guidance/#skip-placeholder5296379
*Issue Frequency*
Individual
*Assistive Technology Combination*
Windows/ Chrome/ NVDA
macOS/ Safari/ VoiceOver
*Steps to Reproduce*
1. Go to the URL.
2. Navigate to the data table present under the heading text "Mixing and Matching Booster Doses" in the main region.
3. Inspect the table element.
4. Notice that the data table doesn't have a caption tag.
*Actual Result*
The data table "Percent of patients with an increase in antibody production (Ab titers)" does not have a caption.
*Expected Result*
The data table has a caption that clearly describes the content of the data table.
For Example: Table caption "Percent of patients with an increase in antibody production (Ab titers)".
*Screenshot*
https://www.screencast.com/t/O3SDOB8w
*WCAG Success Criteria*
1.3.1
*WCAG Conformance Level*
A
*Functional Impact*
Low
*Instances*
*Disability Affected*
Visual, Cognitive
*Recommendation*
Add a &lt;caption&gt; inside the &lt;table&gt; tag with a description of the information contained in the table. 
The caption helps  screen reader users identify the content of the data table.
Resources:
Table caption:
https://developer.mozilla.org/en-US/docs/Web/HTML/Element/caption
*QA Status*
Open
</v>
      </c>
    </row>
    <row r="52" ht="12.75" customHeight="1">
      <c r="A52" s="193" t="str">
        <f>'Discovered Accessibility Issues'!G52</f>
        <v>Calendar is not accessible</v>
      </c>
      <c r="B52" s="194" t="str">
        <f>'Discovered Accessibility Issues'!O52</f>
        <v>Critical</v>
      </c>
      <c r="C52" s="193" t="str">
        <f>CONCATENATE( CHAR(42),'Discovered Accessibility Issues'!$A$1,CHAR(42),CHAR(10),'Discovered Accessibility Issues'!A52,CHAR(10),CHAR(10), CHAR(42),'Discovered Accessibility Issues'!$B$1,CHAR(42),CHAR(10),'Discovered Accessibility Issues'!B52,CHAR(10),CHAR(10), CHAR(42),'Discovered Accessibility Issues'!$C$1,CHAR(42),CHAR(10),'Discovered Accessibility Issues'!C52,CHAR(10),CHAR(10), CHAR(42),'Discovered Accessibility Issues'!$D$1,CHAR(42),CHAR(10),'Discovered Accessibility Issues'!D52,CHAR(10),CHAR(10), CHAR(42),'Discovered Accessibility Issues'!$E$1,CHAR(42),CHAR(10),'Discovered Accessibility Issues'!E52,CHAR(10),CHAR(10), CHAR(42),'Discovered Accessibility Issues'!$F$1,CHAR(42),CHAR(10),'Discovered Accessibility Issues'!F52,CHAR(10),CHAR(10), CHAR(42),'Discovered Accessibility Issues'!$H$1,CHAR(42),CHAR(10),'Discovered Accessibility Issues'!H52,CHAR(10),CHAR(10), CHAR(42),'Discovered Accessibility Issues'!$I$1,CHAR(42),CHAR(10),'Discovered Accessibility Issues'!I52,CHAR(10),CHAR(10), CHAR(42),'Discovered Accessibility Issues'!$J$1,CHAR(42),CHAR(10),'Discovered Accessibility Issues'!J52,CHAR(10),CHAR(10), CHAR(42),'Discovered Accessibility Issues'!$K$1,CHAR(42),CHAR(10),'Discovered Accessibility Issues'!K52,CHAR(10),CHAR(10), CHAR(42),'Discovered Accessibility Issues'!$L$1,CHAR(42),CHAR(10),'Discovered Accessibility Issues'!L52,CHAR(10),CHAR(10), CHAR(42),'Discovered Accessibility Issues'!$M$1,CHAR(42),CHAR(10),'Discovered Accessibility Issues'!M52,CHAR(10),CHAR(10), CHAR(42),'Discovered Accessibility Issues'!$N$1,CHAR(42),CHAR(10),'Discovered Accessibility Issues'!N52,CHAR(10),CHAR(10), CHAR(42),'Discovered Accessibility Issues'!$P$1,CHAR(42),CHAR(10),'Discovered Accessibility Issues'!P52,CHAR(10),CHAR(10), CHAR(42),'Discovered Accessibility Issues'!$Q$1,CHAR(42),CHAR(10),'Discovered Accessibility Issues'!Q52,CHAR(10),CHAR(10), CHAR(42),'Discovered Accessibility Issues'!$R$1,CHAR(42),CHAR(10),'Discovered Accessibility Issues'!R52,CHAR(10),CHAR(10), CHAR(42),'Discovered Accessibility Issues'!$S$1,CHAR(42),CHAR(10),'Discovered Accessibility Issues'!S52,CHAR(10),CHAR(10),)</f>
        <v>*Issue ID*
51
*Rule ID*
man-key-18
*Screen*
News – Search Newsroom (flow)
*URL*
https://www.carilionclinic.org/news/?q=COVID-19&amp;fd=01%2F01%2F2010&amp;sd=20%2F11%2F2021
*Issue Frequency*
Individual
*Assistive Technology Combination*
Windows/ Chrome/ NVDA
macOS/ Safari/ VoiceOver
iPhone/ Safari/ VoiceOver
*Steps to Reproduce*
1. Go to the URL.
2. Navigate through the page using the keyboard until you reach the "Date picker" present just next to the search result "68 results found with keyword: COVID-19" in the main region.
3. Notice that focus does not reach the buttons "1, 2, 3, etc".
*Actual Result*
Focus does not reach elements present within the Calendar.
The Calendar is not fully accessible for both keyboard and screen reader users.
This is important for users with motor impairments who navigate through the page using keyboard only.
*Expected Result*
The Calendar should be fully accessible.
*Screenshot*
https://www.screencast.com/t/fMy0STeMT
*WCAG Success Criteria*
2.1.1
*WCAG Conformance Level*
A
*Functional Impact*
High
*Instances*
*Disability Affected*
Visual, Physical
*Recommendation*
Use the proper button tag with correct role and label.
OR
Use a tabindex="0" attribute to make the item focusable.
For Button: Add a role="button".
Create fully accessible Calendar with the help of below reference link.
Refer to:
https://www.w3.org/TR/wai-aria-practices/examples/dialog-modal/datepicker-dialog.html
*QA Status*
Open
</v>
      </c>
    </row>
    <row r="53" ht="12.75" customHeight="1">
      <c r="A53" s="193" t="str">
        <f>'Discovered Accessibility Issues'!G53</f>
        <v>Content is truncated when zooming browser to 200% </v>
      </c>
      <c r="B53" s="194" t="str">
        <f>'Discovered Accessibility Issues'!O53</f>
        <v>High</v>
      </c>
      <c r="C53" s="193" t="str">
        <f>CONCATENATE( CHAR(42),'Discovered Accessibility Issues'!$A$1,CHAR(42),CHAR(10),'Discovered Accessibility Issues'!A53,CHAR(10),CHAR(10), CHAR(42),'Discovered Accessibility Issues'!$B$1,CHAR(42),CHAR(10),'Discovered Accessibility Issues'!B53,CHAR(10),CHAR(10), CHAR(42),'Discovered Accessibility Issues'!$C$1,CHAR(42),CHAR(10),'Discovered Accessibility Issues'!C53,CHAR(10),CHAR(10), CHAR(42),'Discovered Accessibility Issues'!$D$1,CHAR(42),CHAR(10),'Discovered Accessibility Issues'!D53,CHAR(10),CHAR(10), CHAR(42),'Discovered Accessibility Issues'!$E$1,CHAR(42),CHAR(10),'Discovered Accessibility Issues'!E53,CHAR(10),CHAR(10), CHAR(42),'Discovered Accessibility Issues'!$F$1,CHAR(42),CHAR(10),'Discovered Accessibility Issues'!F53,CHAR(10),CHAR(10), CHAR(42),'Discovered Accessibility Issues'!$H$1,CHAR(42),CHAR(10),'Discovered Accessibility Issues'!H53,CHAR(10),CHAR(10), CHAR(42),'Discovered Accessibility Issues'!$I$1,CHAR(42),CHAR(10),'Discovered Accessibility Issues'!I53,CHAR(10),CHAR(10), CHAR(42),'Discovered Accessibility Issues'!$J$1,CHAR(42),CHAR(10),'Discovered Accessibility Issues'!J53,CHAR(10),CHAR(10), CHAR(42),'Discovered Accessibility Issues'!$K$1,CHAR(42),CHAR(10),'Discovered Accessibility Issues'!K53,CHAR(10),CHAR(10), CHAR(42),'Discovered Accessibility Issues'!$L$1,CHAR(42),CHAR(10),'Discovered Accessibility Issues'!L53,CHAR(10),CHAR(10), CHAR(42),'Discovered Accessibility Issues'!$M$1,CHAR(42),CHAR(10),'Discovered Accessibility Issues'!M53,CHAR(10),CHAR(10), CHAR(42),'Discovered Accessibility Issues'!$N$1,CHAR(42),CHAR(10),'Discovered Accessibility Issues'!N53,CHAR(10),CHAR(10), CHAR(42),'Discovered Accessibility Issues'!$P$1,CHAR(42),CHAR(10),'Discovered Accessibility Issues'!P53,CHAR(10),CHAR(10), CHAR(42),'Discovered Accessibility Issues'!$Q$1,CHAR(42),CHAR(10),'Discovered Accessibility Issues'!Q53,CHAR(10),CHAR(10), CHAR(42),'Discovered Accessibility Issues'!$R$1,CHAR(42),CHAR(10),'Discovered Accessibility Issues'!R53,CHAR(10),CHAR(10), CHAR(42),'Discovered Accessibility Issues'!$S$1,CHAR(42),CHAR(10),'Discovered Accessibility Issues'!S53,CHAR(10),CHAR(10),)</f>
        <v>*Issue ID*
52
*Rule ID*
man-zoom-7
*Screen*
Stop the Flu
*URL*
https://carilionclinic.org/flu
*Issue Frequency*
Individual
*Assistive Technology Combination*
Windows/ Chrome
*Steps to Reproduce*
Preconditions:
Set the display resolution to 1280x768 and scale to 100% in settings.
1. Open the URL in Chrome.
2. Press the CTRL and + keys at the same time.
3. Increase the browser zoom to 200%.
4. Search for main section and notice how the text "STOP" becomes truncated.
*Actual Result*
The text "STOP" is truncated. The user is not able to see part of the content presented on the webpage.
*Expected Result*
The content adapts itself to the current viewport when increasing the browser zoom.
*Screenshot*
https://www.screencast.com/t/wf6Tc3pjw0X
https://www.screencast.com/t/WEOC0lGDCFE
*WCAG Success Criteria*
1.4.4
*WCAG Conformance Level*
AA
*Functional Impact*
High
*Instances*
Note:This similar issue also exists at 400% zoom.
News – Search Newsroom (flow):The calendar data is truncated. The user is not able to see part of the content presented on the webpage.
*Disability Affected*
Visual
*Recommendation*
Use the CSS media query to adjust the properties when zooming the browser to 200%.
Also ensure that the height and width of content containers are specified using dynamic units like '%', 'em', 'vh' and 'vw'.
Refer to:
https://developer.mozilla.org/en-US/docs/Web/CSS/@media
https://www.w3.org/Style/Examples/007/units.en.html
*QA Status*
Open
</v>
      </c>
    </row>
    <row r="54" ht="12.75" customHeight="1">
      <c r="A54" s="193" t="str">
        <f>'Discovered Accessibility Issues'!G54</f>
        <v>Content misaligned when zooming browser to 200% </v>
      </c>
      <c r="B54" s="194" t="str">
        <f>'Discovered Accessibility Issues'!O54</f>
        <v>High</v>
      </c>
      <c r="C54" s="193" t="str">
        <f>CONCATENATE( CHAR(42),'Discovered Accessibility Issues'!$A$1,CHAR(42),CHAR(10),'Discovered Accessibility Issues'!A54,CHAR(10),CHAR(10), CHAR(42),'Discovered Accessibility Issues'!$B$1,CHAR(42),CHAR(10),'Discovered Accessibility Issues'!B54,CHAR(10),CHAR(10), CHAR(42),'Discovered Accessibility Issues'!$C$1,CHAR(42),CHAR(10),'Discovered Accessibility Issues'!C54,CHAR(10),CHAR(10), CHAR(42),'Discovered Accessibility Issues'!$D$1,CHAR(42),CHAR(10),'Discovered Accessibility Issues'!D54,CHAR(10),CHAR(10), CHAR(42),'Discovered Accessibility Issues'!$E$1,CHAR(42),CHAR(10),'Discovered Accessibility Issues'!E54,CHAR(10),CHAR(10), CHAR(42),'Discovered Accessibility Issues'!$F$1,CHAR(42),CHAR(10),'Discovered Accessibility Issues'!F54,CHAR(10),CHAR(10), CHAR(42),'Discovered Accessibility Issues'!$H$1,CHAR(42),CHAR(10),'Discovered Accessibility Issues'!H54,CHAR(10),CHAR(10), CHAR(42),'Discovered Accessibility Issues'!$I$1,CHAR(42),CHAR(10),'Discovered Accessibility Issues'!I54,CHAR(10),CHAR(10), CHAR(42),'Discovered Accessibility Issues'!$J$1,CHAR(42),CHAR(10),'Discovered Accessibility Issues'!J54,CHAR(10),CHAR(10), CHAR(42),'Discovered Accessibility Issues'!$K$1,CHAR(42),CHAR(10),'Discovered Accessibility Issues'!K54,CHAR(10),CHAR(10), CHAR(42),'Discovered Accessibility Issues'!$L$1,CHAR(42),CHAR(10),'Discovered Accessibility Issues'!L54,CHAR(10),CHAR(10), CHAR(42),'Discovered Accessibility Issues'!$M$1,CHAR(42),CHAR(10),'Discovered Accessibility Issues'!M54,CHAR(10),CHAR(10), CHAR(42),'Discovered Accessibility Issues'!$N$1,CHAR(42),CHAR(10),'Discovered Accessibility Issues'!N54,CHAR(10),CHAR(10), CHAR(42),'Discovered Accessibility Issues'!$P$1,CHAR(42),CHAR(10),'Discovered Accessibility Issues'!P54,CHAR(10),CHAR(10), CHAR(42),'Discovered Accessibility Issues'!$Q$1,CHAR(42),CHAR(10),'Discovered Accessibility Issues'!Q54,CHAR(10),CHAR(10), CHAR(42),'Discovered Accessibility Issues'!$R$1,CHAR(42),CHAR(10),'Discovered Accessibility Issues'!R54,CHAR(10),CHAR(10), CHAR(42),'Discovered Accessibility Issues'!$S$1,CHAR(42),CHAR(10),'Discovered Accessibility Issues'!S54,CHAR(10),CHAR(10),)</f>
        <v>*Issue ID*
53
*Rule ID*
man-zoom-14
*Screen*
Stop the Flu
*URL*
https://carilionclinic.org/flu
*Issue Frequency*
Individual
*Assistive Technology Combination*
Windows/ Chrome
*Steps to Reproduce*
Preconditions:
Set the display resolution to 1280x768 and scale to 100% in settings.
1. Open the URL in Chrome.
2. Press the CTRL and + keys at the same time.
3. Increase the browser zoom to 200%.
4. Search for main section and notice how the plain text "flu season" becomes misaligned.".
*Actual Result*
The plain text "flu season" is misaligned to an extent it is missing and cannot be interpreted by the user.
*Expected Result*
The content adapts itself to the current viewport and has a logic sequence with the context around it without losing coherence.
*Screenshot*
https://www.screencast.com/t/PNGIQklk9q
*WCAG Success Criteria*
1.4.4
*WCAG Conformance Level*
AA
*Functional Impact*
High
*Instances*
*Disability Affected*
Cognitive, Visual
*Recommendation*
Ensure the content adapts to the current viewport and have a logic sequence with the context around it without losing coherence.
1. Check the display properties and the DOM structure.
2. Use the CSS media query to adjust the properties when zooming the browser to 200%. 
Also ensure that the height and width of content containers are specified using dynamic units like '%', 'em', 'vh' and 'vw'.
Resources:
The @media CSS at-rule:
https://developer.mozilla.org/en-US/docs/Web/CSS/@media
CSS tips and tricks:
https://www.w3.org/Style/Examples/007/units.en.html
*QA Status*
Open
</v>
      </c>
    </row>
    <row r="55" ht="12.75" customHeight="1">
      <c r="A55" s="193" t="str">
        <f>'Discovered Accessibility Issues'!G55</f>
        <v>Incorrect list implemented</v>
      </c>
      <c r="B55" s="194" t="str">
        <f>'Discovered Accessibility Issues'!O55</f>
        <v>Low</v>
      </c>
      <c r="C55" s="193" t="str">
        <f>CONCATENATE( CHAR(42),'Discovered Accessibility Issues'!$A$1,CHAR(42),CHAR(10),'Discovered Accessibility Issues'!A55,CHAR(10),CHAR(10), CHAR(42),'Discovered Accessibility Issues'!$B$1,CHAR(42),CHAR(10),'Discovered Accessibility Issues'!B55,CHAR(10),CHAR(10), CHAR(42),'Discovered Accessibility Issues'!$C$1,CHAR(42),CHAR(10),'Discovered Accessibility Issues'!C55,CHAR(10),CHAR(10), CHAR(42),'Discovered Accessibility Issues'!$D$1,CHAR(42),CHAR(10),'Discovered Accessibility Issues'!D55,CHAR(10),CHAR(10), CHAR(42),'Discovered Accessibility Issues'!$E$1,CHAR(42),CHAR(10),'Discovered Accessibility Issues'!E55,CHAR(10),CHAR(10), CHAR(42),'Discovered Accessibility Issues'!$F$1,CHAR(42),CHAR(10),'Discovered Accessibility Issues'!F55,CHAR(10),CHAR(10), CHAR(42),'Discovered Accessibility Issues'!$H$1,CHAR(42),CHAR(10),'Discovered Accessibility Issues'!H55,CHAR(10),CHAR(10), CHAR(42),'Discovered Accessibility Issues'!$I$1,CHAR(42),CHAR(10),'Discovered Accessibility Issues'!I55,CHAR(10),CHAR(10), CHAR(42),'Discovered Accessibility Issues'!$J$1,CHAR(42),CHAR(10),'Discovered Accessibility Issues'!J55,CHAR(10),CHAR(10), CHAR(42),'Discovered Accessibility Issues'!$K$1,CHAR(42),CHAR(10),'Discovered Accessibility Issues'!K55,CHAR(10),CHAR(10), CHAR(42),'Discovered Accessibility Issues'!$L$1,CHAR(42),CHAR(10),'Discovered Accessibility Issues'!L55,CHAR(10),CHAR(10), CHAR(42),'Discovered Accessibility Issues'!$M$1,CHAR(42),CHAR(10),'Discovered Accessibility Issues'!M55,CHAR(10),CHAR(10), CHAR(42),'Discovered Accessibility Issues'!$N$1,CHAR(42),CHAR(10),'Discovered Accessibility Issues'!N55,CHAR(10),CHAR(10), CHAR(42),'Discovered Accessibility Issues'!$P$1,CHAR(42),CHAR(10),'Discovered Accessibility Issues'!P55,CHAR(10),CHAR(10), CHAR(42),'Discovered Accessibility Issues'!$Q$1,CHAR(42),CHAR(10),'Discovered Accessibility Issues'!Q55,CHAR(10),CHAR(10), CHAR(42),'Discovered Accessibility Issues'!$R$1,CHAR(42),CHAR(10),'Discovered Accessibility Issues'!R55,CHAR(10),CHAR(10), CHAR(42),'Discovered Accessibility Issues'!$S$1,CHAR(42),CHAR(10),'Discovered Accessibility Issues'!S55,CHAR(10),CHAR(10),)</f>
        <v>*Issue ID*
54
*Rule ID*
man-sr-39
*Screen*
Stop the Flu
*URL*
https://carilionclinic.org/flu
*Issue Frequency*
Individual
*Assistive Technology Combination*
Windows/ Chrome/ NVDA
*Steps to Reproduce*
1. Go to the URL.
2. Navigate to the links "Find Locations, Schedule Appointment etc." present just below heading text "Find a Location" in the main region.
3. Inspect the links "Find Locations, Schedule Appointment etc.". 
4. Notice that the incorrect list implemented.
*Actual Result*
The links "Find Locations, Schedule Appointment etc." list is visually indicated but not properly coded.
Screen reader announce  the incorrect list structure for links "Find Locations, Schedule Appointment etc.".
*Expected Result*
The screen reader should announce color options links "Find Locations, Schedule Appointment etc." as "list with 4 items".
*Screenshot*
https://www.screencast.com/t/sVmv24y1oZrA
*WCAG Success Criteria*
1.3.1
*WCAG Conformance Level*
A
*Functional Impact*
High
*Instances*
*Disability Affected*
Visual, Cognitive
*Recommendation*
1. Wrap each list item inside a &lt;li&gt; tag. 
2. Wrap the full list inside a &lt;ul&gt; or &lt;ol&gt; tag.
3. Provide the desired visual style using CSS.
Note that even when lists are coded according to native HTML, they are not read properly in iOS with VoiceOver. This is an iOS bug.
If many users are expected to use the page with iOS, the following is also recommended:
1. Provide role="list" within the &lt;ul&gt; or &lt;ol&gt; tag.
2. Provide role="listitem" on the &lt;li&gt; tag.
Resources:
Page structure, Lists:
https://www.w3.org/WAI/tutorials/page-structure/content/#lists
*QA Status*
Open
</v>
      </c>
    </row>
    <row r="56" ht="12.75" customHeight="1">
      <c r="A56" s="193" t="str">
        <f>'Discovered Accessibility Issues'!G56</f>
        <v>Link is not operable by the keyboard</v>
      </c>
      <c r="B56" s="194" t="str">
        <f>'Discovered Accessibility Issues'!O56</f>
        <v>Critical</v>
      </c>
      <c r="C56" s="193" t="str">
        <f>CONCATENATE( CHAR(42),'Discovered Accessibility Issues'!$A$1,CHAR(42),CHAR(10),'Discovered Accessibility Issues'!A56,CHAR(10),CHAR(10), CHAR(42),'Discovered Accessibility Issues'!$B$1,CHAR(42),CHAR(10),'Discovered Accessibility Issues'!B56,CHAR(10),CHAR(10), CHAR(42),'Discovered Accessibility Issues'!$C$1,CHAR(42),CHAR(10),'Discovered Accessibility Issues'!C56,CHAR(10),CHAR(10), CHAR(42),'Discovered Accessibility Issues'!$D$1,CHAR(42),CHAR(10),'Discovered Accessibility Issues'!D56,CHAR(10),CHAR(10), CHAR(42),'Discovered Accessibility Issues'!$E$1,CHAR(42),CHAR(10),'Discovered Accessibility Issues'!E56,CHAR(10),CHAR(10), CHAR(42),'Discovered Accessibility Issues'!$F$1,CHAR(42),CHAR(10),'Discovered Accessibility Issues'!F56,CHAR(10),CHAR(10), CHAR(42),'Discovered Accessibility Issues'!$H$1,CHAR(42),CHAR(10),'Discovered Accessibility Issues'!H56,CHAR(10),CHAR(10), CHAR(42),'Discovered Accessibility Issues'!$I$1,CHAR(42),CHAR(10),'Discovered Accessibility Issues'!I56,CHAR(10),CHAR(10), CHAR(42),'Discovered Accessibility Issues'!$J$1,CHAR(42),CHAR(10),'Discovered Accessibility Issues'!J56,CHAR(10),CHAR(10), CHAR(42),'Discovered Accessibility Issues'!$K$1,CHAR(42),CHAR(10),'Discovered Accessibility Issues'!K56,CHAR(10),CHAR(10), CHAR(42),'Discovered Accessibility Issues'!$L$1,CHAR(42),CHAR(10),'Discovered Accessibility Issues'!L56,CHAR(10),CHAR(10), CHAR(42),'Discovered Accessibility Issues'!$M$1,CHAR(42),CHAR(10),'Discovered Accessibility Issues'!M56,CHAR(10),CHAR(10), CHAR(42),'Discovered Accessibility Issues'!$N$1,CHAR(42),CHAR(10),'Discovered Accessibility Issues'!N56,CHAR(10),CHAR(10), CHAR(42),'Discovered Accessibility Issues'!$P$1,CHAR(42),CHAR(10),'Discovered Accessibility Issues'!P56,CHAR(10),CHAR(10), CHAR(42),'Discovered Accessibility Issues'!$Q$1,CHAR(42),CHAR(10),'Discovered Accessibility Issues'!Q56,CHAR(10),CHAR(10), CHAR(42),'Discovered Accessibility Issues'!$R$1,CHAR(42),CHAR(10),'Discovered Accessibility Issues'!R56,CHAR(10),CHAR(10), CHAR(42),'Discovered Accessibility Issues'!$S$1,CHAR(42),CHAR(10),'Discovered Accessibility Issues'!S56,CHAR(10),CHAR(10),)</f>
        <v>*Issue ID*
55
*Rule ID*
man-key-26
*Screen*
Stop the Flu
*URL*
https://carilionclinic.org/flu
*Issue Frequency*
Individual
*Assistive Technology Combination*
Windows/ Chrome
Windows/ Chrome/ NVDA
*Steps to Reproduce*
1. Go to the URL.
2. Navigate through the page using the keyboard until you reach the link "Get My Flu Shot" present under the heading text "Stop The Flu" in main landmark.
3. Notice that focus does not reach the link "Get My Flu Shot".
*Actual Result*
The link "Get My Flu Shot" is not operable by the keyboard.
*Expected Result*
The link "Get My Flu Shot" is operable and focusable by the keyboard.
*Screenshot*
https://www.screencast.com/t/iF35Zi2vk
*WCAG Success Criteria*
2.1.1
*WCAG Conformance Level*
A
*Functional Impact*
High
*Instances*
*Disability Affected*
Visual, Physical
*Recommendation*
The link should be focusable and operable by the keyboard.
Use the proper &lt;a&gt; tag.
Alternatively, use a tabindex="0" attribute to make the item focusable. 
Add a role="link" and make sure the element can be triggered when using the ENTER key.
Only use ARIA if necessary. Otherwise use HTML controls.
Resources
Using the link role:
https://developer.mozilla.org/en-US/docs/Web/Accessibility/ARIA/ARIA_Techniques/Using_the_link_role
*QA Status*
Open
</v>
      </c>
    </row>
    <row r="57" ht="12.75" customHeight="1">
      <c r="A57" s="193" t="str">
        <f>'Discovered Accessibility Issues'!G57</f>
        <v>Data table not implemented</v>
      </c>
      <c r="B57" s="194" t="str">
        <f>'Discovered Accessibility Issues'!O57</f>
        <v>Critical</v>
      </c>
      <c r="C57" s="193" t="str">
        <f>CONCATENATE( CHAR(42),'Discovered Accessibility Issues'!$A$1,CHAR(42),CHAR(10),'Discovered Accessibility Issues'!A57,CHAR(10),CHAR(10), CHAR(42),'Discovered Accessibility Issues'!$B$1,CHAR(42),CHAR(10),'Discovered Accessibility Issues'!B57,CHAR(10),CHAR(10), CHAR(42),'Discovered Accessibility Issues'!$C$1,CHAR(42),CHAR(10),'Discovered Accessibility Issues'!C57,CHAR(10),CHAR(10), CHAR(42),'Discovered Accessibility Issues'!$D$1,CHAR(42),CHAR(10),'Discovered Accessibility Issues'!D57,CHAR(10),CHAR(10), CHAR(42),'Discovered Accessibility Issues'!$E$1,CHAR(42),CHAR(10),'Discovered Accessibility Issues'!E57,CHAR(10),CHAR(10), CHAR(42),'Discovered Accessibility Issues'!$F$1,CHAR(42),CHAR(10),'Discovered Accessibility Issues'!F57,CHAR(10),CHAR(10), CHAR(42),'Discovered Accessibility Issues'!$H$1,CHAR(42),CHAR(10),'Discovered Accessibility Issues'!H57,CHAR(10),CHAR(10), CHAR(42),'Discovered Accessibility Issues'!$I$1,CHAR(42),CHAR(10),'Discovered Accessibility Issues'!I57,CHAR(10),CHAR(10), CHAR(42),'Discovered Accessibility Issues'!$J$1,CHAR(42),CHAR(10),'Discovered Accessibility Issues'!J57,CHAR(10),CHAR(10), CHAR(42),'Discovered Accessibility Issues'!$K$1,CHAR(42),CHAR(10),'Discovered Accessibility Issues'!K57,CHAR(10),CHAR(10), CHAR(42),'Discovered Accessibility Issues'!$L$1,CHAR(42),CHAR(10),'Discovered Accessibility Issues'!L57,CHAR(10),CHAR(10), CHAR(42),'Discovered Accessibility Issues'!$M$1,CHAR(42),CHAR(10),'Discovered Accessibility Issues'!M57,CHAR(10),CHAR(10), CHAR(42),'Discovered Accessibility Issues'!$N$1,CHAR(42),CHAR(10),'Discovered Accessibility Issues'!N57,CHAR(10),CHAR(10), CHAR(42),'Discovered Accessibility Issues'!$P$1,CHAR(42),CHAR(10),'Discovered Accessibility Issues'!P57,CHAR(10),CHAR(10), CHAR(42),'Discovered Accessibility Issues'!$Q$1,CHAR(42),CHAR(10),'Discovered Accessibility Issues'!Q57,CHAR(10),CHAR(10), CHAR(42),'Discovered Accessibility Issues'!$R$1,CHAR(42),CHAR(10),'Discovered Accessibility Issues'!R57,CHAR(10),CHAR(10), CHAR(42),'Discovered Accessibility Issues'!$S$1,CHAR(42),CHAR(10),'Discovered Accessibility Issues'!S57,CHAR(10),CHAR(10),)</f>
        <v>*Issue ID*
56
*Rule ID*
man-sr-10
*Screen*
Stop the Flu
*URL*
https://carilionclinic.org/flu
*Issue Frequency*
Individual
*Assistive Technology Combination*
Windows/ Chrome/ NVDA
macOS/ Safari/ VoiceOver
*Steps to Reproduce*
1. Go to the URL.
2. Navigate to the tabular data "Carilion Clinic Pediatrics, Featured shop Article, Featured shop Article etc" present just below the heading text "Pricing" in the main region.
3. Inspect any component of the tabular data.
4. Notice that the data "Carilion Clinic Pediatrics, Featured shop Article, Featured shop Article etc" is not inside a &lt;table&gt; tag.
*Actual Result*
The tabular data for the table "Flu vaccine slot" is not defined as an HTML table.
*Expected Result*
The tabular data for the table is defined as an HTML table, and the relationship between the row/column headers and cells is correctly associated.
*Screenshot*
https://www.screencast.com/t/MkJHtNuM
*WCAG Success Criteria*
1.3.1
*WCAG Conformance Level*
A
*Functional Impact*
High
*Instances*
*Disability Affected*
Visual
*Recommendation*
Data table rows and columns must be defined. The relationship between row/column headers and table data must be associated.
1. Use a &lt;table&gt; tag with its corresponding &lt;caption&gt; to provide a description about the information contained in the table.
2. Provide an attribute scope="col" to each of the &lt;th&gt; tags which indicate column headers if the header column is not the first one.
3. Provide an attribute scope="row" to each of the &lt;th&gt; tags which indicate row headers if the header row is not the first one.
4. Best practice: use the &lt;thead&gt; and &lt;tbody&gt; tags to separate table headers and table content.
When data tables are coded according to standards, screen readers are able to navigate to each cell in all directions and read the cell content together with the associated table headers.
Best practice: use CSS instead of layout tables.
Best practice: while scope is not always required, it is best practice.
Resources:
Accessible tables:
https://developer.mozilla.org/en-US/docs/Web/HTML/Element/table#Accessibility_concerns
Using the scope attribute to associate header cells and data cells
https://www.w3.org/TR/WCAG20-TECHS/H63.html
*QA Status*
Open
</v>
      </c>
    </row>
    <row r="58" ht="12.75" customHeight="1">
      <c r="A58" s="193" t="str">
        <f>'Discovered Accessibility Issues'!G58</f>
        <v>Heading is not descriptive</v>
      </c>
      <c r="B58" s="194" t="str">
        <f>'Discovered Accessibility Issues'!O58</f>
        <v>Low</v>
      </c>
      <c r="C58" s="193" t="str">
        <f>CONCATENATE( CHAR(42),'Discovered Accessibility Issues'!$A$1,CHAR(42),CHAR(10),'Discovered Accessibility Issues'!A58,CHAR(10),CHAR(10), CHAR(42),'Discovered Accessibility Issues'!$B$1,CHAR(42),CHAR(10),'Discovered Accessibility Issues'!B58,CHAR(10),CHAR(10), CHAR(42),'Discovered Accessibility Issues'!$C$1,CHAR(42),CHAR(10),'Discovered Accessibility Issues'!C58,CHAR(10),CHAR(10), CHAR(42),'Discovered Accessibility Issues'!$D$1,CHAR(42),CHAR(10),'Discovered Accessibility Issues'!D58,CHAR(10),CHAR(10), CHAR(42),'Discovered Accessibility Issues'!$E$1,CHAR(42),CHAR(10),'Discovered Accessibility Issues'!E58,CHAR(10),CHAR(10), CHAR(42),'Discovered Accessibility Issues'!$F$1,CHAR(42),CHAR(10),'Discovered Accessibility Issues'!F58,CHAR(10),CHAR(10), CHAR(42),'Discovered Accessibility Issues'!$H$1,CHAR(42),CHAR(10),'Discovered Accessibility Issues'!H58,CHAR(10),CHAR(10), CHAR(42),'Discovered Accessibility Issues'!$I$1,CHAR(42),CHAR(10),'Discovered Accessibility Issues'!I58,CHAR(10),CHAR(10), CHAR(42),'Discovered Accessibility Issues'!$J$1,CHAR(42),CHAR(10),'Discovered Accessibility Issues'!J58,CHAR(10),CHAR(10), CHAR(42),'Discovered Accessibility Issues'!$K$1,CHAR(42),CHAR(10),'Discovered Accessibility Issues'!K58,CHAR(10),CHAR(10), CHAR(42),'Discovered Accessibility Issues'!$L$1,CHAR(42),CHAR(10),'Discovered Accessibility Issues'!L58,CHAR(10),CHAR(10), CHAR(42),'Discovered Accessibility Issues'!$M$1,CHAR(42),CHAR(10),'Discovered Accessibility Issues'!M58,CHAR(10),CHAR(10), CHAR(42),'Discovered Accessibility Issues'!$N$1,CHAR(42),CHAR(10),'Discovered Accessibility Issues'!N58,CHAR(10),CHAR(10), CHAR(42),'Discovered Accessibility Issues'!$P$1,CHAR(42),CHAR(10),'Discovered Accessibility Issues'!P58,CHAR(10),CHAR(10), CHAR(42),'Discovered Accessibility Issues'!$Q$1,CHAR(42),CHAR(10),'Discovered Accessibility Issues'!Q58,CHAR(10),CHAR(10), CHAR(42),'Discovered Accessibility Issues'!$R$1,CHAR(42),CHAR(10),'Discovered Accessibility Issues'!R58,CHAR(10),CHAR(10), CHAR(42),'Discovered Accessibility Issues'!$S$1,CHAR(42),CHAR(10),'Discovered Accessibility Issues'!S58,CHAR(10),CHAR(10),)</f>
        <v>*Issue ID*
57
*Rule ID*
man-sr-68
*Screen*
Location – Carilion Clinic Breast Diagnostic Center
*URL*
https://carilionclinic.org/locations/carilion-clinic-breast-diagnostic-center
*Issue Frequency*
Individual
*Assistive Technology Combination*
Windows/ Chrome/ NVDA
macOS/ Safari/ VoiceOver
*Steps to Reproduce*
1. Go to the URL.
2. Navigate through the page using the keyboard until you reach the button "Mammography" present under heading text "Services" in the main region.
3. Select the button "Mammography", a modal is displayed.
4. Notice that the heading text "Featured Service" does not provide a clear description of the section's content.
*Actual Result*
The heading text "Featured Service" does not provide a clear description of the section's content.
*Expected Result*
The heading "Featured Service" provides a clear description of the section.
Heading text should be as: "Mammography Featured Service"
*Screenshot*
https://www.screencast.com/t/OIuzZNBhpt 
*WCAG Success Criteria*
2.4.6
*WCAG Conformance Level*
AA
*Functional Impact*
Low
*Instances*
*Disability Affected*
Visual, Cognitive
*Recommendation*
Change or enhance the current wording of the heading to accurately describe its section.
Descriptive and clear headings help users find specific content and orient themselves within a webpage, especially if they are navigating by headings.
Resources:
Providing descriptive headings:
https://www.w3.org/WAI/WCAG21/Techniques/general/G130
Writing useful headings:
https://www.plainlanguage.gov/guidelines/organize/add-useful-headings/ 
*QA Status*
Open
</v>
      </c>
    </row>
    <row r="59" ht="12.75" customHeight="1">
      <c r="A59" s="193" t="str">
        <f>'Discovered Accessibility Issues'!G59</f>
        <v>Redundant links</v>
      </c>
      <c r="B59" s="194" t="str">
        <f>'Discovered Accessibility Issues'!O59</f>
        <v>Low</v>
      </c>
      <c r="C59" s="193" t="str">
        <f>CONCATENATE( CHAR(42),'Discovered Accessibility Issues'!$A$1,CHAR(42),CHAR(10),'Discovered Accessibility Issues'!A59,CHAR(10),CHAR(10), CHAR(42),'Discovered Accessibility Issues'!$B$1,CHAR(42),CHAR(10),'Discovered Accessibility Issues'!B59,CHAR(10),CHAR(10), CHAR(42),'Discovered Accessibility Issues'!$C$1,CHAR(42),CHAR(10),'Discovered Accessibility Issues'!C59,CHAR(10),CHAR(10), CHAR(42),'Discovered Accessibility Issues'!$D$1,CHAR(42),CHAR(10),'Discovered Accessibility Issues'!D59,CHAR(10),CHAR(10), CHAR(42),'Discovered Accessibility Issues'!$E$1,CHAR(42),CHAR(10),'Discovered Accessibility Issues'!E59,CHAR(10),CHAR(10), CHAR(42),'Discovered Accessibility Issues'!$F$1,CHAR(42),CHAR(10),'Discovered Accessibility Issues'!F59,CHAR(10),CHAR(10), CHAR(42),'Discovered Accessibility Issues'!$H$1,CHAR(42),CHAR(10),'Discovered Accessibility Issues'!H59,CHAR(10),CHAR(10), CHAR(42),'Discovered Accessibility Issues'!$I$1,CHAR(42),CHAR(10),'Discovered Accessibility Issues'!I59,CHAR(10),CHAR(10), CHAR(42),'Discovered Accessibility Issues'!$J$1,CHAR(42),CHAR(10),'Discovered Accessibility Issues'!J59,CHAR(10),CHAR(10), CHAR(42),'Discovered Accessibility Issues'!$K$1,CHAR(42),CHAR(10),'Discovered Accessibility Issues'!K59,CHAR(10),CHAR(10), CHAR(42),'Discovered Accessibility Issues'!$L$1,CHAR(42),CHAR(10),'Discovered Accessibility Issues'!L59,CHAR(10),CHAR(10), CHAR(42),'Discovered Accessibility Issues'!$M$1,CHAR(42),CHAR(10),'Discovered Accessibility Issues'!M59,CHAR(10),CHAR(10), CHAR(42),'Discovered Accessibility Issues'!$N$1,CHAR(42),CHAR(10),'Discovered Accessibility Issues'!N59,CHAR(10),CHAR(10), CHAR(42),'Discovered Accessibility Issues'!$P$1,CHAR(42),CHAR(10),'Discovered Accessibility Issues'!P59,CHAR(10),CHAR(10), CHAR(42),'Discovered Accessibility Issues'!$Q$1,CHAR(42),CHAR(10),'Discovered Accessibility Issues'!Q59,CHAR(10),CHAR(10), CHAR(42),'Discovered Accessibility Issues'!$R$1,CHAR(42),CHAR(10),'Discovered Accessibility Issues'!R59,CHAR(10),CHAR(10), CHAR(42),'Discovered Accessibility Issues'!$S$1,CHAR(42),CHAR(10),'Discovered Accessibility Issues'!S59,CHAR(10),CHAR(10),)</f>
        <v>*Issue ID*
58
*Rule ID*
man-sr-12
*Screen*
Location – Carilion Clinic Breast Diagnostic Center
*URL*
https://carilionclinic.org/locations/carilion-clinic-breast-diagnostic-center
*Issue Frequency*
Individual
*Assistive Technology Combination*
Windows/ Chrome/ NVDA
*Steps to Reproduce*
1. Go to the URL.
2. Navigate using TAB key with the screen reader until reaching the links "Ashley A. Tuttle M.D, View full profile, Alecia W. Sizemore M.D, View full profile, Eileen C. Kenny M.D. &amp; View full profile" present must below the heading text "Providers" in the main region.
3. Press TAB key again and notice the same links "Ashley A. Tuttle M.D, View full profile, Alecia W. Sizemore M.D, View full profile, Eileen C. Kenny M.D. &amp; View full profile" is being announced by the screen reader.
*Actual Result*
The user reaches "2" links "Ashley A. Tuttle M.D, Alecia W. Sizemore M.D &amp; Eileen C. Kenny M.D." with the same destination URL when navigating using the screen reader.
This could potentially confuse the user since all those links will lead to the same page.
*Expected Result*
The user reaches only one relevant links "Ashley A. Tuttle M.D, Alecia W. Sizemore M.D &amp; Eileen C. Kenny M.D." per URL within the same section.
*Screenshot*
https://www.screencast.com/t/RKEeNtLFnX
https://www.screencast.com/t/KpovCiTG83
https://www.screencast.com/t/mer8cHMhAE
https://www.screencast.com/t/q33RK5Yh
*WCAG Success Criteria*
2.4.4
*WCAG Conformance Level*
A
*Functional Impact*
High
*Instances*
Search (flow): The user reaches links "AMY D.Rockhill D.D.S" with the same destination URL when navigating using the screen reader, 
Department of Orthopaedics: The links present under heading "Orthopaedic Specialties, Education and Research &amp; Education and Research",  
Find a Doctor (flow):The user reaches links "Joshua D. Eikenberg M.D." with the same destination URL when navigating using the screen reader.
*Disability Affected*
Visual
*Recommendation*
1. Group all the elements within the same &lt;a&gt; tag.
2. (If needed) try using &lt;span&gt; tags instead of &lt;div&gt; or &lt;p&gt; tags to avoid the screen reader announcing the same link several times.
3. Only if there is an image serving also as link Mark the &lt;img&gt; element with alt-text="".
Refer to:
https://www.w3.org/TR/2016/NOTE-WCAG20-TECHS-20161007/H2
*QA Status*
Open
</v>
      </c>
    </row>
    <row r="60" ht="12.75" customHeight="1">
      <c r="A60" s="193" t="str">
        <f>'Discovered Accessibility Issues'!G60</f>
        <v>Heading tag missing</v>
      </c>
      <c r="B60" s="194" t="str">
        <f>'Discovered Accessibility Issues'!O60</f>
        <v>High</v>
      </c>
      <c r="C60" s="193" t="str">
        <f>CONCATENATE( CHAR(42),'Discovered Accessibility Issues'!$A$1,CHAR(42),CHAR(10),'Discovered Accessibility Issues'!A60,CHAR(10),CHAR(10), CHAR(42),'Discovered Accessibility Issues'!$B$1,CHAR(42),CHAR(10),'Discovered Accessibility Issues'!B60,CHAR(10),CHAR(10), CHAR(42),'Discovered Accessibility Issues'!$C$1,CHAR(42),CHAR(10),'Discovered Accessibility Issues'!C60,CHAR(10),CHAR(10), CHAR(42),'Discovered Accessibility Issues'!$D$1,CHAR(42),CHAR(10),'Discovered Accessibility Issues'!D60,CHAR(10),CHAR(10), CHAR(42),'Discovered Accessibility Issues'!$E$1,CHAR(42),CHAR(10),'Discovered Accessibility Issues'!E60,CHAR(10),CHAR(10), CHAR(42),'Discovered Accessibility Issues'!$F$1,CHAR(42),CHAR(10),'Discovered Accessibility Issues'!F60,CHAR(10),CHAR(10), CHAR(42),'Discovered Accessibility Issues'!$H$1,CHAR(42),CHAR(10),'Discovered Accessibility Issues'!H60,CHAR(10),CHAR(10), CHAR(42),'Discovered Accessibility Issues'!$I$1,CHAR(42),CHAR(10),'Discovered Accessibility Issues'!I60,CHAR(10),CHAR(10), CHAR(42),'Discovered Accessibility Issues'!$J$1,CHAR(42),CHAR(10),'Discovered Accessibility Issues'!J60,CHAR(10),CHAR(10), CHAR(42),'Discovered Accessibility Issues'!$K$1,CHAR(42),CHAR(10),'Discovered Accessibility Issues'!K60,CHAR(10),CHAR(10), CHAR(42),'Discovered Accessibility Issues'!$L$1,CHAR(42),CHAR(10),'Discovered Accessibility Issues'!L60,CHAR(10),CHAR(10), CHAR(42),'Discovered Accessibility Issues'!$M$1,CHAR(42),CHAR(10),'Discovered Accessibility Issues'!M60,CHAR(10),CHAR(10), CHAR(42),'Discovered Accessibility Issues'!$N$1,CHAR(42),CHAR(10),'Discovered Accessibility Issues'!N60,CHAR(10),CHAR(10), CHAR(42),'Discovered Accessibility Issues'!$P$1,CHAR(42),CHAR(10),'Discovered Accessibility Issues'!P60,CHAR(10),CHAR(10), CHAR(42),'Discovered Accessibility Issues'!$Q$1,CHAR(42),CHAR(10),'Discovered Accessibility Issues'!Q60,CHAR(10),CHAR(10), CHAR(42),'Discovered Accessibility Issues'!$R$1,CHAR(42),CHAR(10),'Discovered Accessibility Issues'!R60,CHAR(10),CHAR(10), CHAR(42),'Discovered Accessibility Issues'!$S$1,CHAR(42),CHAR(10),'Discovered Accessibility Issues'!S60,CHAR(10),CHAR(10),)</f>
        <v>*Issue ID*
59
*Rule ID*
man-sr-16
*Screen*
Location – Carilion Clinic Breast Diagnostic Center
*URL*
https://carilionclinic.org/locations/carilion-clinic-breast-diagnostic-center
*Issue Frequency*
Individual
*Assistive Technology Combination*
Windows/ Chrome/ NVDA
macOS/ Safari/ VoiceOver
*Steps to Reproduce*
1. Go to the URL.
2. Navigate to the text "Carilion Clinic Breast Diagnostic Center" present in the main region.
3. Inspect the text.
4. Notice that the text "Carilion Clinic Breast Diagnostic Center" are not tagged as a heading.
*Actual Result*
The text "Carilion Clinic Breast Diagnostic Center" are not indicated as a heading.
*Expected Result*
The screen reader reads the text "Carilion Clinic Breast Diagnostic Center" as a heading with the correct heading level.
*Screenshot*
https://www.screencast.com/t/VktCYU9gOml
https://www.screencast.com/t/xjOTkzCz
https://www.screencast.com/t/rC6LgLBOQd
https://www.screencast.com/t/rsbeukbF
https://www.screencast.com/t/yLkLukXSY
https://www.screencast.com/t/BVGu14l14y
https://www.screencast.com/t/2kD37UmDX70i
https://www.screencast.com/t/pAYjK4Jrheqm
https://www.screencast.com/t/Py69CLWKu5
https://www.screencast.com/t/gRL4BOBn5cx
https://www.screencast.com/t/IWuGvCB7Sr
https://www.screencast.com/t/ZgzJWUZGBk
*WCAG Success Criteria*
1.3.1
*WCAG Conformance Level*
A
*Functional Impact*
Low
*Instances*
Providers – Maria R. Soriano M.D: The buttons "Click to open insurance, Aetna, Anthem etc." are not indicated as a heading, 
Emergency Medicine Residency: The texts "Mission &amp; vision" are not indicated as a heading, 
Financial Assistance: The text "Financial Assistance &amp; Financial Assistance Policy Updates - Feb. 1, 2021" is not indicated as a heading,  
Healing Arts:The text "Healing Arts Art Kit Demonstrati.. etc"  is not indicated as a heading is not indicated as a heading, 
Find a Doctor (flow): The text "View providers that are" is not indicated as a heading is not indicated as a heading, 
Search (flow): The text "76 doctors for orthopaedic &amp; 58 locations for orthopaedic" is not indicated as a heading is not indicated as a heading, 
Providers – Maria R. Soriano M.D.: The text "Schedule Appointments Through MyChart" is not indicated as a heading is not indicated as a heading, 
Newsroom: The text "feature video" is not indicated as a heading is not indicated as a heading, 
Department of Orthopaedics: The text "Orthopaedic History Since 1940" is not indicated as a heading is not indicated as a heading, 
General Ortho: The texts "What is it?, What causes it?, Calcium, vitamin D, Additional resources, Top orthopaedic team, Select research studies, Fellowship training, VTCSOM virtual tour, graduate medical education, We're here to help" is not indicated as a heading is not indicated as a heading, 
Department of Orthopaedics: the texts "Where is your pain?, Orthopaedic history since 1940 &amp; Contact us". 
*Disability Affected*
Visual
*Recommendation*
Use a heading tag (e.g., &lt;h1&gt;) around content that functions as a title or subtitle.
Resources
Organizing a page using headings:
https://www.w3.org/WAI/WCAG21/Techniques/general/G141
*QA Status*
Open
</v>
      </c>
    </row>
    <row r="61" ht="12.75" customHeight="1">
      <c r="A61" s="193" t="str">
        <f>'Discovered Accessibility Issues'!G61</f>
        <v>Incorrect role for control</v>
      </c>
      <c r="B61" s="194" t="str">
        <f>'Discovered Accessibility Issues'!O61</f>
        <v>High</v>
      </c>
      <c r="C61" s="193" t="str">
        <f>CONCATENATE( CHAR(42),'Discovered Accessibility Issues'!$A$1,CHAR(42),CHAR(10),'Discovered Accessibility Issues'!A61,CHAR(10),CHAR(10), CHAR(42),'Discovered Accessibility Issues'!$B$1,CHAR(42),CHAR(10),'Discovered Accessibility Issues'!B61,CHAR(10),CHAR(10), CHAR(42),'Discovered Accessibility Issues'!$C$1,CHAR(42),CHAR(10),'Discovered Accessibility Issues'!C61,CHAR(10),CHAR(10), CHAR(42),'Discovered Accessibility Issues'!$D$1,CHAR(42),CHAR(10),'Discovered Accessibility Issues'!D61,CHAR(10),CHAR(10), CHAR(42),'Discovered Accessibility Issues'!$E$1,CHAR(42),CHAR(10),'Discovered Accessibility Issues'!E61,CHAR(10),CHAR(10), CHAR(42),'Discovered Accessibility Issues'!$F$1,CHAR(42),CHAR(10),'Discovered Accessibility Issues'!F61,CHAR(10),CHAR(10), CHAR(42),'Discovered Accessibility Issues'!$H$1,CHAR(42),CHAR(10),'Discovered Accessibility Issues'!H61,CHAR(10),CHAR(10), CHAR(42),'Discovered Accessibility Issues'!$I$1,CHAR(42),CHAR(10),'Discovered Accessibility Issues'!I61,CHAR(10),CHAR(10), CHAR(42),'Discovered Accessibility Issues'!$J$1,CHAR(42),CHAR(10),'Discovered Accessibility Issues'!J61,CHAR(10),CHAR(10), CHAR(42),'Discovered Accessibility Issues'!$K$1,CHAR(42),CHAR(10),'Discovered Accessibility Issues'!K61,CHAR(10),CHAR(10), CHAR(42),'Discovered Accessibility Issues'!$L$1,CHAR(42),CHAR(10),'Discovered Accessibility Issues'!L61,CHAR(10),CHAR(10), CHAR(42),'Discovered Accessibility Issues'!$M$1,CHAR(42),CHAR(10),'Discovered Accessibility Issues'!M61,CHAR(10),CHAR(10), CHAR(42),'Discovered Accessibility Issues'!$N$1,CHAR(42),CHAR(10),'Discovered Accessibility Issues'!N61,CHAR(10),CHAR(10), CHAR(42),'Discovered Accessibility Issues'!$P$1,CHAR(42),CHAR(10),'Discovered Accessibility Issues'!P61,CHAR(10),CHAR(10), CHAR(42),'Discovered Accessibility Issues'!$Q$1,CHAR(42),CHAR(10),'Discovered Accessibility Issues'!Q61,CHAR(10),CHAR(10), CHAR(42),'Discovered Accessibility Issues'!$R$1,CHAR(42),CHAR(10),'Discovered Accessibility Issues'!R61,CHAR(10),CHAR(10), CHAR(42),'Discovered Accessibility Issues'!$S$1,CHAR(42),CHAR(10),'Discovered Accessibility Issues'!S61,CHAR(10),CHAR(10),)</f>
        <v>*Issue ID*
60
*Rule ID*
man-sr-28
*Screen*
Location – Carilion Clinic Breast Diagnostic Center
*URL*
https://carilionclinic.org/locations/carilion-clinic-breast-diagnostic-center
*Issue Frequency*
Individual
*Assistive Technology Combination*
Windows/ Chrome/ NVDA
macOS/ Safari/ VoiceOver
*Steps to Reproduce*
1. Go to the URL.
2. Navigate to the button "Click to open insurance" present under the heading text "Accepted Insurance" in main region.
3. Inspect the button "Click to open insurance".
4. Notice that the role as "link" does not match the function of button "Click to open insurance".
*Actual Result*
The link "Click to open insurance" is not coded as button.
*Expected Result*
The screen reader announces the element "Click to open insurance" with the role as a "Button".
*Screenshot*
https://www.screencast.com/t/glFqjxuvB32
https://www.screencast.com/t/EWsmLPfGc5ik
https://www.screencast.com/t/qavv3LRV8N6u
https://www.screencast.com/t/MkNQpiNof2
*WCAG Success Criteria*
4.1.2
*WCAG Conformance Level*
A
*Functional Impact*
Low
*Instances*
Seeing Your Safely: Videos "Hospital Visit Steps and Office Visit Steps", 
Department of Orthopaedics: Videos "The Power of Collaboration, Innovative Scoliosis Treatment &amp; Supporting the Virginia Tech Corps of Cadets" and select any paint point button present under "Where is your pain?",  
Scheduled Virtual Visits: The youtube video under heading "Scheduled Virtual Visits", 
General Ortho: The youtube video under heading "Research and Education &amp; patient stories".
*Disability Affected*
Visual, Cognitive
*Recommendation*
Remove role="link" or &lt;a&gt; tag and use role="button".
Resources
https://developer.mozilla.org/en-US/docs/Web/Accessibility/ARIA/Roles/button_role
*QA Status*
Open
</v>
      </c>
    </row>
    <row r="62" ht="12.75" customHeight="1">
      <c r="A62" s="193" t="str">
        <f>'Discovered Accessibility Issues'!G62</f>
        <v>Incorrect role for control</v>
      </c>
      <c r="B62" s="194" t="str">
        <f>'Discovered Accessibility Issues'!O62</f>
        <v>High</v>
      </c>
      <c r="C62" s="193" t="str">
        <f>CONCATENATE( CHAR(42),'Discovered Accessibility Issues'!$A$1,CHAR(42),CHAR(10),'Discovered Accessibility Issues'!A62,CHAR(10),CHAR(10), CHAR(42),'Discovered Accessibility Issues'!$B$1,CHAR(42),CHAR(10),'Discovered Accessibility Issues'!B62,CHAR(10),CHAR(10), CHAR(42),'Discovered Accessibility Issues'!$C$1,CHAR(42),CHAR(10),'Discovered Accessibility Issues'!C62,CHAR(10),CHAR(10), CHAR(42),'Discovered Accessibility Issues'!$D$1,CHAR(42),CHAR(10),'Discovered Accessibility Issues'!D62,CHAR(10),CHAR(10), CHAR(42),'Discovered Accessibility Issues'!$E$1,CHAR(42),CHAR(10),'Discovered Accessibility Issues'!E62,CHAR(10),CHAR(10), CHAR(42),'Discovered Accessibility Issues'!$F$1,CHAR(42),CHAR(10),'Discovered Accessibility Issues'!F62,CHAR(10),CHAR(10), CHAR(42),'Discovered Accessibility Issues'!$H$1,CHAR(42),CHAR(10),'Discovered Accessibility Issues'!H62,CHAR(10),CHAR(10), CHAR(42),'Discovered Accessibility Issues'!$I$1,CHAR(42),CHAR(10),'Discovered Accessibility Issues'!I62,CHAR(10),CHAR(10), CHAR(42),'Discovered Accessibility Issues'!$J$1,CHAR(42),CHAR(10),'Discovered Accessibility Issues'!J62,CHAR(10),CHAR(10), CHAR(42),'Discovered Accessibility Issues'!$K$1,CHAR(42),CHAR(10),'Discovered Accessibility Issues'!K62,CHAR(10),CHAR(10), CHAR(42),'Discovered Accessibility Issues'!$L$1,CHAR(42),CHAR(10),'Discovered Accessibility Issues'!L62,CHAR(10),CHAR(10), CHAR(42),'Discovered Accessibility Issues'!$M$1,CHAR(42),CHAR(10),'Discovered Accessibility Issues'!M62,CHAR(10),CHAR(10), CHAR(42),'Discovered Accessibility Issues'!$N$1,CHAR(42),CHAR(10),'Discovered Accessibility Issues'!N62,CHAR(10),CHAR(10), CHAR(42),'Discovered Accessibility Issues'!$P$1,CHAR(42),CHAR(10),'Discovered Accessibility Issues'!P62,CHAR(10),CHAR(10), CHAR(42),'Discovered Accessibility Issues'!$Q$1,CHAR(42),CHAR(10),'Discovered Accessibility Issues'!Q62,CHAR(10),CHAR(10), CHAR(42),'Discovered Accessibility Issues'!$R$1,CHAR(42),CHAR(10),'Discovered Accessibility Issues'!R62,CHAR(10),CHAR(10), CHAR(42),'Discovered Accessibility Issues'!$S$1,CHAR(42),CHAR(10),'Discovered Accessibility Issues'!S62,CHAR(10),CHAR(10),)</f>
        <v>*Issue ID*
61
*Rule ID*
man-sr-28
*Screen*
Location – Carilion Clinic Breast Diagnostic Center
*URL*
https://carilionclinic.org/locations/carilion-clinic-breast-diagnostic-center
*Issue Frequency*
Global
*Assistive Technology Combination*
Windows/ Chrome/ NVDA
macOS/ Safari/ VoiceOver
*Steps to Reproduce*
1. Go to the URL.
2. Navigate to the buttons "Accepted Insurance, Services, Specialties &amp; Providers" present left navigation landmark.
3. Inspect the element.
4. Notice that the role as a "Button" does not match the function of links "Accepted Insurance, Services, Specialties &amp; Providers".
*Actual Result*
The buttons "Accepted Insurance, Services, Specialties &amp; Providers" is not coded as link.
*Expected Result*
The screen reader announces the elements "Accepted Insurance, Services, Specialties &amp; Providers" with the role as a "link".
*Screenshot*
https://www.screencast.com/t/bNl8YM9Kdi6
*WCAG Success Criteria*
4.1.2
*WCAG Conformance Level*
A
*Functional Impact*
Low
*Instances*
*Disability Affected*
Visual, Cognitive
*Recommendation*
Provide role="link" or &lt;a&gt; tag.
Resources
https://developer.mozilla.org/en-US/docs/Web/Accessibility/ARIA/ARIA_Techniques/Using_the_link_role
*QA Status*
Open
</v>
      </c>
    </row>
    <row r="63" ht="12.75" customHeight="1">
      <c r="A63" s="193" t="str">
        <f>'Discovered Accessibility Issues'!G63</f>
        <v>
Incorrect focus order on modal</v>
      </c>
      <c r="B63" s="194" t="str">
        <f>'Discovered Accessibility Issues'!O63</f>
        <v>High</v>
      </c>
      <c r="C63" s="193" t="str">
        <f>CONCATENATE( CHAR(42),'Discovered Accessibility Issues'!$A$1,CHAR(42),CHAR(10),'Discovered Accessibility Issues'!A63,CHAR(10),CHAR(10), CHAR(42),'Discovered Accessibility Issues'!$B$1,CHAR(42),CHAR(10),'Discovered Accessibility Issues'!B63,CHAR(10),CHAR(10), CHAR(42),'Discovered Accessibility Issues'!$C$1,CHAR(42),CHAR(10),'Discovered Accessibility Issues'!C63,CHAR(10),CHAR(10), CHAR(42),'Discovered Accessibility Issues'!$D$1,CHAR(42),CHAR(10),'Discovered Accessibility Issues'!D63,CHAR(10),CHAR(10), CHAR(42),'Discovered Accessibility Issues'!$E$1,CHAR(42),CHAR(10),'Discovered Accessibility Issues'!E63,CHAR(10),CHAR(10), CHAR(42),'Discovered Accessibility Issues'!$F$1,CHAR(42),CHAR(10),'Discovered Accessibility Issues'!F63,CHAR(10),CHAR(10), CHAR(42),'Discovered Accessibility Issues'!$H$1,CHAR(42),CHAR(10),'Discovered Accessibility Issues'!H63,CHAR(10),CHAR(10), CHAR(42),'Discovered Accessibility Issues'!$I$1,CHAR(42),CHAR(10),'Discovered Accessibility Issues'!I63,CHAR(10),CHAR(10), CHAR(42),'Discovered Accessibility Issues'!$J$1,CHAR(42),CHAR(10),'Discovered Accessibility Issues'!J63,CHAR(10),CHAR(10), CHAR(42),'Discovered Accessibility Issues'!$K$1,CHAR(42),CHAR(10),'Discovered Accessibility Issues'!K63,CHAR(10),CHAR(10), CHAR(42),'Discovered Accessibility Issues'!$L$1,CHAR(42),CHAR(10),'Discovered Accessibility Issues'!L63,CHAR(10),CHAR(10), CHAR(42),'Discovered Accessibility Issues'!$M$1,CHAR(42),CHAR(10),'Discovered Accessibility Issues'!M63,CHAR(10),CHAR(10), CHAR(42),'Discovered Accessibility Issues'!$N$1,CHAR(42),CHAR(10),'Discovered Accessibility Issues'!N63,CHAR(10),CHAR(10), CHAR(42),'Discovered Accessibility Issues'!$P$1,CHAR(42),CHAR(10),'Discovered Accessibility Issues'!P63,CHAR(10),CHAR(10), CHAR(42),'Discovered Accessibility Issues'!$Q$1,CHAR(42),CHAR(10),'Discovered Accessibility Issues'!Q63,CHAR(10),CHAR(10), CHAR(42),'Discovered Accessibility Issues'!$R$1,CHAR(42),CHAR(10),'Discovered Accessibility Issues'!R63,CHAR(10),CHAR(10), CHAR(42),'Discovered Accessibility Issues'!$S$1,CHAR(42),CHAR(10),'Discovered Accessibility Issues'!S63,CHAR(10),CHAR(10),)</f>
        <v>*Issue ID*
62
*Rule ID*
man-key-13
*Screen*
Location – Carilion Clinic Breast Diagnostic Center
*URL*
https://carilionclinic.org/locations/carilion-clinic-breast-diagnostic-center
*Issue Frequency*
Individual
*Assistive Technology Combination*
Windows/ Chrome
*Steps to Reproduce*
1. Go to the URL.
2. Navigate through the page using the keyboard until you reach the button "Mammography" present under heading text "Services" in the main region.
3. When the button "Mammography" is triggered, notice that a modal is displayed and focus does not move directly to it.
*Actual Result*
Focus is not directed to the first functional element of the element modal.
*Expected Result*
When a modal is displayed, the following should be true: 
1. Focus should be on the first logical element, or on the entire modal. 
2. Focus should be trapped within the modal. 3. Focus in the modal should be cyclic (from the last element to the first and from the first element to the last). 
4. The modal should be closed by pressing the ESC key. 
5. Focus should go back to the element that opened the modal once the modal is closed.
*Screenshot*
https://www.screencast.com/t/kJDlks5m
https://www.screencast.com/t/7kV1i0RcBiNa
https://www.screencast.com/t/kbUozgDpY
https://www.screencast.com/t/gDavVvJvUTs3
*WCAG Success Criteria*
2.4.3
*WCAG Conformance Level*
A
*Functional Impact*
High
*Instances*
Seeing Your Safely: Videos "Hospital Visit Steps and Office Visit Steps", 
Department of Orthopaedics: Videos "The Power of Collaboration, Innovative Scoliosis Treatment &amp; Supporting the Virginia Tech Corps of Cadets",  
Scheduled Virtual Visits: The youtube video under heading "Scheduled Virtual Visits", 
General Ortho: The youtube video under heading "Research and Education &amp; patient stories".
*Disability Affected*
Visual, Cognitive, Physical
*Recommendation*
When a modal is displayed, the following should be true: 
1. Focus should be on the first logical element, or on the entire modal.
2. Focus should be trapped within the modal. 
3. Focus in the modal should be cyclic (from the last element to the first and from the first element to the last).
4. The modal should be closed by pressing the ESC key.
5. Focus should go back to the element that opened the modal once the modal is closed.
Trap focus within the modal using the JS focus() function and make sure to order the &lt;elements&gt; of the HTML in a logical way, so that the default tab order follows the sequence.
Resources:
How to trap focus inside modal:
https://uxdesign.cc/how-to-trap-focus-inside-modal-to-make-it-ada-compliant-6a50f9a70700
Using JavaScript to trap focus:
https://hiddedevries.nl/en/blog/2017-01-29-using-javascript-to-trap-focus-in-an-element
Modal dialog example:
https://www.w3.org/TR/wai-aria-practices/examples/dialog-modal/dialog.html
&lt;If this issue only happens with screen reader add the following:&gt;
Also, add a role="dialog", an aria-modal="true" and an aria-labelledby="ID_TITLE_MODAL" to the &lt;div&gt; that wrap the modal.
*QA Status*
Open
</v>
      </c>
    </row>
    <row r="64" ht="12.75" customHeight="1">
      <c r="A64" s="193" t="str">
        <f>'Discovered Accessibility Issues'!G64</f>
        <v>Redundant image description</v>
      </c>
      <c r="B64" s="194" t="str">
        <f>'Discovered Accessibility Issues'!O64</f>
        <v>Low</v>
      </c>
      <c r="C64" s="193" t="str">
        <f>CONCATENATE( CHAR(42),'Discovered Accessibility Issues'!$A$1,CHAR(42),CHAR(10),'Discovered Accessibility Issues'!A64,CHAR(10),CHAR(10), CHAR(42),'Discovered Accessibility Issues'!$B$1,CHAR(42),CHAR(10),'Discovered Accessibility Issues'!B64,CHAR(10),CHAR(10), CHAR(42),'Discovered Accessibility Issues'!$C$1,CHAR(42),CHAR(10),'Discovered Accessibility Issues'!C64,CHAR(10),CHAR(10), CHAR(42),'Discovered Accessibility Issues'!$D$1,CHAR(42),CHAR(10),'Discovered Accessibility Issues'!D64,CHAR(10),CHAR(10), CHAR(42),'Discovered Accessibility Issues'!$E$1,CHAR(42),CHAR(10),'Discovered Accessibility Issues'!E64,CHAR(10),CHAR(10), CHAR(42),'Discovered Accessibility Issues'!$F$1,CHAR(42),CHAR(10),'Discovered Accessibility Issues'!F64,CHAR(10),CHAR(10), CHAR(42),'Discovered Accessibility Issues'!$H$1,CHAR(42),CHAR(10),'Discovered Accessibility Issues'!H64,CHAR(10),CHAR(10), CHAR(42),'Discovered Accessibility Issues'!$I$1,CHAR(42),CHAR(10),'Discovered Accessibility Issues'!I64,CHAR(10),CHAR(10), CHAR(42),'Discovered Accessibility Issues'!$J$1,CHAR(42),CHAR(10),'Discovered Accessibility Issues'!J64,CHAR(10),CHAR(10), CHAR(42),'Discovered Accessibility Issues'!$K$1,CHAR(42),CHAR(10),'Discovered Accessibility Issues'!K64,CHAR(10),CHAR(10), CHAR(42),'Discovered Accessibility Issues'!$L$1,CHAR(42),CHAR(10),'Discovered Accessibility Issues'!L64,CHAR(10),CHAR(10), CHAR(42),'Discovered Accessibility Issues'!$M$1,CHAR(42),CHAR(10),'Discovered Accessibility Issues'!M64,CHAR(10),CHAR(10), CHAR(42),'Discovered Accessibility Issues'!$N$1,CHAR(42),CHAR(10),'Discovered Accessibility Issues'!N64,CHAR(10),CHAR(10), CHAR(42),'Discovered Accessibility Issues'!$P$1,CHAR(42),CHAR(10),'Discovered Accessibility Issues'!P64,CHAR(10),CHAR(10), CHAR(42),'Discovered Accessibility Issues'!$Q$1,CHAR(42),CHAR(10),'Discovered Accessibility Issues'!Q64,CHAR(10),CHAR(10), CHAR(42),'Discovered Accessibility Issues'!$R$1,CHAR(42),CHAR(10),'Discovered Accessibility Issues'!R64,CHAR(10),CHAR(10), CHAR(42),'Discovered Accessibility Issues'!$S$1,CHAR(42),CHAR(10),'Discovered Accessibility Issues'!S64,CHAR(10),CHAR(10),)</f>
        <v>*Issue ID*
63
*Rule ID*
man-sr-5
*Screen*
Location – Carilion Clinic Breast Diagnostic Center
*URL*
https://carilionclinic.org/locations/carilion-clinic-breast-diagnostic-center
*Issue Frequency*
Individual
*Assistive Technology Combination*
Windows/ Chrome/ NVDA
macOS/ Safari/ VoiceOver
*Steps to Reproduce*
1. Go to the URL.
2. Navigate to the decorative images "Ashley A. Tuttle M.D, Eileen C. Kenny M.D. &amp; Alecia W. Sizemore M.D.", and logo icon “Carilion Provider” present under the heading text "Providers" &amp; graphics associated with headings "Accepted Insurance, Services, Specialties etc." in main region.
3. Inspect the decorative images "Ashley A. Tuttle M.D, Eileen C. Kenny M.D. &amp; Alecia W. Sizemore M.D.".
4. Notice that it has a description.
*Actual Result*
The decorative images "Ashley A. Tuttle M.D, Eileen C. Kenny M.D. &amp; Alecia W. Sizemore M.D." &amp; logo icon “Carilion Provider” have a description.
*Expected Result*
The screen reader doesn't announce any content when it reaches decorative images "Ashley A. Tuttle M.D, Eileen C. Kenny M.D. &amp; Alecia W. Sizemore M.D." &amp; logo icon “Carilion Provider”.
*Screenshot*
https://www.screencast.com/t/Dfxq4gNCwlvu
https://www.screencast.com/t/V5NkC0XdIOoj
https://www.screencast.com/t/exgxxtdxfZ
https://www.screencast.com/t/EMMxHjvxY
https://www.screencast.com/t/ZtaGNWzNh61
https://www.screencast.com/t/CSA87H34K0
https://www.screencast.com/t/wDq8I9BtV
https://www.screencast.com/t/Wu3rjEQQ4
*WCAG Success Criteria*
1.1.1
*WCAG Conformance Level*
A
*Functional Impact*
Low
*Instances*
Virtual Visit Guide: Decorative images "Tech Check, Preparing for Visit, Technology Needs and Troubleshooting Video" have a description, 
Location – Carilion Clinic Breast Diagnostic Center: The icons "Decorative insurance icon, Decorative services icon, Decorative specialties icon &amp; Decorative about icon" have a description, 
Department of Emergency Medicine: The image "John Burton" have a description, 
Scheduled Virtual Visits: The image under heading text "Scheduled Virtual Visits, How to Get Started &amp; Need Help?" doesn't have the required alt attribute, 
General Ortho: The image present in front of the text ​​”The Institute for Orthopaedics and Neurosciences…… ” Specialized, scholarly, experienced, Becker’s hospital review, VT health care provider, U.S. News &amp; World Report, Select research studies, See all research icon, Robert B. Stephenson M.D., Michael S. Helvey D.O., ………. Amelia K. Rode P.A" doesn't have the required alt attribute, 
Department of Orthopaedics: The images "Certified, Specialized, scholarly, experienced, Award icon image --- in front of heading “The best Orthopaedic care”. 
*Disability Affected*
Visual
*Recommendation*
To avoid repetitive or unnecessary content being announced to screen reader users, images that are used for the following purposes should have null alt text (alt="") .
a. Images used purely visual for the look and feel.
b. Images used for layout purposes e.g., background images.
c. Non-informative images used for illustrative purposes for the surrounding text.
Resources:
Decorative images:
https://www.w3.org/WAI/tutorials/images/decorative/ 
*QA Status*
Open
</v>
      </c>
    </row>
    <row r="65" ht="12.75" customHeight="1">
      <c r="A65" s="193" t="str">
        <f>'Discovered Accessibility Issues'!G65</f>
        <v>No role and label for control defined</v>
      </c>
      <c r="B65" s="194" t="str">
        <f>'Discovered Accessibility Issues'!O65</f>
        <v>High</v>
      </c>
      <c r="C65" s="193" t="str">
        <f>CONCATENATE( CHAR(42),'Discovered Accessibility Issues'!$A$1,CHAR(42),CHAR(10),'Discovered Accessibility Issues'!A65,CHAR(10),CHAR(10), CHAR(42),'Discovered Accessibility Issues'!$B$1,CHAR(42),CHAR(10),'Discovered Accessibility Issues'!B65,CHAR(10),CHAR(10), CHAR(42),'Discovered Accessibility Issues'!$C$1,CHAR(42),CHAR(10),'Discovered Accessibility Issues'!C65,CHAR(10),CHAR(10), CHAR(42),'Discovered Accessibility Issues'!$D$1,CHAR(42),CHAR(10),'Discovered Accessibility Issues'!D65,CHAR(10),CHAR(10), CHAR(42),'Discovered Accessibility Issues'!$E$1,CHAR(42),CHAR(10),'Discovered Accessibility Issues'!E65,CHAR(10),CHAR(10), CHAR(42),'Discovered Accessibility Issues'!$F$1,CHAR(42),CHAR(10),'Discovered Accessibility Issues'!F65,CHAR(10),CHAR(10), CHAR(42),'Discovered Accessibility Issues'!$H$1,CHAR(42),CHAR(10),'Discovered Accessibility Issues'!H65,CHAR(10),CHAR(10), CHAR(42),'Discovered Accessibility Issues'!$I$1,CHAR(42),CHAR(10),'Discovered Accessibility Issues'!I65,CHAR(10),CHAR(10), CHAR(42),'Discovered Accessibility Issues'!$J$1,CHAR(42),CHAR(10),'Discovered Accessibility Issues'!J65,CHAR(10),CHAR(10), CHAR(42),'Discovered Accessibility Issues'!$K$1,CHAR(42),CHAR(10),'Discovered Accessibility Issues'!K65,CHAR(10),CHAR(10), CHAR(42),'Discovered Accessibility Issues'!$L$1,CHAR(42),CHAR(10),'Discovered Accessibility Issues'!L65,CHAR(10),CHAR(10), CHAR(42),'Discovered Accessibility Issues'!$M$1,CHAR(42),CHAR(10),'Discovered Accessibility Issues'!M65,CHAR(10),CHAR(10), CHAR(42),'Discovered Accessibility Issues'!$N$1,CHAR(42),CHAR(10),'Discovered Accessibility Issues'!N65,CHAR(10),CHAR(10), CHAR(42),'Discovered Accessibility Issues'!$P$1,CHAR(42),CHAR(10),'Discovered Accessibility Issues'!P65,CHAR(10),CHAR(10), CHAR(42),'Discovered Accessibility Issues'!$Q$1,CHAR(42),CHAR(10),'Discovered Accessibility Issues'!Q65,CHAR(10),CHAR(10), CHAR(42),'Discovered Accessibility Issues'!$R$1,CHAR(42),CHAR(10),'Discovered Accessibility Issues'!R65,CHAR(10),CHAR(10), CHAR(42),'Discovered Accessibility Issues'!$S$1,CHAR(42),CHAR(10),'Discovered Accessibility Issues'!S65,CHAR(10),CHAR(10),)</f>
        <v>*Issue ID*
64
*Rule ID*
custom
*Screen*
Location – Carilion Clinic Breast Diagnostic Center
*URL*
https://carilionclinic.org/locations/carilion-clinic-breast-diagnostic-center
*Issue Frequency*
Individual
*Assistive Technology Combination*
Windows/ Chrome/ NVDA
*Steps to Reproduce*
1. Go to the URL.
2. Navigate through the page with screen reader until reaching the modal window button "Mammography" present under heading text "Services" in the main region.
3. Select it and navigate until you reach "Close (X)" button.
4. Notice that the screen reader does not announce the role and label for the element "clickable".
*Actual Result*
The screen reader not announces the role and label for the "Close (X)" button.
*Expected Result*
The screen reader announces the role "button" and appropriate label for the  "Close Mammography"  button.
*Screenshot*
https://www.screencast.com/t/ATY4ecgN
*WCAG Success Criteria*
4.1.2
*WCAG Conformance Level*
A
*Functional Impact*
High
*Instances*
Seeing Your Safely: Videos "Hospital Visit Steps and Office Visit Steps", 
Department of Orthopaedics: Videos "The Power of Collaboration, Innovative Scoliosis Treatment &amp; Supporting the Virginia Tech Corps of Cadets",  
Scheduled Virtual Visits: The youtube video under heading "Scheduled Virtual Visits", 
General Ortho: The youtube video under heading "Research and Education &amp; patient stories" and modal window button "See Select Research".
*Disability Affected*
Cognitive, Visual
*Recommendation*
Use role="button" and label="close Mammography" for the elements.
Refer to: 
https://developer.mozilla.org/en-US/docs/Web/Accessibility/ARIA/ARIA_Techniques/Using_the_button_role
*QA Status*
Open
</v>
      </c>
    </row>
    <row r="66" ht="12.75" customHeight="1">
      <c r="A66" s="193" t="str">
        <f>'Discovered Accessibility Issues'!G66</f>
        <v>Hidden element read by the screen reader</v>
      </c>
      <c r="B66" s="194" t="str">
        <f>'Discovered Accessibility Issues'!O66</f>
        <v>Critical</v>
      </c>
      <c r="C66" s="193" t="str">
        <f>CONCATENATE( CHAR(42),'Discovered Accessibility Issues'!$A$1,CHAR(42),CHAR(10),'Discovered Accessibility Issues'!A66,CHAR(10),CHAR(10), CHAR(42),'Discovered Accessibility Issues'!$B$1,CHAR(42),CHAR(10),'Discovered Accessibility Issues'!B66,CHAR(10),CHAR(10), CHAR(42),'Discovered Accessibility Issues'!$C$1,CHAR(42),CHAR(10),'Discovered Accessibility Issues'!C66,CHAR(10),CHAR(10), CHAR(42),'Discovered Accessibility Issues'!$D$1,CHAR(42),CHAR(10),'Discovered Accessibility Issues'!D66,CHAR(10),CHAR(10), CHAR(42),'Discovered Accessibility Issues'!$E$1,CHAR(42),CHAR(10),'Discovered Accessibility Issues'!E66,CHAR(10),CHAR(10), CHAR(42),'Discovered Accessibility Issues'!$F$1,CHAR(42),CHAR(10),'Discovered Accessibility Issues'!F66,CHAR(10),CHAR(10), CHAR(42),'Discovered Accessibility Issues'!$H$1,CHAR(42),CHAR(10),'Discovered Accessibility Issues'!H66,CHAR(10),CHAR(10), CHAR(42),'Discovered Accessibility Issues'!$I$1,CHAR(42),CHAR(10),'Discovered Accessibility Issues'!I66,CHAR(10),CHAR(10), CHAR(42),'Discovered Accessibility Issues'!$J$1,CHAR(42),CHAR(10),'Discovered Accessibility Issues'!J66,CHAR(10),CHAR(10), CHAR(42),'Discovered Accessibility Issues'!$K$1,CHAR(42),CHAR(10),'Discovered Accessibility Issues'!K66,CHAR(10),CHAR(10), CHAR(42),'Discovered Accessibility Issues'!$L$1,CHAR(42),CHAR(10),'Discovered Accessibility Issues'!L66,CHAR(10),CHAR(10), CHAR(42),'Discovered Accessibility Issues'!$M$1,CHAR(42),CHAR(10),'Discovered Accessibility Issues'!M66,CHAR(10),CHAR(10), CHAR(42),'Discovered Accessibility Issues'!$N$1,CHAR(42),CHAR(10),'Discovered Accessibility Issues'!N66,CHAR(10),CHAR(10), CHAR(42),'Discovered Accessibility Issues'!$P$1,CHAR(42),CHAR(10),'Discovered Accessibility Issues'!P66,CHAR(10),CHAR(10), CHAR(42),'Discovered Accessibility Issues'!$Q$1,CHAR(42),CHAR(10),'Discovered Accessibility Issues'!Q66,CHAR(10),CHAR(10), CHAR(42),'Discovered Accessibility Issues'!$R$1,CHAR(42),CHAR(10),'Discovered Accessibility Issues'!R66,CHAR(10),CHAR(10), CHAR(42),'Discovered Accessibility Issues'!$S$1,CHAR(42),CHAR(10),'Discovered Accessibility Issues'!S66,CHAR(10),CHAR(10),)</f>
        <v>*Issue ID*
65
*Rule ID*
man-sr-9
*Screen*
Location – Carilion Clinic Breast Diagnostic Center
*URL*
https://carilionclinic.org/locations/carilion-clinic-breast-diagnostic-center
*Issue Frequency*
Global
*Assistive Technology Combination*
Windows/ Chrome/ NVDA
macOS/ Safari/ VoiceOver
*Steps to Reproduce*
1. Go to the URL.
2. Navigate through the website using screen reader until reaching the button "Search" present within the header section.
3. Press TAB key once after the button "Search" to go to the main region.
4. Notice that hidden links "Locations, Specialties, Find a doctor, etc" and then Tab focus moves to the entire main region is identified just after the button "Search" by the screen reader using Tab key.
*Actual Result*
In the main region, the screen reader announces hidden links "Locations, Specialties, Find a doctor, etc" and then Tab focus moves to the entire main region is identified just after the button "Search" by the screen reader using Tab key.
*Expected Result*
Content that is not visually displayed on the page is not reachable by the screen reader user.
*Screenshot*
https://www.screencast.com/t/Usc7KBeKaR
*WCAG Success Criteria*
1.3.1
*WCAG Conformance Level*
A
*Functional Impact*
Low
*Instances*
*Disability Affected*
Visual
*Recommendation*
Content that's not visible on the screen or intentionally provided by the author as extra content for the user should not be reachable by any user.
Ensure the content is hidden using the CSS display property set to "none".
If possible, remove hidden content from the DOM.
Resources:
Hiding content with CSS:
https://css-tricks.com/inclusively-hidden/
*QA Status*
Open
</v>
      </c>
    </row>
    <row r="67" ht="12.75" customHeight="1">
      <c r="A67" s="193" t="str">
        <f>'Discovered Accessibility Issues'!G67</f>
        <v>Hoverable tooltip is not accessible</v>
      </c>
      <c r="B67" s="194" t="str">
        <f>'Discovered Accessibility Issues'!O67</f>
        <v>Low</v>
      </c>
      <c r="C67" s="193" t="str">
        <f>CONCATENATE( CHAR(42),'Discovered Accessibility Issues'!$A$1,CHAR(42),CHAR(10),'Discovered Accessibility Issues'!A67,CHAR(10),CHAR(10), CHAR(42),'Discovered Accessibility Issues'!$B$1,CHAR(42),CHAR(10),'Discovered Accessibility Issues'!B67,CHAR(10),CHAR(10), CHAR(42),'Discovered Accessibility Issues'!$C$1,CHAR(42),CHAR(10),'Discovered Accessibility Issues'!C67,CHAR(10),CHAR(10), CHAR(42),'Discovered Accessibility Issues'!$D$1,CHAR(42),CHAR(10),'Discovered Accessibility Issues'!D67,CHAR(10),CHAR(10), CHAR(42),'Discovered Accessibility Issues'!$E$1,CHAR(42),CHAR(10),'Discovered Accessibility Issues'!E67,CHAR(10),CHAR(10), CHAR(42),'Discovered Accessibility Issues'!$F$1,CHAR(42),CHAR(10),'Discovered Accessibility Issues'!F67,CHAR(10),CHAR(10), CHAR(42),'Discovered Accessibility Issues'!$H$1,CHAR(42),CHAR(10),'Discovered Accessibility Issues'!H67,CHAR(10),CHAR(10), CHAR(42),'Discovered Accessibility Issues'!$I$1,CHAR(42),CHAR(10),'Discovered Accessibility Issues'!I67,CHAR(10),CHAR(10), CHAR(42),'Discovered Accessibility Issues'!$J$1,CHAR(42),CHAR(10),'Discovered Accessibility Issues'!J67,CHAR(10),CHAR(10), CHAR(42),'Discovered Accessibility Issues'!$K$1,CHAR(42),CHAR(10),'Discovered Accessibility Issues'!K67,CHAR(10),CHAR(10), CHAR(42),'Discovered Accessibility Issues'!$L$1,CHAR(42),CHAR(10),'Discovered Accessibility Issues'!L67,CHAR(10),CHAR(10), CHAR(42),'Discovered Accessibility Issues'!$M$1,CHAR(42),CHAR(10),'Discovered Accessibility Issues'!M67,CHAR(10),CHAR(10), CHAR(42),'Discovered Accessibility Issues'!$N$1,CHAR(42),CHAR(10),'Discovered Accessibility Issues'!N67,CHAR(10),CHAR(10), CHAR(42),'Discovered Accessibility Issues'!$P$1,CHAR(42),CHAR(10),'Discovered Accessibility Issues'!P67,CHAR(10),CHAR(10), CHAR(42),'Discovered Accessibility Issues'!$Q$1,CHAR(42),CHAR(10),'Discovered Accessibility Issues'!Q67,CHAR(10),CHAR(10), CHAR(42),'Discovered Accessibility Issues'!$R$1,CHAR(42),CHAR(10),'Discovered Accessibility Issues'!R67,CHAR(10),CHAR(10), CHAR(42),'Discovered Accessibility Issues'!$S$1,CHAR(42),CHAR(10),'Discovered Accessibility Issues'!S67,CHAR(10),CHAR(10),)</f>
        <v>*Issue ID*
66
*Rule ID*
custom
*Screen*
Location – Carilion Clinic Breast Diagnostic Center
*URL*
https://carilionclinic.org/locations/carilion-clinic-breast-diagnostic-center
*Issue Frequency*
Individual
*Assistive Technology Combination*
Windows/ Chrome
macOS/ Safari/ VoiceOver
*Steps to Reproduce*
1. Go to the URL.
2. Navigate through the website until reaching the icon "Information" present under the heading text "Ashley A. Tuttle M.D, Eileen C. Kenny M.D. &amp; Alecia W. Sizemore M.D" in the main region.
3. Notice that the hoverable tooltip are not accessible for the screen reader user by any means.
*Actual Result*
The content "Rating system, In order to provide pou patients...carilion clinic" which appearing on hover are not accessible for the screen reader user by any means.
*Expected Result*
The content "Rating system, In order to provide pou patients...carilion clinic" present under the heading text "Ashley A. Tuttle M.D" are accessible for the screen reader user.
*Screenshot*
https://www.screencast.com/t/I5dInWXxDB
*WCAG Success Criteria*
1.4.13
*WCAG Conformance Level*
AA
*Functional Impact*
Low
*Instances*
*Disability Affected*
Visual, Cognitive, Physical
*Recommendation*
1. Create a &lt;div&gt; element, give it a role="tooltip" and an id="IDREF". Then, give it a brief description of the action.
2. This element has to be accessible by focusing as well as hovering over. Both functionalities can be provided using CSS.
3. The tooltip has to be visually hidden using CSS.
4. Associate the tooltip with its button using aria-labelledby.
5. After applying this keyboard-accessible tooltip, consider removing the title attribute from the element.
Tooltips are necessary to clarify the purpose of the elements and these are very useful for people with cognitive disabilities.
Resources:
Tooltips &amp; Toggletips:
https://inclusive-components.design/tooltips-toggletips/
Hide content:
https://a11yproject.com/posts/how-to-hide-content/
*QA Status*
Open
</v>
      </c>
    </row>
    <row r="68" ht="12.75" customHeight="1">
      <c r="A68" s="193" t="str">
        <f>'Discovered Accessibility Issues'!G68</f>
        <v>Unnecessarily list implemented</v>
      </c>
      <c r="B68" s="194" t="str">
        <f>'Discovered Accessibility Issues'!O68</f>
        <v>High</v>
      </c>
      <c r="C68" s="193" t="str">
        <f>CONCATENATE( CHAR(42),'Discovered Accessibility Issues'!$A$1,CHAR(42),CHAR(10),'Discovered Accessibility Issues'!A68,CHAR(10),CHAR(10), CHAR(42),'Discovered Accessibility Issues'!$B$1,CHAR(42),CHAR(10),'Discovered Accessibility Issues'!B68,CHAR(10),CHAR(10), CHAR(42),'Discovered Accessibility Issues'!$C$1,CHAR(42),CHAR(10),'Discovered Accessibility Issues'!C68,CHAR(10),CHAR(10), CHAR(42),'Discovered Accessibility Issues'!$D$1,CHAR(42),CHAR(10),'Discovered Accessibility Issues'!D68,CHAR(10),CHAR(10), CHAR(42),'Discovered Accessibility Issues'!$E$1,CHAR(42),CHAR(10),'Discovered Accessibility Issues'!E68,CHAR(10),CHAR(10), CHAR(42),'Discovered Accessibility Issues'!$F$1,CHAR(42),CHAR(10),'Discovered Accessibility Issues'!F68,CHAR(10),CHAR(10), CHAR(42),'Discovered Accessibility Issues'!$H$1,CHAR(42),CHAR(10),'Discovered Accessibility Issues'!H68,CHAR(10),CHAR(10), CHAR(42),'Discovered Accessibility Issues'!$I$1,CHAR(42),CHAR(10),'Discovered Accessibility Issues'!I68,CHAR(10),CHAR(10), CHAR(42),'Discovered Accessibility Issues'!$J$1,CHAR(42),CHAR(10),'Discovered Accessibility Issues'!J68,CHAR(10),CHAR(10), CHAR(42),'Discovered Accessibility Issues'!$K$1,CHAR(42),CHAR(10),'Discovered Accessibility Issues'!K68,CHAR(10),CHAR(10), CHAR(42),'Discovered Accessibility Issues'!$L$1,CHAR(42),CHAR(10),'Discovered Accessibility Issues'!L68,CHAR(10),CHAR(10), CHAR(42),'Discovered Accessibility Issues'!$M$1,CHAR(42),CHAR(10),'Discovered Accessibility Issues'!M68,CHAR(10),CHAR(10), CHAR(42),'Discovered Accessibility Issues'!$N$1,CHAR(42),CHAR(10),'Discovered Accessibility Issues'!N68,CHAR(10),CHAR(10), CHAR(42),'Discovered Accessibility Issues'!$P$1,CHAR(42),CHAR(10),'Discovered Accessibility Issues'!P68,CHAR(10),CHAR(10), CHAR(42),'Discovered Accessibility Issues'!$Q$1,CHAR(42),CHAR(10),'Discovered Accessibility Issues'!Q68,CHAR(10),CHAR(10), CHAR(42),'Discovered Accessibility Issues'!$R$1,CHAR(42),CHAR(10),'Discovered Accessibility Issues'!R68,CHAR(10),CHAR(10), CHAR(42),'Discovered Accessibility Issues'!$S$1,CHAR(42),CHAR(10),'Discovered Accessibility Issues'!S68,CHAR(10),CHAR(10),)</f>
        <v>*Issue ID*
67
*Rule ID*
man-sr-39
*Screen*
Emergency Medicine Residency
*URL*
https://carilionclinic.org/gme/emergency-medicine-residency#about
*Issue Frequency*
Individual
*Assistive Technology Combination*
Windows/ Chrome/ NVDA
*Steps to Reproduce*
1. Go to the URL.
2. Navigate the site using the screen reader until reaching the button "Next &amp; Previous" present within the carousel section and under the heading text "Program Overview" in the main region.
3. Notice that list structure is being read by the screen reader.
*Actual Result*
The screen reader is reading the button "Next" with in a list structure.
Screen reader announce unnecessary list structure for the button "Next" i.e. list with 1 items.
This could potentially confuse the user to understand the contents.
*Expected Result*
The screen reader reads the button "Next" as a button.
*Screenshot*
https://www.screencast.com/t/65JFoQ0XMbB
https://www.screencast.com/t/OSt3TOjkIa
*WCAG Success Criteria*
1.3.1
*WCAG Conformance Level*
A
*Functional Impact*
High
*Instances*
Graduate Medical Education.
*Disability Affected*
Visual, Cognitive
*Recommendation*
Remove the list tags  &lt;ul&gt;/&lt;li&gt; from the elements.
*QA Status*
Open
</v>
      </c>
    </row>
    <row r="69" ht="12.75" customHeight="1">
      <c r="A69" s="193" t="str">
        <f>'Discovered Accessibility Issues'!G69</f>
        <v>List not implemented</v>
      </c>
      <c r="B69" s="194" t="str">
        <f>'Discovered Accessibility Issues'!O69</f>
        <v>Low</v>
      </c>
      <c r="C69" s="193" t="str">
        <f>CONCATENATE( CHAR(42),'Discovered Accessibility Issues'!$A$1,CHAR(42),CHAR(10),'Discovered Accessibility Issues'!A69,CHAR(10),CHAR(10), CHAR(42),'Discovered Accessibility Issues'!$B$1,CHAR(42),CHAR(10),'Discovered Accessibility Issues'!B69,CHAR(10),CHAR(10), CHAR(42),'Discovered Accessibility Issues'!$C$1,CHAR(42),CHAR(10),'Discovered Accessibility Issues'!C69,CHAR(10),CHAR(10), CHAR(42),'Discovered Accessibility Issues'!$D$1,CHAR(42),CHAR(10),'Discovered Accessibility Issues'!D69,CHAR(10),CHAR(10), CHAR(42),'Discovered Accessibility Issues'!$E$1,CHAR(42),CHAR(10),'Discovered Accessibility Issues'!E69,CHAR(10),CHAR(10), CHAR(42),'Discovered Accessibility Issues'!$F$1,CHAR(42),CHAR(10),'Discovered Accessibility Issues'!F69,CHAR(10),CHAR(10), CHAR(42),'Discovered Accessibility Issues'!$H$1,CHAR(42),CHAR(10),'Discovered Accessibility Issues'!H69,CHAR(10),CHAR(10), CHAR(42),'Discovered Accessibility Issues'!$I$1,CHAR(42),CHAR(10),'Discovered Accessibility Issues'!I69,CHAR(10),CHAR(10), CHAR(42),'Discovered Accessibility Issues'!$J$1,CHAR(42),CHAR(10),'Discovered Accessibility Issues'!J69,CHAR(10),CHAR(10), CHAR(42),'Discovered Accessibility Issues'!$K$1,CHAR(42),CHAR(10),'Discovered Accessibility Issues'!K69,CHAR(10),CHAR(10), CHAR(42),'Discovered Accessibility Issues'!$L$1,CHAR(42),CHAR(10),'Discovered Accessibility Issues'!L69,CHAR(10),CHAR(10), CHAR(42),'Discovered Accessibility Issues'!$M$1,CHAR(42),CHAR(10),'Discovered Accessibility Issues'!M69,CHAR(10),CHAR(10), CHAR(42),'Discovered Accessibility Issues'!$N$1,CHAR(42),CHAR(10),'Discovered Accessibility Issues'!N69,CHAR(10),CHAR(10), CHAR(42),'Discovered Accessibility Issues'!$P$1,CHAR(42),CHAR(10),'Discovered Accessibility Issues'!P69,CHAR(10),CHAR(10), CHAR(42),'Discovered Accessibility Issues'!$Q$1,CHAR(42),CHAR(10),'Discovered Accessibility Issues'!Q69,CHAR(10),CHAR(10), CHAR(42),'Discovered Accessibility Issues'!$R$1,CHAR(42),CHAR(10),'Discovered Accessibility Issues'!R69,CHAR(10),CHAR(10), CHAR(42),'Discovered Accessibility Issues'!$S$1,CHAR(42),CHAR(10),'Discovered Accessibility Issues'!S69,CHAR(10),CHAR(10),)</f>
        <v>*Issue ID*
68
*Rule ID*
man-sr-39
*Screen*
Financial Assistance
*URL*
https://carilionclinic.org/billing/financial-assistance#financial-assistance
*Issue Frequency*
Individual
*Assistive Technology Combination*
Windows/ Chrome/ NVDA
*Steps to Reproduce*
1. Go to the URL.
2. Navigate to the links "Plain Language Summary PDF, Financial Assistance Policy PDF, Financial Assistance Application PDF, etc" list present under text "Financial Assistance Policy Updates - Feb. 1, 2021" in main landmark.
3. Inspect the list. 
4. Notice that the links "Plain Language Summary PDF, Financial Assistance Policy PDF, Financial Assistance Application PDF, etc", list items are not programmatically coded as a list structure.
*Actual Result*
The links "Plain Language Summary PDF, Financial Assistance Policy PDF, Financial Assistance Application PDF, etc" list are visually indicated but not properly coded.
*Expected Result*
The screen reader announces the links "Plain Language Summary PDF, Financial Assistance Policy PDF, Financial Assistance Application PDF, etc" list as a list with 13 items.
*Screenshot*
https://www.screencast.com/t/LNN8QZ5Lv
https://www.screencast.com/t/98SVU6bJvcb
https://www.screencast.com/t/bifVXtHbI
https://www.screencast.com/t/NgyfYQMNz1
https://www.screencast.com/t/26xfkcC9
https://www.screencast.com/t/UGrNTkz42dcI
https://www.screencast.com/t/NwKgUs87IKmF
https://www.screencast.com/t/rL6bpXpwALq
https://www.screencast.com/t/1OKB6bbtYcO
https://www.screencast.com/t/7haNyRem1
https://www.screencast.com/t/pGV0EjfT
https://www.screencast.com/t/6KCSupqPQ9h
https://www.screencast.com/t/XRl2ohUqp02
https://www.screencast.com/t/cxsGKpnyyMPR
https://www.screencast.com/t/I3fsbZTig
https://www.screencast.com/t/4eHxdxP3oarJ
https://www.screencast.com/t/C4XwLDW19
https://www.screencast.com/t/XSbj0QBVa0GM
https://www.screencast.com/t/DXN2KVX1T2
https://www.screencast.com/t/L0bFcEld
*WCAG Success Criteria*
1.3.1
*WCAG Conformance Level*
A
*Functional Impact*
High
*Instances*
News - New Entrance for Carilion Roanoke Memorial Hospital’s Emergency Department:The social media links list is visually indicated but not properly coded, 
News - Love and Grief in the Time of Coronavirus: The social media links list is visually indicated but not properly coded, 
Search (flow) : the link "Restart Search, Find a Doctor &amp; Find a location" list is visually indicated but not properly coded, 
Find a Location (flow): The link "Hospitals, Primary Care,  Specialty Care, Emergency Care &amp; Urgent Care" list is visually indicated but not properly coded, 
Department of Orthopaedics: Notice all contents of page are visually indicated but not properly coded, 
General Ortho: Notice all contents of page are visually indicated but not properly coded, 
News – Carilion Clinic – Archive : The link "About Us, Media Guide.. etc" list is visually indicated but not properly coded, 
News – Infographic – Carilion COVID-19 Hospitalizations:The social media links list is visually indicated but not properly coded, 
Scheduled Virtual Visits: Notice all contents of page are visually indicated but not properly coded, 
Virtual Visit Guide: Notice all contents of page are visually indicated but not properly coded, 
Pricing: Links "Login To MyChart, Create a Guest Estimate" list is visually indicated but not properly coded, 
Location – Carilion Clinic Breast Diagnostic Center: Buttons “Aetna, Anthem, Cigna, Humana, etc” present within the button “Click to open insurance” also list not implemented the text present within the buttons “Aetna, Anthem, Cigna, Humana, etc”, 
Location – Carilion Clinic Breast Diagnostic Center: Links "Call 540-224-6920, Get Directions &amp; Login to MyChart", 
MyChart: The links "Activate Account &amp; Request Activation" list is visually indicated but not properly coded, 
Find a Doctor (flow) : The links "OB/GYN, Orthopaedic Surgeon.. etc" list is visually indicated but not properly coded, 
Search (flow): The button "All Results, Clinical Department.. etc" list is visually indicated but not properly coded, 
Providers – Maria R. Soriano M.D. :The button " Aetna, Anthem.. etc" list is visually indicated but not properly coded, 
Seeing Your Safely: Content under heading text "DON'T PUT YOUR HEALTH ON HOLD &amp; RESOURCES" are not coded as list,  
Financial Assistance: The links "Plain language summary PDF, Financial assistive policy PDF, etc" list is visually indicated but not properly coded. 
*Disability Affected*
Visual, Cognitive
*Recommendation*
1. Wrap each list item inside a &lt;li&gt; tag. 
2. Wrap the full list inside a &lt;ul&gt; or &lt;ol&gt; tag.
3. Provide the desired visual style using CSS.
Resources:
Page structure, Lists:
https://www.w3.org/WAI/tutorials/page-structure/content/#lists
*QA Status*
Open
</v>
      </c>
    </row>
    <row r="70" ht="12.75" customHeight="1">
      <c r="A70" s="193" t="str">
        <f>'Discovered Accessibility Issues'!G70</f>
        <v>Missing alt attribute</v>
      </c>
      <c r="B70" s="194" t="str">
        <f>'Discovered Accessibility Issues'!O70</f>
        <v>High</v>
      </c>
      <c r="C70" s="193" t="str">
        <f>CONCATENATE( CHAR(42),'Discovered Accessibility Issues'!$A$1,CHAR(42),CHAR(10),'Discovered Accessibility Issues'!A70,CHAR(10),CHAR(10), CHAR(42),'Discovered Accessibility Issues'!$B$1,CHAR(42),CHAR(10),'Discovered Accessibility Issues'!B70,CHAR(10),CHAR(10), CHAR(42),'Discovered Accessibility Issues'!$C$1,CHAR(42),CHAR(10),'Discovered Accessibility Issues'!C70,CHAR(10),CHAR(10), CHAR(42),'Discovered Accessibility Issues'!$D$1,CHAR(42),CHAR(10),'Discovered Accessibility Issues'!D70,CHAR(10),CHAR(10), CHAR(42),'Discovered Accessibility Issues'!$E$1,CHAR(42),CHAR(10),'Discovered Accessibility Issues'!E70,CHAR(10),CHAR(10), CHAR(42),'Discovered Accessibility Issues'!$F$1,CHAR(42),CHAR(10),'Discovered Accessibility Issues'!F70,CHAR(10),CHAR(10), CHAR(42),'Discovered Accessibility Issues'!$H$1,CHAR(42),CHAR(10),'Discovered Accessibility Issues'!H70,CHAR(10),CHAR(10), CHAR(42),'Discovered Accessibility Issues'!$I$1,CHAR(42),CHAR(10),'Discovered Accessibility Issues'!I70,CHAR(10),CHAR(10), CHAR(42),'Discovered Accessibility Issues'!$J$1,CHAR(42),CHAR(10),'Discovered Accessibility Issues'!J70,CHAR(10),CHAR(10), CHAR(42),'Discovered Accessibility Issues'!$K$1,CHAR(42),CHAR(10),'Discovered Accessibility Issues'!K70,CHAR(10),CHAR(10), CHAR(42),'Discovered Accessibility Issues'!$L$1,CHAR(42),CHAR(10),'Discovered Accessibility Issues'!L70,CHAR(10),CHAR(10), CHAR(42),'Discovered Accessibility Issues'!$M$1,CHAR(42),CHAR(10),'Discovered Accessibility Issues'!M70,CHAR(10),CHAR(10), CHAR(42),'Discovered Accessibility Issues'!$N$1,CHAR(42),CHAR(10),'Discovered Accessibility Issues'!N70,CHAR(10),CHAR(10), CHAR(42),'Discovered Accessibility Issues'!$P$1,CHAR(42),CHAR(10),'Discovered Accessibility Issues'!P70,CHAR(10),CHAR(10), CHAR(42),'Discovered Accessibility Issues'!$Q$1,CHAR(42),CHAR(10),'Discovered Accessibility Issues'!Q70,CHAR(10),CHAR(10), CHAR(42),'Discovered Accessibility Issues'!$R$1,CHAR(42),CHAR(10),'Discovered Accessibility Issues'!R70,CHAR(10),CHAR(10), CHAR(42),'Discovered Accessibility Issues'!$S$1,CHAR(42),CHAR(10),'Discovered Accessibility Issues'!S70,CHAR(10),CHAR(10),)</f>
        <v>*Issue ID*
69
*Rule ID*
man-sr-3
*Screen*
Seeing Your Safely
*URL*
https://carilionclinic.org/safe
*Issue Frequency*
Individual
*Assistive Technology Combination*
Windows/ Chrome/ NVDA
*Steps to Reproduce*
1. Go to the URL.
2. Navigate to the image "Strong Safe by your side" present under the heading text "Frequently Asked Questions" in main landmark.
3. Inspect the image.
4. Notice that the image doesn't have an alt-text attribute.
*Actual Result*
The image "Strong Safe by your side" doesn't have the required alt attribute. The alt attribute must be present on all images whether it is populated or not.
*Expected Result*
The image "Strong Safe by your side" has an accurate alt-text attribute assigned.
*Screenshot*
https://www.screencast.com/t/LNN8QZ5Lv
https://www.screencast.com/t/98SVU6bJvcb
https://www.screencast.com/t/bifVXtHbI
https://www.screencast.com/t/NgyfYQMNz1
https://www.screencast.com/t/26xfkcC9
https://www.screencast.com/t/UGrNTkz42dcI
https://www.screencast.com/t/NwKgUs87IKmF
https://www.screencast.com/t/rL6bpXpwALq
https://www.screencast.com/t/1OKB6bbtYcO
https://www.screencast.com/t/h4OrHn0M
https://www.screencast.com/t/pGV0EjfT
https://www.screencast.com/t/S8woKj1HRBr5
https://www.screencast.com/t/IPF8mTKW
https://www.screencast.com/t/lxPDssBx
https://www.screencast.com/t/cxsGKpnyyMPR
https://www.screencast.com/t/I3fsbZTig
https://www.screencast.com/t/4eHxdxP3oarJ
https://www.screencast.com/t/C4XwLDW19
https://www.screencast.com/t/XSbj0QBVa0GM
https://www.screencast.com/t/DXN2KVX1T2
*WCAG Success Criteria*
1.1.1
*WCAG Conformance Level*
A
*Functional Impact*
Low
*Instances*
*Disability Affected*
Visual
*Recommendation*
Ensure that the image has an "alt" attribute. If the image is used for decorative purposes (e.g. background, layout, non-informative, etc.) it should have null alt text i.e., alt="".
Best practices for alternative text:
- About 100 characters long.
- Don't start the alt text with expressions such as "picture of..." or "image of..." 
- Describe the image with as much detail as possible.
Resources:
The image embed element:
https://developer.mozilla.org/en-US/docs/Web/HTML/Element/img
Alt text for images, example:
https://moz.com/learn/seo/alt-text
*QA Status*
Open
</v>
      </c>
    </row>
    <row r="71" ht="12.75" customHeight="1">
      <c r="A71" s="193" t="str">
        <f>'Discovered Accessibility Issues'!G71</f>
        <v>Incorrect role for control</v>
      </c>
      <c r="B71" s="194" t="str">
        <f>'Discovered Accessibility Issues'!O71</f>
        <v>High</v>
      </c>
      <c r="C71" s="193" t="str">
        <f>CONCATENATE( CHAR(42),'Discovered Accessibility Issues'!$A$1,CHAR(42),CHAR(10),'Discovered Accessibility Issues'!A71,CHAR(10),CHAR(10), CHAR(42),'Discovered Accessibility Issues'!$B$1,CHAR(42),CHAR(10),'Discovered Accessibility Issues'!B71,CHAR(10),CHAR(10), CHAR(42),'Discovered Accessibility Issues'!$C$1,CHAR(42),CHAR(10),'Discovered Accessibility Issues'!C71,CHAR(10),CHAR(10), CHAR(42),'Discovered Accessibility Issues'!$D$1,CHAR(42),CHAR(10),'Discovered Accessibility Issues'!D71,CHAR(10),CHAR(10), CHAR(42),'Discovered Accessibility Issues'!$E$1,CHAR(42),CHAR(10),'Discovered Accessibility Issues'!E71,CHAR(10),CHAR(10), CHAR(42),'Discovered Accessibility Issues'!$F$1,CHAR(42),CHAR(10),'Discovered Accessibility Issues'!F71,CHAR(10),CHAR(10), CHAR(42),'Discovered Accessibility Issues'!$H$1,CHAR(42),CHAR(10),'Discovered Accessibility Issues'!H71,CHAR(10),CHAR(10), CHAR(42),'Discovered Accessibility Issues'!$I$1,CHAR(42),CHAR(10),'Discovered Accessibility Issues'!I71,CHAR(10),CHAR(10), CHAR(42),'Discovered Accessibility Issues'!$J$1,CHAR(42),CHAR(10),'Discovered Accessibility Issues'!J71,CHAR(10),CHAR(10), CHAR(42),'Discovered Accessibility Issues'!$K$1,CHAR(42),CHAR(10),'Discovered Accessibility Issues'!K71,CHAR(10),CHAR(10), CHAR(42),'Discovered Accessibility Issues'!$L$1,CHAR(42),CHAR(10),'Discovered Accessibility Issues'!L71,CHAR(10),CHAR(10), CHAR(42),'Discovered Accessibility Issues'!$M$1,CHAR(42),CHAR(10),'Discovered Accessibility Issues'!M71,CHAR(10),CHAR(10), CHAR(42),'Discovered Accessibility Issues'!$N$1,CHAR(42),CHAR(10),'Discovered Accessibility Issues'!N71,CHAR(10),CHAR(10), CHAR(42),'Discovered Accessibility Issues'!$P$1,CHAR(42),CHAR(10),'Discovered Accessibility Issues'!P71,CHAR(10),CHAR(10), CHAR(42),'Discovered Accessibility Issues'!$Q$1,CHAR(42),CHAR(10),'Discovered Accessibility Issues'!Q71,CHAR(10),CHAR(10), CHAR(42),'Discovered Accessibility Issues'!$R$1,CHAR(42),CHAR(10),'Discovered Accessibility Issues'!R71,CHAR(10),CHAR(10), CHAR(42),'Discovered Accessibility Issues'!$S$1,CHAR(42),CHAR(10),'Discovered Accessibility Issues'!S71,CHAR(10),CHAR(10),)</f>
        <v>*Issue ID*
70
*Rule ID*
man-sr-28
*Screen*
Department of Orthopaedics
*URL*
https://carilionclinic.org/ortho
*Issue Frequency*
Individual
*Assistive Technology Combination*
Windows/ Chrome/ NVDA
macOS/ Safari/ VoiceOver
*Steps to Reproduce*
1. Go to the URL.
2. Navigate to the buttons "1940, 1950, 1970, etc" present under heading text "The Best Orthopaedic Care" in main landmark..
3. Inspect the element.
4. Notice that the role as "button" does not match the function of tabs "1940, 1950, 1970, etc".
*Actual Result*
The button "1940, 1950, 1970, etc" are not coded as tabs.
*Expected Result*
The screen reader announces the elements "1940, 1950, 1970, etc" with the role as a "tab".
The screen reader announces the current state of tab also.
*Screenshot*
https://www.screencast.com/t/UGrNTkz42dcI
https://www.screencast.com/t/NwKgUs87IKmF
*WCAG Success Criteria*
4.1.2
*WCAG Conformance Level*
A
*Functional Impact*
Low
*Instances*
General Ortho: Buttons "Conditions Treated &amp; Treatment Options" are not coded as tabs.
*Disability Affected*
Visual, Cognitive
*Recommendation*
Use role="button" for the elements.
Refer to: 
https://developer.mozilla.org/en-US/docs/Web/Accessibility/ARIA/Roles/tab_role
*QA Status*
Open
</v>
      </c>
    </row>
    <row r="72" ht="12.75" customHeight="1">
      <c r="A72" s="193" t="str">
        <f>'Discovered Accessibility Issues'!G72</f>
        <v>Both link text and title provided for link</v>
      </c>
      <c r="B72" s="194" t="str">
        <f>'Discovered Accessibility Issues'!O72</f>
        <v>Low</v>
      </c>
      <c r="C72" s="193" t="str">
        <f>CONCATENATE( CHAR(42),'Discovered Accessibility Issues'!$A$1,CHAR(42),CHAR(10),'Discovered Accessibility Issues'!A72,CHAR(10),CHAR(10), CHAR(42),'Discovered Accessibility Issues'!$B$1,CHAR(42),CHAR(10),'Discovered Accessibility Issues'!B72,CHAR(10),CHAR(10), CHAR(42),'Discovered Accessibility Issues'!$C$1,CHAR(42),CHAR(10),'Discovered Accessibility Issues'!C72,CHAR(10),CHAR(10), CHAR(42),'Discovered Accessibility Issues'!$D$1,CHAR(42),CHAR(10),'Discovered Accessibility Issues'!D72,CHAR(10),CHAR(10), CHAR(42),'Discovered Accessibility Issues'!$E$1,CHAR(42),CHAR(10),'Discovered Accessibility Issues'!E72,CHAR(10),CHAR(10), CHAR(42),'Discovered Accessibility Issues'!$F$1,CHAR(42),CHAR(10),'Discovered Accessibility Issues'!F72,CHAR(10),CHAR(10), CHAR(42),'Discovered Accessibility Issues'!$H$1,CHAR(42),CHAR(10),'Discovered Accessibility Issues'!H72,CHAR(10),CHAR(10), CHAR(42),'Discovered Accessibility Issues'!$I$1,CHAR(42),CHAR(10),'Discovered Accessibility Issues'!I72,CHAR(10),CHAR(10), CHAR(42),'Discovered Accessibility Issues'!$J$1,CHAR(42),CHAR(10),'Discovered Accessibility Issues'!J72,CHAR(10),CHAR(10), CHAR(42),'Discovered Accessibility Issues'!$K$1,CHAR(42),CHAR(10),'Discovered Accessibility Issues'!K72,CHAR(10),CHAR(10), CHAR(42),'Discovered Accessibility Issues'!$L$1,CHAR(42),CHAR(10),'Discovered Accessibility Issues'!L72,CHAR(10),CHAR(10), CHAR(42),'Discovered Accessibility Issues'!$M$1,CHAR(42),CHAR(10),'Discovered Accessibility Issues'!M72,CHAR(10),CHAR(10), CHAR(42),'Discovered Accessibility Issues'!$N$1,CHAR(42),CHAR(10),'Discovered Accessibility Issues'!N72,CHAR(10),CHAR(10), CHAR(42),'Discovered Accessibility Issues'!$P$1,CHAR(42),CHAR(10),'Discovered Accessibility Issues'!P72,CHAR(10),CHAR(10), CHAR(42),'Discovered Accessibility Issues'!$Q$1,CHAR(42),CHAR(10),'Discovered Accessibility Issues'!Q72,CHAR(10),CHAR(10), CHAR(42),'Discovered Accessibility Issues'!$R$1,CHAR(42),CHAR(10),'Discovered Accessibility Issues'!R72,CHAR(10),CHAR(10), CHAR(42),'Discovered Accessibility Issues'!$S$1,CHAR(42),CHAR(10),'Discovered Accessibility Issues'!S72,CHAR(10),CHAR(10),)</f>
        <v>*Issue ID*
71
*Rule ID*
custom
*Screen*
Department of Orthopaedics
*URL*
https://carilionclinic.org/ortho
*Issue Frequency*
Individual
*Assistive Technology Combination*
Windows/ Chrome/ NVDA
*Steps to Reproduce*
1. Go to the URL.
2. Navigate through the page with screen reader until reaching the links "Expertise, Condition Finder &amp; History" present just below header in the main region.
3. Notice that the screen reader announces text of links "Expertise, Condition Finder &amp; History" twice.
*Actual Result*
Both link text and title is provided for links "Expertise, Condition Finder &amp; History".
*Expected Result*
The screen reader should not announce the title for links "Expertise, Condition Finder &amp; History" twice.
*Screenshot*
https://www.screencast.com/t/9BVETzm1N
*WCAG Success Criteria*
4.1.2
*WCAG Conformance Level*
A
*Functional Impact*
Low
*Instances*
*Disability Affected*
Visual, Cognitive
*Recommendation*
Remove the title="Expertise" attribute from the &lt;a&gt; tag for the link "Expertise".
*QA Status*
Open
</v>
      </c>
    </row>
    <row r="73" ht="12.75" customHeight="1">
      <c r="A73" s="193" t="str">
        <f>'Discovered Accessibility Issues'!G73</f>
        <v>Unlabelled button</v>
      </c>
      <c r="B73" s="194" t="str">
        <f>'Discovered Accessibility Issues'!O73</f>
        <v>Critical</v>
      </c>
      <c r="C73" s="193" t="str">
        <f>CONCATENATE( CHAR(42),'Discovered Accessibility Issues'!$A$1,CHAR(42),CHAR(10),'Discovered Accessibility Issues'!A73,CHAR(10),CHAR(10), CHAR(42),'Discovered Accessibility Issues'!$B$1,CHAR(42),CHAR(10),'Discovered Accessibility Issues'!B73,CHAR(10),CHAR(10), CHAR(42),'Discovered Accessibility Issues'!$C$1,CHAR(42),CHAR(10),'Discovered Accessibility Issues'!C73,CHAR(10),CHAR(10), CHAR(42),'Discovered Accessibility Issues'!$D$1,CHAR(42),CHAR(10),'Discovered Accessibility Issues'!D73,CHAR(10),CHAR(10), CHAR(42),'Discovered Accessibility Issues'!$E$1,CHAR(42),CHAR(10),'Discovered Accessibility Issues'!E73,CHAR(10),CHAR(10), CHAR(42),'Discovered Accessibility Issues'!$F$1,CHAR(42),CHAR(10),'Discovered Accessibility Issues'!F73,CHAR(10),CHAR(10), CHAR(42),'Discovered Accessibility Issues'!$H$1,CHAR(42),CHAR(10),'Discovered Accessibility Issues'!H73,CHAR(10),CHAR(10), CHAR(42),'Discovered Accessibility Issues'!$I$1,CHAR(42),CHAR(10),'Discovered Accessibility Issues'!I73,CHAR(10),CHAR(10), CHAR(42),'Discovered Accessibility Issues'!$J$1,CHAR(42),CHAR(10),'Discovered Accessibility Issues'!J73,CHAR(10),CHAR(10), CHAR(42),'Discovered Accessibility Issues'!$K$1,CHAR(42),CHAR(10),'Discovered Accessibility Issues'!K73,CHAR(10),CHAR(10), CHAR(42),'Discovered Accessibility Issues'!$L$1,CHAR(42),CHAR(10),'Discovered Accessibility Issues'!L73,CHAR(10),CHAR(10), CHAR(42),'Discovered Accessibility Issues'!$M$1,CHAR(42),CHAR(10),'Discovered Accessibility Issues'!M73,CHAR(10),CHAR(10), CHAR(42),'Discovered Accessibility Issues'!$N$1,CHAR(42),CHAR(10),'Discovered Accessibility Issues'!N73,CHAR(10),CHAR(10), CHAR(42),'Discovered Accessibility Issues'!$P$1,CHAR(42),CHAR(10),'Discovered Accessibility Issues'!P73,CHAR(10),CHAR(10), CHAR(42),'Discovered Accessibility Issues'!$Q$1,CHAR(42),CHAR(10),'Discovered Accessibility Issues'!Q73,CHAR(10),CHAR(10), CHAR(42),'Discovered Accessibility Issues'!$R$1,CHAR(42),CHAR(10),'Discovered Accessibility Issues'!R73,CHAR(10),CHAR(10), CHAR(42),'Discovered Accessibility Issues'!$S$1,CHAR(42),CHAR(10),'Discovered Accessibility Issues'!S73,CHAR(10),CHAR(10),)</f>
        <v>*Issue ID*
72
*Rule ID*
man-sr-26
*Screen*
Department of Orthopaedics
*URL*
https://carilionclinic.org/ortho
*Issue Frequency*
Individual
*Assistive Technology Combination*
Windows/ Chrome/ NVDA
*Steps to Reproduce*
1. Go to the URL.
2. Navigate to the slider buttons present within the carousel section and the tabs "1940, 1950, 1970, etc" in main landmark.
3. Inspect the button.
4. Notice that the slider buttons doesn't have a programmatic label associated with it.
*Actual Result*
The carousel slider buttons is not labeled programmatically.
*Expected Result*
The screen reader announces the action that is going to be performed when the carousel slider buttons is triggered.
For Example: "Go to slide 1"
*Screenshot*
https://www.screencast.com/t/wnomSt1oZtg
https://www.screencast.com/t/S0UjGL8bXp
https://www.screencast.com/t/xl06aRORpUx
https://www.screencast.com/t/XHV1IsDn
*WCAG Success Criteria*
4.1.2
*WCAG Conformance Level*
A
*Functional Impact*
Low
*Instances*
General Ortho, 
Emergency Medicine Residency,  
Graduate Medical Education.
*Disability Affected*
Visual, Cognitive
*Recommendation*
(A) Use the value attribute to provide a button label.
Or
(B) Use an aria-label or aria-labelledby attribute to provide a proper label for the button.
Use HTML instead of ARIA wherever possible.
Resources:
Using HTML form controls, see Example 2:
https://www.w3.org/WAI/WCAG21/Techniques/html/H91
ARIA labels and relationships:
https://developers.google.com/web/fundamentals/accessibility/semantics-aria/aria-labels-and-relationships
*QA Status*
Open
</v>
      </c>
    </row>
    <row r="74" ht="12.75" customHeight="1">
      <c r="A74" s="193" t="str">
        <f>'Discovered Accessibility Issues'!G74</f>
        <v>Incorrect focus order</v>
      </c>
      <c r="B74" s="194" t="str">
        <f>'Discovered Accessibility Issues'!O74</f>
        <v>High</v>
      </c>
      <c r="C74" s="193" t="str">
        <f>CONCATENATE( CHAR(42),'Discovered Accessibility Issues'!$A$1,CHAR(42),CHAR(10),'Discovered Accessibility Issues'!A74,CHAR(10),CHAR(10), CHAR(42),'Discovered Accessibility Issues'!$B$1,CHAR(42),CHAR(10),'Discovered Accessibility Issues'!B74,CHAR(10),CHAR(10), CHAR(42),'Discovered Accessibility Issues'!$C$1,CHAR(42),CHAR(10),'Discovered Accessibility Issues'!C74,CHAR(10),CHAR(10), CHAR(42),'Discovered Accessibility Issues'!$D$1,CHAR(42),CHAR(10),'Discovered Accessibility Issues'!D74,CHAR(10),CHAR(10), CHAR(42),'Discovered Accessibility Issues'!$E$1,CHAR(42),CHAR(10),'Discovered Accessibility Issues'!E74,CHAR(10),CHAR(10), CHAR(42),'Discovered Accessibility Issues'!$F$1,CHAR(42),CHAR(10),'Discovered Accessibility Issues'!F74,CHAR(10),CHAR(10), CHAR(42),'Discovered Accessibility Issues'!$H$1,CHAR(42),CHAR(10),'Discovered Accessibility Issues'!H74,CHAR(10),CHAR(10), CHAR(42),'Discovered Accessibility Issues'!$I$1,CHAR(42),CHAR(10),'Discovered Accessibility Issues'!I74,CHAR(10),CHAR(10), CHAR(42),'Discovered Accessibility Issues'!$J$1,CHAR(42),CHAR(10),'Discovered Accessibility Issues'!J74,CHAR(10),CHAR(10), CHAR(42),'Discovered Accessibility Issues'!$K$1,CHAR(42),CHAR(10),'Discovered Accessibility Issues'!K74,CHAR(10),CHAR(10), CHAR(42),'Discovered Accessibility Issues'!$L$1,CHAR(42),CHAR(10),'Discovered Accessibility Issues'!L74,CHAR(10),CHAR(10), CHAR(42),'Discovered Accessibility Issues'!$M$1,CHAR(42),CHAR(10),'Discovered Accessibility Issues'!M74,CHAR(10),CHAR(10), CHAR(42),'Discovered Accessibility Issues'!$N$1,CHAR(42),CHAR(10),'Discovered Accessibility Issues'!N74,CHAR(10),CHAR(10), CHAR(42),'Discovered Accessibility Issues'!$P$1,CHAR(42),CHAR(10),'Discovered Accessibility Issues'!P74,CHAR(10),CHAR(10), CHAR(42),'Discovered Accessibility Issues'!$Q$1,CHAR(42),CHAR(10),'Discovered Accessibility Issues'!Q74,CHAR(10),CHAR(10), CHAR(42),'Discovered Accessibility Issues'!$R$1,CHAR(42),CHAR(10),'Discovered Accessibility Issues'!R74,CHAR(10),CHAR(10), CHAR(42),'Discovered Accessibility Issues'!$S$1,CHAR(42),CHAR(10),'Discovered Accessibility Issues'!S74,CHAR(10),CHAR(10),)</f>
        <v>*Issue ID*
73
*Rule ID*
man-key-12
*Screen*
Department of Orthopaedics
*URL*
https://carilionclinic.org/ortho
*Issue Frequency*
Individual
*Assistive Technology Combination*
Windows/ Chrome/ NVDA
*Steps to Reproduce*
1. Go to the URL.
2. Navigate through the page using the tab key until you reach the elements "1940, 1950, 1970, etc" present just before the heading text "Contact us" in the main region.
3. Notice that the screen reader focus does not moves to the respected content of the buttons "1940, 1950, 1970, etc" when user access the button.
*Actual Result*
The screen reader focus does not move to the updated content of the buttons "1940, 1950, 1970, etc" which just appears when the user access the carousel section.
The Focus does not automatically shift to the updated content of the buttons "1940, 1950, 1970, etc" which appears inside the carousel slider section, when the user access the button.
It is important to provide a logical navigation sequence for keyboard-only user with motor disabilities or non-visual users that can't use the mouse to navigate the page in order for them to fully understand the content.
Current logical behaviour is:
1. 1940
2. 1950
3. 1970
4. 1980
5. 1990
6. 2000
7. 2010
8. Carousel pagination buttons
*Expected Result*
The screen reader focus automatically shift to the updated content of the buttons "1940, 1950, 1970, etc" and announce the details as well, when the user access the carousel section.
Correct logical behaviour should be:
1. 1940
2. 1950
3. 1970
4. 1980
5. 1990
6. Focus shift to the updated content of buttons
7. Previous button
8. Next button
*Screenshot*
https://www.screencast.com/t/fZrtGvFeqx4
*WCAG Success Criteria*
2.4.3
*WCAG Conformance Level*
A
*Functional Impact*
High
*Instances*
*Disability Affected*
Visual, Cognitive, Physical
*Recommendation*
Place the HTML code in a logical order, so that the default tab order follows that sequence.
Pass the #id of the related section to each same page link.
Use the JS function element.focus() to manage the screen reader focus.
Correct logical behaviour should be:
1. 1940
2. 1950
3. 1970
4. 1980
5. 1990
6. Focus shift to the updated content of buttons
7. Previous button
8. Next button
Resource: 
 https://developer.mozilla.org/en-US/docs/Web/API/HTMLElement/focus
https://www.w3.org/WAI/WCAG21/Techniques/general/G59.html
*QA Status*
Open
</v>
      </c>
    </row>
    <row r="75" ht="12.75" customHeight="1">
      <c r="A75" s="193" t="str">
        <f>'Discovered Accessibility Issues'!G75</f>
        <v>Hidden content read by screen reader</v>
      </c>
      <c r="B75" s="194" t="str">
        <f>'Discovered Accessibility Issues'!O75</f>
        <v>High</v>
      </c>
      <c r="C75" s="193" t="str">
        <f>CONCATENATE( CHAR(42),'Discovered Accessibility Issues'!$A$1,CHAR(42),CHAR(10),'Discovered Accessibility Issues'!A75,CHAR(10),CHAR(10), CHAR(42),'Discovered Accessibility Issues'!$B$1,CHAR(42),CHAR(10),'Discovered Accessibility Issues'!B75,CHAR(10),CHAR(10), CHAR(42),'Discovered Accessibility Issues'!$C$1,CHAR(42),CHAR(10),'Discovered Accessibility Issues'!C75,CHAR(10),CHAR(10), CHAR(42),'Discovered Accessibility Issues'!$D$1,CHAR(42),CHAR(10),'Discovered Accessibility Issues'!D75,CHAR(10),CHAR(10), CHAR(42),'Discovered Accessibility Issues'!$E$1,CHAR(42),CHAR(10),'Discovered Accessibility Issues'!E75,CHAR(10),CHAR(10), CHAR(42),'Discovered Accessibility Issues'!$F$1,CHAR(42),CHAR(10),'Discovered Accessibility Issues'!F75,CHAR(10),CHAR(10), CHAR(42),'Discovered Accessibility Issues'!$H$1,CHAR(42),CHAR(10),'Discovered Accessibility Issues'!H75,CHAR(10),CHAR(10), CHAR(42),'Discovered Accessibility Issues'!$I$1,CHAR(42),CHAR(10),'Discovered Accessibility Issues'!I75,CHAR(10),CHAR(10), CHAR(42),'Discovered Accessibility Issues'!$J$1,CHAR(42),CHAR(10),'Discovered Accessibility Issues'!J75,CHAR(10),CHAR(10), CHAR(42),'Discovered Accessibility Issues'!$K$1,CHAR(42),CHAR(10),'Discovered Accessibility Issues'!K75,CHAR(10),CHAR(10), CHAR(42),'Discovered Accessibility Issues'!$L$1,CHAR(42),CHAR(10),'Discovered Accessibility Issues'!L75,CHAR(10),CHAR(10), CHAR(42),'Discovered Accessibility Issues'!$M$1,CHAR(42),CHAR(10),'Discovered Accessibility Issues'!M75,CHAR(10),CHAR(10), CHAR(42),'Discovered Accessibility Issues'!$N$1,CHAR(42),CHAR(10),'Discovered Accessibility Issues'!N75,CHAR(10),CHAR(10), CHAR(42),'Discovered Accessibility Issues'!$P$1,CHAR(42),CHAR(10),'Discovered Accessibility Issues'!P75,CHAR(10),CHAR(10), CHAR(42),'Discovered Accessibility Issues'!$Q$1,CHAR(42),CHAR(10),'Discovered Accessibility Issues'!Q75,CHAR(10),CHAR(10), CHAR(42),'Discovered Accessibility Issues'!$R$1,CHAR(42),CHAR(10),'Discovered Accessibility Issues'!R75,CHAR(10),CHAR(10), CHAR(42),'Discovered Accessibility Issues'!$S$1,CHAR(42),CHAR(10),'Discovered Accessibility Issues'!S75,CHAR(10),CHAR(10),)</f>
        <v>*Issue ID*
74
*Rule ID*
custom
*Screen*
Department of Orthopaedics
*URL*
https://carilionclinic.org/ortho
*Issue Frequency*
Individual
*Assistive Technology Combination*
Windows/ Chrome/ NVDA
*Steps to Reproduce*
1. Go to the URL.
2. Navigate through the page using the tab key until you reach the elements "1940, 1950, 1970, etc" present just before the heading text "Contact us" in the main region.
3. Navigate through the carousel using down arrow key.
4. Notice that the screen reader reads the hidden content slides present with in the carousel.
*Actual Result*
The screen reader unnecessarily reads the hidden content slides using down arrow key.
The Focus moves to the hidden content which are not visible inside the carousel.
*Expected Result*
The screen reader should not read the hidden content slides.
The screen reader should only read the carousel information for the currently displayed slide only.
*Screenshot*
https://www.screencast.com/t/LVi26KttFO
*WCAG Success Criteria*
1.3.1
*WCAG Conformance Level*
A
*Functional Impact*
Low
*Instances*
*Disability Affected*
Visual, Cognitive
*Recommendation*
Place the HTML code in a logical order, so that the default tab order follows that sequence.
Content that's not visible on the screen or intentionally provided by the author as extra content for the user should not be reachable by any user.
Ensure the content is hidden using the CSS display property set to "none".
If possible, remove hidden content from the DOM.
Provide the perfect implementation for the carousel slider.
Refer to:
https://www.w3.org/WAI/tutorials/carousels/working-example/
https://www.w3.org/WAI/WCAG21/Techniques/general/G59.html
https://pressbooks.library.ryerson.ca/wafd/chapter/carousels/
Hiding content with CSS:
https://css-tricks.com/inclusively-hidden/
*QA Status*
Open
</v>
      </c>
    </row>
    <row r="76" ht="12.75" customHeight="1">
      <c r="A76" s="193" t="str">
        <f>'Discovered Accessibility Issues'!G76</f>
        <v>Multiple role defined for control</v>
      </c>
      <c r="B76" s="194" t="str">
        <f>'Discovered Accessibility Issues'!O76</f>
        <v>High</v>
      </c>
      <c r="C76" s="193" t="str">
        <f>CONCATENATE( CHAR(42),'Discovered Accessibility Issues'!$A$1,CHAR(42),CHAR(10),'Discovered Accessibility Issues'!A76,CHAR(10),CHAR(10), CHAR(42),'Discovered Accessibility Issues'!$B$1,CHAR(42),CHAR(10),'Discovered Accessibility Issues'!B76,CHAR(10),CHAR(10), CHAR(42),'Discovered Accessibility Issues'!$C$1,CHAR(42),CHAR(10),'Discovered Accessibility Issues'!C76,CHAR(10),CHAR(10), CHAR(42),'Discovered Accessibility Issues'!$D$1,CHAR(42),CHAR(10),'Discovered Accessibility Issues'!D76,CHAR(10),CHAR(10), CHAR(42),'Discovered Accessibility Issues'!$E$1,CHAR(42),CHAR(10),'Discovered Accessibility Issues'!E76,CHAR(10),CHAR(10), CHAR(42),'Discovered Accessibility Issues'!$F$1,CHAR(42),CHAR(10),'Discovered Accessibility Issues'!F76,CHAR(10),CHAR(10), CHAR(42),'Discovered Accessibility Issues'!$H$1,CHAR(42),CHAR(10),'Discovered Accessibility Issues'!H76,CHAR(10),CHAR(10), CHAR(42),'Discovered Accessibility Issues'!$I$1,CHAR(42),CHAR(10),'Discovered Accessibility Issues'!I76,CHAR(10),CHAR(10), CHAR(42),'Discovered Accessibility Issues'!$J$1,CHAR(42),CHAR(10),'Discovered Accessibility Issues'!J76,CHAR(10),CHAR(10), CHAR(42),'Discovered Accessibility Issues'!$K$1,CHAR(42),CHAR(10),'Discovered Accessibility Issues'!K76,CHAR(10),CHAR(10), CHAR(42),'Discovered Accessibility Issues'!$L$1,CHAR(42),CHAR(10),'Discovered Accessibility Issues'!L76,CHAR(10),CHAR(10), CHAR(42),'Discovered Accessibility Issues'!$M$1,CHAR(42),CHAR(10),'Discovered Accessibility Issues'!M76,CHAR(10),CHAR(10), CHAR(42),'Discovered Accessibility Issues'!$N$1,CHAR(42),CHAR(10),'Discovered Accessibility Issues'!N76,CHAR(10),CHAR(10), CHAR(42),'Discovered Accessibility Issues'!$P$1,CHAR(42),CHAR(10),'Discovered Accessibility Issues'!P76,CHAR(10),CHAR(10), CHAR(42),'Discovered Accessibility Issues'!$Q$1,CHAR(42),CHAR(10),'Discovered Accessibility Issues'!Q76,CHAR(10),CHAR(10), CHAR(42),'Discovered Accessibility Issues'!$R$1,CHAR(42),CHAR(10),'Discovered Accessibility Issues'!R76,CHAR(10),CHAR(10), CHAR(42),'Discovered Accessibility Issues'!$S$1,CHAR(42),CHAR(10),'Discovered Accessibility Issues'!S76,CHAR(10),CHAR(10),)</f>
        <v>*Issue ID*
75
*Rule ID*
custom
*Screen*
General Ortho
*URL*
https://carilionclinic.org/generalortho
*Issue Frequency*
Individual
*Assistive Technology Combination*
Windows/ Chrome/ NVDA
*Steps to Reproduce*
1. Go to the URL.
2. Navigate through the website until reaching the links "Orthopaedics / General Orthopaedics and Bone Health" present just below the header in the main region.
3. Inspect the link "Orthopaedics / General Orthopaedics and Bone Health".
4. Notice that dual role provide for the link "Orthopaedics / General Orthopaedics and Bone Health".
*Actual Result*
The screen reader announces the current element "Orthopaedics / General Orthopaedics and Bone Health" as a "button &amp; link".
*Expected Result*
The screen reader announces the current role as a "link" for the element "Orthopaedics / General Orthopaedics and Bone Health".
*Screenshot*
https://www.screencast.com/t/smHesj0KA6
https://www.screencast.com/t/20IPwamU
*WCAG Success Criteria*
4.1.2
*WCAG Conformance Level*
A
*Functional Impact*
High
*Instances*
General Ortho: The screen reader announces the current element "What is Osteoporosis?" as a "button &amp; link".
*Disability Affected*
Visual, Cognitive
*Recommendation*
Remove role="button".
Provide the role="link" or use &lt;a&gt; tag.
Resources
https://developer.mozilla.org/en-US/docs/Web/Accessibility/ARIA/ARIA_Techniques/Using_the_link_role
*QA Status*
Open
</v>
      </c>
    </row>
    <row r="77" ht="12.75" customHeight="1">
      <c r="A77" s="193" t="str">
        <f>'Discovered Accessibility Issues'!G77</f>
        <v>Block quotes not implemented</v>
      </c>
      <c r="B77" s="194" t="str">
        <f>'Discovered Accessibility Issues'!O77</f>
        <v>Low</v>
      </c>
      <c r="C77" s="193" t="str">
        <f>CONCATENATE( CHAR(42),'Discovered Accessibility Issues'!$A$1,CHAR(42),CHAR(10),'Discovered Accessibility Issues'!A77,CHAR(10),CHAR(10), CHAR(42),'Discovered Accessibility Issues'!$B$1,CHAR(42),CHAR(10),'Discovered Accessibility Issues'!B77,CHAR(10),CHAR(10), CHAR(42),'Discovered Accessibility Issues'!$C$1,CHAR(42),CHAR(10),'Discovered Accessibility Issues'!C77,CHAR(10),CHAR(10), CHAR(42),'Discovered Accessibility Issues'!$D$1,CHAR(42),CHAR(10),'Discovered Accessibility Issues'!D77,CHAR(10),CHAR(10), CHAR(42),'Discovered Accessibility Issues'!$E$1,CHAR(42),CHAR(10),'Discovered Accessibility Issues'!E77,CHAR(10),CHAR(10), CHAR(42),'Discovered Accessibility Issues'!$F$1,CHAR(42),CHAR(10),'Discovered Accessibility Issues'!F77,CHAR(10),CHAR(10), CHAR(42),'Discovered Accessibility Issues'!$H$1,CHAR(42),CHAR(10),'Discovered Accessibility Issues'!H77,CHAR(10),CHAR(10), CHAR(42),'Discovered Accessibility Issues'!$I$1,CHAR(42),CHAR(10),'Discovered Accessibility Issues'!I77,CHAR(10),CHAR(10), CHAR(42),'Discovered Accessibility Issues'!$J$1,CHAR(42),CHAR(10),'Discovered Accessibility Issues'!J77,CHAR(10),CHAR(10), CHAR(42),'Discovered Accessibility Issues'!$K$1,CHAR(42),CHAR(10),'Discovered Accessibility Issues'!K77,CHAR(10),CHAR(10), CHAR(42),'Discovered Accessibility Issues'!$L$1,CHAR(42),CHAR(10),'Discovered Accessibility Issues'!L77,CHAR(10),CHAR(10), CHAR(42),'Discovered Accessibility Issues'!$M$1,CHAR(42),CHAR(10),'Discovered Accessibility Issues'!M77,CHAR(10),CHAR(10), CHAR(42),'Discovered Accessibility Issues'!$N$1,CHAR(42),CHAR(10),'Discovered Accessibility Issues'!N77,CHAR(10),CHAR(10), CHAR(42),'Discovered Accessibility Issues'!$P$1,CHAR(42),CHAR(10),'Discovered Accessibility Issues'!P77,CHAR(10),CHAR(10), CHAR(42),'Discovered Accessibility Issues'!$Q$1,CHAR(42),CHAR(10),'Discovered Accessibility Issues'!Q77,CHAR(10),CHAR(10), CHAR(42),'Discovered Accessibility Issues'!$R$1,CHAR(42),CHAR(10),'Discovered Accessibility Issues'!R77,CHAR(10),CHAR(10), CHAR(42),'Discovered Accessibility Issues'!$S$1,CHAR(42),CHAR(10),'Discovered Accessibility Issues'!S77,CHAR(10),CHAR(10),)</f>
        <v>*Issue ID*
76
*Rule ID*
man-sr-52
*Screen*
General Ortho
*URL*
https://carilionclinic.org/generalortho
*Issue Frequency*
Individual
*Assistive Technology Combination*
Windows/ Chrome/ NVDA
macOS/ Safari/ VoiceOver
*Steps to Reproduce*
1. Go to the URL.
2. Navigate through the page until you reach block quoted text "She showed me the difference in how badly the bones...really scary" present under the heading text "Patient Story" in main landmark.
3. Notice that the screen reader announces it as plain text.
*Actual Result*
The screen reader reads the block quoted text "She showed me the difference in how badly the bones...really scary" as plain text.
When blockquotes are not properly marked up, the navigation with a screen reader turns confusing or inaccurate.
*Expected Result*
The screen reader reads the text "She showed me the difference in how badly the bones...really scary" as a quotation.
*Screenshot*
https://www.screencast.com/t/XCbvzfGGKZPW
https://www.screencast.com/t/EqLvM0CU
*WCAG Success Criteria*
1.3.1
*WCAG Conformance Level*
A
*Functional Impact*
Low
*Instances*
*Disability Affected*
Visual, Cognitive
*Recommendation*
1. Wrap the quote in a &lt;figure&gt; to make the CSS styling easier.
2. Use the &lt;blockquote&gt; tag at the beginning of the quote.
3. Add &lt;cite&gt; tag to wrap the source of the quote.
Refer to:
https://developer.mozilla.org/en-US/docs/Web/HTML/Element/blockquote
*QA Status*
Open
</v>
      </c>
    </row>
    <row r="78" ht="12.75" customHeight="1">
      <c r="A78" s="193" t="str">
        <f>'Discovered Accessibility Issues'!G78</f>
        <v>Focus is not visible</v>
      </c>
      <c r="B78" s="194" t="str">
        <f>'Discovered Accessibility Issues'!O78</f>
        <v>High</v>
      </c>
      <c r="C78" s="193" t="str">
        <f>CONCATENATE( CHAR(42),'Discovered Accessibility Issues'!$A$1,CHAR(42),CHAR(10),'Discovered Accessibility Issues'!A78,CHAR(10),CHAR(10), CHAR(42),'Discovered Accessibility Issues'!$B$1,CHAR(42),CHAR(10),'Discovered Accessibility Issues'!B78,CHAR(10),CHAR(10), CHAR(42),'Discovered Accessibility Issues'!$C$1,CHAR(42),CHAR(10),'Discovered Accessibility Issues'!C78,CHAR(10),CHAR(10), CHAR(42),'Discovered Accessibility Issues'!$D$1,CHAR(42),CHAR(10),'Discovered Accessibility Issues'!D78,CHAR(10),CHAR(10), CHAR(42),'Discovered Accessibility Issues'!$E$1,CHAR(42),CHAR(10),'Discovered Accessibility Issues'!E78,CHAR(10),CHAR(10), CHAR(42),'Discovered Accessibility Issues'!$F$1,CHAR(42),CHAR(10),'Discovered Accessibility Issues'!F78,CHAR(10),CHAR(10), CHAR(42),'Discovered Accessibility Issues'!$H$1,CHAR(42),CHAR(10),'Discovered Accessibility Issues'!H78,CHAR(10),CHAR(10), CHAR(42),'Discovered Accessibility Issues'!$I$1,CHAR(42),CHAR(10),'Discovered Accessibility Issues'!I78,CHAR(10),CHAR(10), CHAR(42),'Discovered Accessibility Issues'!$J$1,CHAR(42),CHAR(10),'Discovered Accessibility Issues'!J78,CHAR(10),CHAR(10), CHAR(42),'Discovered Accessibility Issues'!$K$1,CHAR(42),CHAR(10),'Discovered Accessibility Issues'!K78,CHAR(10),CHAR(10), CHAR(42),'Discovered Accessibility Issues'!$L$1,CHAR(42),CHAR(10),'Discovered Accessibility Issues'!L78,CHAR(10),CHAR(10), CHAR(42),'Discovered Accessibility Issues'!$M$1,CHAR(42),CHAR(10),'Discovered Accessibility Issues'!M78,CHAR(10),CHAR(10), CHAR(42),'Discovered Accessibility Issues'!$N$1,CHAR(42),CHAR(10),'Discovered Accessibility Issues'!N78,CHAR(10),CHAR(10), CHAR(42),'Discovered Accessibility Issues'!$P$1,CHAR(42),CHAR(10),'Discovered Accessibility Issues'!P78,CHAR(10),CHAR(10), CHAR(42),'Discovered Accessibility Issues'!$Q$1,CHAR(42),CHAR(10),'Discovered Accessibility Issues'!Q78,CHAR(10),CHAR(10), CHAR(42),'Discovered Accessibility Issues'!$R$1,CHAR(42),CHAR(10),'Discovered Accessibility Issues'!R78,CHAR(10),CHAR(10), CHAR(42),'Discovered Accessibility Issues'!$S$1,CHAR(42),CHAR(10),'Discovered Accessibility Issues'!S78,CHAR(10),CHAR(10),)</f>
        <v>*Issue ID*
77
*Rule ID*
man-key-7
*Screen*
Scheduled Virtual Visits
*URL*
https://carilionclinic.org/virtual
*Issue Frequency*
Individual
*Assistive Technology Combination*
Windows/ Chrome
*Steps to Reproduce*
1. Go to the URL.
2. Navigate the page using the keyboard until reaching the button "See more" present under the heading text "Available Specialties" in the main region.
3. Notice that the focus is not visible around the button "See more".
*Actual Result*
Focus is not visible on the button "See more" while the user is navigating with the keyboard.
*Expected Result*
A focus border is visible around focusable button "See more".
*Screenshot*
https://www.screencast.com/t/ybcf1NxHFkC
https://www.screencast.com/t/lSVmuueKNKm
*WCAG Success Criteria*
2.4.7
*WCAG Conformance Level*
AA
*Functional Impact*
Low
*Instances*
Department of Orthopaedics.
*Disability Affected*
Cognitive, Visual, Physical
*Recommendation*
A focus border or outline should be visible around all the interactive elements. Having a visual reference as to where the user is positioned on the page is important to make navigation easier for keyboard-only users and people with cognitive disabilities or attention disorders.
Provide a visible border/outline on each interactive element using CSS.
Focus outline should have a minimum contrast of 4.5:1 if the width is narrower than 3px by 3px or a minimum of 3.0:1 if it's equal or greater than 3px by 3px.
Resources
Focus visible:
https://www.w3.org/TR/UNDERSTANDING-WCAG20/navigation-mechanisms-focus-visible.html
Using CSS to change the presentation of a user interface component when it receives focus:
https://www.w3.org/TR/2016/NOTE-WCAG20-TECHS-20161007/C15
*QA Status*
Open
</v>
      </c>
    </row>
    <row r="79" ht="12.75" customHeight="1">
      <c r="A79" s="193" t="str">
        <f>'Discovered Accessibility Issues'!G79</f>
        <v>Unnecessary '+' icon is associated with the button</v>
      </c>
      <c r="B79" s="194" t="str">
        <f>'Discovered Accessibility Issues'!O79</f>
        <v>High</v>
      </c>
      <c r="C79" s="193" t="str">
        <f>CONCATENATE( CHAR(42),'Discovered Accessibility Issues'!$A$1,CHAR(42),CHAR(10),'Discovered Accessibility Issues'!A79,CHAR(10),CHAR(10), CHAR(42),'Discovered Accessibility Issues'!$B$1,CHAR(42),CHAR(10),'Discovered Accessibility Issues'!B79,CHAR(10),CHAR(10), CHAR(42),'Discovered Accessibility Issues'!$C$1,CHAR(42),CHAR(10),'Discovered Accessibility Issues'!C79,CHAR(10),CHAR(10), CHAR(42),'Discovered Accessibility Issues'!$D$1,CHAR(42),CHAR(10),'Discovered Accessibility Issues'!D79,CHAR(10),CHAR(10), CHAR(42),'Discovered Accessibility Issues'!$E$1,CHAR(42),CHAR(10),'Discovered Accessibility Issues'!E79,CHAR(10),CHAR(10), CHAR(42),'Discovered Accessibility Issues'!$F$1,CHAR(42),CHAR(10),'Discovered Accessibility Issues'!F79,CHAR(10),CHAR(10), CHAR(42),'Discovered Accessibility Issues'!$H$1,CHAR(42),CHAR(10),'Discovered Accessibility Issues'!H79,CHAR(10),CHAR(10), CHAR(42),'Discovered Accessibility Issues'!$I$1,CHAR(42),CHAR(10),'Discovered Accessibility Issues'!I79,CHAR(10),CHAR(10), CHAR(42),'Discovered Accessibility Issues'!$J$1,CHAR(42),CHAR(10),'Discovered Accessibility Issues'!J79,CHAR(10),CHAR(10), CHAR(42),'Discovered Accessibility Issues'!$K$1,CHAR(42),CHAR(10),'Discovered Accessibility Issues'!K79,CHAR(10),CHAR(10), CHAR(42),'Discovered Accessibility Issues'!$L$1,CHAR(42),CHAR(10),'Discovered Accessibility Issues'!L79,CHAR(10),CHAR(10), CHAR(42),'Discovered Accessibility Issues'!$M$1,CHAR(42),CHAR(10),'Discovered Accessibility Issues'!M79,CHAR(10),CHAR(10), CHAR(42),'Discovered Accessibility Issues'!$N$1,CHAR(42),CHAR(10),'Discovered Accessibility Issues'!N79,CHAR(10),CHAR(10), CHAR(42),'Discovered Accessibility Issues'!$P$1,CHAR(42),CHAR(10),'Discovered Accessibility Issues'!P79,CHAR(10),CHAR(10), CHAR(42),'Discovered Accessibility Issues'!$Q$1,CHAR(42),CHAR(10),'Discovered Accessibility Issues'!Q79,CHAR(10),CHAR(10), CHAR(42),'Discovered Accessibility Issues'!$R$1,CHAR(42),CHAR(10),'Discovered Accessibility Issues'!R79,CHAR(10),CHAR(10), CHAR(42),'Discovered Accessibility Issues'!$S$1,CHAR(42),CHAR(10),'Discovered Accessibility Issues'!S79,CHAR(10),CHAR(10),)</f>
        <v>*Issue ID*
78
*Rule ID*
custom
*Screen*
Scheduled Virtual Visits
*URL*
https://carilionclinic.org/virtual
*Issue Frequency*
Individual
*Assistive Technology Combination*
Windows/ Chrome/ NVDA
macOS/ Safari/ VoiceOver
*Steps to Reproduce*
1. Go to the URL.
2. Navigate the page using the keyboard until reaching the button "See more" present under the heading text "Available Specialties" in the main region.
3. Notice that the "+" icon is announced by the screen reader.
*Actual Result*
Unnecessary '+' icon is associated with "Show More" button.
This might be causing some difficulties for screen reader users to navigate the website.
*Expected Result*
Unwanted symbol should not be identified by the screen reader.
*Screenshot*
https://www.screencast.com/t/0uGCMdz9POF
https://www.screencast.com/t/L8kMK57p
*WCAG Success Criteria*
1.3.1
*WCAG Conformance Level*
A
*Functional Impact*
Low
*Instances*
Location – Carilion Clinic Breast Diagnostic Center.
*Disability Affected*
Visual, Cognitive
*Recommendation*
Remove the symbol "+" inside element.
*QA Status*
Open
</v>
      </c>
    </row>
    <row r="80" ht="12.75" customHeight="1">
      <c r="A80" s="193" t="str">
        <f>'Discovered Accessibility Issues'!G80</f>
        <v>Missing caption for pre-recorded media</v>
      </c>
      <c r="B80" s="194" t="str">
        <f>'Discovered Accessibility Issues'!O80</f>
        <v>High</v>
      </c>
      <c r="C80" s="193" t="str">
        <f>CONCATENATE( CHAR(42),'Discovered Accessibility Issues'!$A$1,CHAR(42),CHAR(10),'Discovered Accessibility Issues'!A80,CHAR(10),CHAR(10), CHAR(42),'Discovered Accessibility Issues'!$B$1,CHAR(42),CHAR(10),'Discovered Accessibility Issues'!B80,CHAR(10),CHAR(10), CHAR(42),'Discovered Accessibility Issues'!$C$1,CHAR(42),CHAR(10),'Discovered Accessibility Issues'!C80,CHAR(10),CHAR(10), CHAR(42),'Discovered Accessibility Issues'!$D$1,CHAR(42),CHAR(10),'Discovered Accessibility Issues'!D80,CHAR(10),CHAR(10), CHAR(42),'Discovered Accessibility Issues'!$E$1,CHAR(42),CHAR(10),'Discovered Accessibility Issues'!E80,CHAR(10),CHAR(10), CHAR(42),'Discovered Accessibility Issues'!$F$1,CHAR(42),CHAR(10),'Discovered Accessibility Issues'!F80,CHAR(10),CHAR(10), CHAR(42),'Discovered Accessibility Issues'!$H$1,CHAR(42),CHAR(10),'Discovered Accessibility Issues'!H80,CHAR(10),CHAR(10), CHAR(42),'Discovered Accessibility Issues'!$I$1,CHAR(42),CHAR(10),'Discovered Accessibility Issues'!I80,CHAR(10),CHAR(10), CHAR(42),'Discovered Accessibility Issues'!$J$1,CHAR(42),CHAR(10),'Discovered Accessibility Issues'!J80,CHAR(10),CHAR(10), CHAR(42),'Discovered Accessibility Issues'!$K$1,CHAR(42),CHAR(10),'Discovered Accessibility Issues'!K80,CHAR(10),CHAR(10), CHAR(42),'Discovered Accessibility Issues'!$L$1,CHAR(42),CHAR(10),'Discovered Accessibility Issues'!L80,CHAR(10),CHAR(10), CHAR(42),'Discovered Accessibility Issues'!$M$1,CHAR(42),CHAR(10),'Discovered Accessibility Issues'!M80,CHAR(10),CHAR(10), CHAR(42),'Discovered Accessibility Issues'!$N$1,CHAR(42),CHAR(10),'Discovered Accessibility Issues'!N80,CHAR(10),CHAR(10), CHAR(42),'Discovered Accessibility Issues'!$P$1,CHAR(42),CHAR(10),'Discovered Accessibility Issues'!P80,CHAR(10),CHAR(10), CHAR(42),'Discovered Accessibility Issues'!$Q$1,CHAR(42),CHAR(10),'Discovered Accessibility Issues'!Q80,CHAR(10),CHAR(10), CHAR(42),'Discovered Accessibility Issues'!$R$1,CHAR(42),CHAR(10),'Discovered Accessibility Issues'!R80,CHAR(10),CHAR(10), CHAR(42),'Discovered Accessibility Issues'!$S$1,CHAR(42),CHAR(10),'Discovered Accessibility Issues'!S80,CHAR(10),CHAR(10),)</f>
        <v>*Issue ID*
79
*Rule ID*
man-missing-media-caption
*Screen*
Payments and Billing
*URL*
https://carilionclinic.org/billing#pay-your-bill-online
*Issue Frequency*
Individual
*Assistive Technology Combination*
Windows/Chrome
*Steps to Reproduce*
1. Go to  the URL.
2. Navigate to the videos "Introducing carilion bill pay &amp; Carilion clinic- Introducing text to pay" present under the headings "Introducing carilion bill pay &amp; Getting started with carilion bill pay" in main landmark.
3. Notice that the information is conveyed only via audio.
*Actual Result*
The audio content in the videos "Introducing carilion bill pay &amp; Carilion clinic- Introducing text to pay" does not have associated captions.
*Expected Result*
There are synchronized captions provided for the multimedia content.
*Screenshot*
https://www.screencast.com/t/cjwMlpCk
*WCAG Success Criteria*
1.2.2
*WCAG Conformance Level*
A
*Functional Impact*
Low
*Instances*
*Disability Affected*
Cognitive, Visual
*Recommendation*
All audio content of pre-recorded media must be captioned.
This allows people with hearing impairment to access the content.
Resources:
HTML track tag:
https://www.w3schools.com/tags/tag_track.asp
Captions and subtitles:
https://www.w3.org/WAI/media/av/captions/
Create subtitles and caption on YouTube:
https://support.google.com/youtube/answer/2734796?hl=en&amp;ref_topic=7296214
How to add captions to a video:
https://www.techsmith.com/blog/add-captions-subtitles-video/
*QA Status*
Open
</v>
      </c>
    </row>
    <row r="81" ht="12.75" customHeight="1">
      <c r="A81" s="193" t="str">
        <f>'Discovered Accessibility Issues'!G81</f>
        <v>No role for control defined</v>
      </c>
      <c r="B81" s="194" t="str">
        <f>'Discovered Accessibility Issues'!O81</f>
        <v>High</v>
      </c>
      <c r="C81" s="193" t="str">
        <f>CONCATENATE( CHAR(42),'Discovered Accessibility Issues'!$A$1,CHAR(42),CHAR(10),'Discovered Accessibility Issues'!A81,CHAR(10),CHAR(10), CHAR(42),'Discovered Accessibility Issues'!$B$1,CHAR(42),CHAR(10),'Discovered Accessibility Issues'!B81,CHAR(10),CHAR(10), CHAR(42),'Discovered Accessibility Issues'!$C$1,CHAR(42),CHAR(10),'Discovered Accessibility Issues'!C81,CHAR(10),CHAR(10), CHAR(42),'Discovered Accessibility Issues'!$D$1,CHAR(42),CHAR(10),'Discovered Accessibility Issues'!D81,CHAR(10),CHAR(10), CHAR(42),'Discovered Accessibility Issues'!$E$1,CHAR(42),CHAR(10),'Discovered Accessibility Issues'!E81,CHAR(10),CHAR(10), CHAR(42),'Discovered Accessibility Issues'!$F$1,CHAR(42),CHAR(10),'Discovered Accessibility Issues'!F81,CHAR(10),CHAR(10), CHAR(42),'Discovered Accessibility Issues'!$H$1,CHAR(42),CHAR(10),'Discovered Accessibility Issues'!H81,CHAR(10),CHAR(10), CHAR(42),'Discovered Accessibility Issues'!$I$1,CHAR(42),CHAR(10),'Discovered Accessibility Issues'!I81,CHAR(10),CHAR(10), CHAR(42),'Discovered Accessibility Issues'!$J$1,CHAR(42),CHAR(10),'Discovered Accessibility Issues'!J81,CHAR(10),CHAR(10), CHAR(42),'Discovered Accessibility Issues'!$K$1,CHAR(42),CHAR(10),'Discovered Accessibility Issues'!K81,CHAR(10),CHAR(10), CHAR(42),'Discovered Accessibility Issues'!$L$1,CHAR(42),CHAR(10),'Discovered Accessibility Issues'!L81,CHAR(10),CHAR(10), CHAR(42),'Discovered Accessibility Issues'!$M$1,CHAR(42),CHAR(10),'Discovered Accessibility Issues'!M81,CHAR(10),CHAR(10), CHAR(42),'Discovered Accessibility Issues'!$N$1,CHAR(42),CHAR(10),'Discovered Accessibility Issues'!N81,CHAR(10),CHAR(10), CHAR(42),'Discovered Accessibility Issues'!$P$1,CHAR(42),CHAR(10),'Discovered Accessibility Issues'!P81,CHAR(10),CHAR(10), CHAR(42),'Discovered Accessibility Issues'!$Q$1,CHAR(42),CHAR(10),'Discovered Accessibility Issues'!Q81,CHAR(10),CHAR(10), CHAR(42),'Discovered Accessibility Issues'!$R$1,CHAR(42),CHAR(10),'Discovered Accessibility Issues'!R81,CHAR(10),CHAR(10), CHAR(42),'Discovered Accessibility Issues'!$S$1,CHAR(42),CHAR(10),'Discovered Accessibility Issues'!S81,CHAR(10),CHAR(10),)</f>
        <v>*Issue ID*
80
*Rule ID*
man-sr-60
*Screen*
Find a Doctor (flow)
*URL*
https://carilionclinic.org/search/providers
*Issue Frequency*
Individual
*Assistive Technology Combination*
Windows/ Chrome/ NVDA
macOS/ Safari/ VoiceOver
*Steps to Reproduce*
1. Go to the URL.
2. Navigate to the element "Specialty &amp; Find Near" present inside the button "Advanced Search" in main landmark..
3. Inspect the element "Specialty &amp; Find Near".
4. Notice that the element doesn't have a role.
*Actual Result*
 The element "Specialty &amp; Find Near" doesn't have a role that programmatically defines the function of the control.
*Expected Result*
The screen reader announces the element with the appropriate role combobox.
*Screenshot*
https://www.screencast.com/t/yVKA3NHDh
https://www.screencast.com/t/7IPNeelH
*WCAG Success Criteria*
4.1.2
*WCAG Conformance Level*
A
*Functional Impact*
High
*Instances*
Find a Doctor (flow).
*Disability Affected*
Visual, Cognitive
*Recommendation*
Used proper implementation for the editable combobox.
Please follow the reference url for more info:
Resources:
https://www.w3.org/TR/wai-aria-practices-1.2/examples/combobox/combobox-autocomplete-list.html
*QA Status*
Open
</v>
      </c>
    </row>
    <row r="82" ht="12.75" customHeight="1">
      <c r="A82" s="193" t="str">
        <f>'Discovered Accessibility Issues'!G82</f>
        <v>Content gets overlapped in portrait mode</v>
      </c>
      <c r="B82" s="194" t="str">
        <f>'Discovered Accessibility Issues'!O82</f>
        <v>High</v>
      </c>
      <c r="C82" s="193" t="str">
        <f>CONCATENATE( CHAR(42),'Discovered Accessibility Issues'!$A$1,CHAR(42),CHAR(10),'Discovered Accessibility Issues'!A82,CHAR(10),CHAR(10), CHAR(42),'Discovered Accessibility Issues'!$B$1,CHAR(42),CHAR(10),'Discovered Accessibility Issues'!B82,CHAR(10),CHAR(10), CHAR(42),'Discovered Accessibility Issues'!$C$1,CHAR(42),CHAR(10),'Discovered Accessibility Issues'!C82,CHAR(10),CHAR(10), CHAR(42),'Discovered Accessibility Issues'!$D$1,CHAR(42),CHAR(10),'Discovered Accessibility Issues'!D82,CHAR(10),CHAR(10), CHAR(42),'Discovered Accessibility Issues'!$E$1,CHAR(42),CHAR(10),'Discovered Accessibility Issues'!E82,CHAR(10),CHAR(10), CHAR(42),'Discovered Accessibility Issues'!$F$1,CHAR(42),CHAR(10),'Discovered Accessibility Issues'!F82,CHAR(10),CHAR(10), CHAR(42),'Discovered Accessibility Issues'!$H$1,CHAR(42),CHAR(10),'Discovered Accessibility Issues'!H82,CHAR(10),CHAR(10), CHAR(42),'Discovered Accessibility Issues'!$I$1,CHAR(42),CHAR(10),'Discovered Accessibility Issues'!I82,CHAR(10),CHAR(10), CHAR(42),'Discovered Accessibility Issues'!$J$1,CHAR(42),CHAR(10),'Discovered Accessibility Issues'!J82,CHAR(10),CHAR(10), CHAR(42),'Discovered Accessibility Issues'!$K$1,CHAR(42),CHAR(10),'Discovered Accessibility Issues'!K82,CHAR(10),CHAR(10), CHAR(42),'Discovered Accessibility Issues'!$L$1,CHAR(42),CHAR(10),'Discovered Accessibility Issues'!L82,CHAR(10),CHAR(10), CHAR(42),'Discovered Accessibility Issues'!$M$1,CHAR(42),CHAR(10),'Discovered Accessibility Issues'!M82,CHAR(10),CHAR(10), CHAR(42),'Discovered Accessibility Issues'!$N$1,CHAR(42),CHAR(10),'Discovered Accessibility Issues'!N82,CHAR(10),CHAR(10), CHAR(42),'Discovered Accessibility Issues'!$P$1,CHAR(42),CHAR(10),'Discovered Accessibility Issues'!P82,CHAR(10),CHAR(10), CHAR(42),'Discovered Accessibility Issues'!$Q$1,CHAR(42),CHAR(10),'Discovered Accessibility Issues'!Q82,CHAR(10),CHAR(10), CHAR(42),'Discovered Accessibility Issues'!$R$1,CHAR(42),CHAR(10),'Discovered Accessibility Issues'!R82,CHAR(10),CHAR(10), CHAR(42),'Discovered Accessibility Issues'!$S$1,CHAR(42),CHAR(10),'Discovered Accessibility Issues'!S82,CHAR(10),CHAR(10),)</f>
        <v>*Issue ID*
81
*Rule ID*
custom
*Screen*
Location – Carilion Clinic Breast Diagnostic Center
*URL*
https://carilionclinic.org/locations/carilion-clinic-breast-diagnostic-center
*Issue Frequency*
Individual
*Assistive Technology Combination*
iPad/ Safari
*Steps to Reproduce*
1. Go to the URL.
2. Navigate through the "main" section until reaching to the the text "Carilion Clinic Breast Diagnostic Center".
3. Now view the text "Carilion Clinic Breast Diagnostic Center" in a portrait mode as well as landscape mode.
4. Notice that the link "Call 540-224-6920" gets overlapped with the text "Carilion Clinic Breast Diagnostic Center" in a "Portrait mode".
*Actual Result*
The link "Call 540-224-6920" gets overlapped with the text "Carilion Clinic Breast Diagnostic Center" in a "Portrait mode".
The user is not able to visualize part of the content presented on the webpage.
*Expected Result*
There should be no overlapping of the link "Call 540-224-6920" with the text "Carilion Clinic Breast Diagnostic Center" in any of the modes.
*Screenshot*
https://www.screencast.com/t/X34XjrgxTu
*WCAG Success Criteria*
1.4.4
*WCAG Conformance Level*
AA
*Functional Impact*
High
*Instances*
*Disability Affected*
Cognitive, Visual
*Recommendation*
Use the CSS media query to adjust the properties when browsing on iPad.
Also ensure that the height and width of content containers are specified using dynamic units like '%', 'em', 'vh' and 'vw'.
Refer to:
https://developer.mozilla.org/en-US/docs/Web/CSS/@media
https://www.w3.org/Style/Examples/007/units.en.html
https://responsivedesign.is/develop/browser-feature-support/media-queries-for-common-device-breakpoints/
*QA Status*
Open
</v>
      </c>
    </row>
    <row r="83" ht="12.75" customHeight="1">
      <c r="A83" s="193" t="str">
        <f>'Discovered Accessibility Issues'!G83</f>
        <v>Content becomes truncated in a portrait mode as well as landscape mode</v>
      </c>
      <c r="B83" s="194" t="str">
        <f>'Discovered Accessibility Issues'!O83</f>
        <v>High</v>
      </c>
      <c r="C83" s="193" t="str">
        <f>CONCATENATE( CHAR(42),'Discovered Accessibility Issues'!$A$1,CHAR(42),CHAR(10),'Discovered Accessibility Issues'!A83,CHAR(10),CHAR(10), CHAR(42),'Discovered Accessibility Issues'!$B$1,CHAR(42),CHAR(10),'Discovered Accessibility Issues'!B83,CHAR(10),CHAR(10), CHAR(42),'Discovered Accessibility Issues'!$C$1,CHAR(42),CHAR(10),'Discovered Accessibility Issues'!C83,CHAR(10),CHAR(10), CHAR(42),'Discovered Accessibility Issues'!$D$1,CHAR(42),CHAR(10),'Discovered Accessibility Issues'!D83,CHAR(10),CHAR(10), CHAR(42),'Discovered Accessibility Issues'!$E$1,CHAR(42),CHAR(10),'Discovered Accessibility Issues'!E83,CHAR(10),CHAR(10), CHAR(42),'Discovered Accessibility Issues'!$F$1,CHAR(42),CHAR(10),'Discovered Accessibility Issues'!F83,CHAR(10),CHAR(10), CHAR(42),'Discovered Accessibility Issues'!$H$1,CHAR(42),CHAR(10),'Discovered Accessibility Issues'!H83,CHAR(10),CHAR(10), CHAR(42),'Discovered Accessibility Issues'!$I$1,CHAR(42),CHAR(10),'Discovered Accessibility Issues'!I83,CHAR(10),CHAR(10), CHAR(42),'Discovered Accessibility Issues'!$J$1,CHAR(42),CHAR(10),'Discovered Accessibility Issues'!J83,CHAR(10),CHAR(10), CHAR(42),'Discovered Accessibility Issues'!$K$1,CHAR(42),CHAR(10),'Discovered Accessibility Issues'!K83,CHAR(10),CHAR(10), CHAR(42),'Discovered Accessibility Issues'!$L$1,CHAR(42),CHAR(10),'Discovered Accessibility Issues'!L83,CHAR(10),CHAR(10), CHAR(42),'Discovered Accessibility Issues'!$M$1,CHAR(42),CHAR(10),'Discovered Accessibility Issues'!M83,CHAR(10),CHAR(10), CHAR(42),'Discovered Accessibility Issues'!$N$1,CHAR(42),CHAR(10),'Discovered Accessibility Issues'!N83,CHAR(10),CHAR(10), CHAR(42),'Discovered Accessibility Issues'!$P$1,CHAR(42),CHAR(10),'Discovered Accessibility Issues'!P83,CHAR(10),CHAR(10), CHAR(42),'Discovered Accessibility Issues'!$Q$1,CHAR(42),CHAR(10),'Discovered Accessibility Issues'!Q83,CHAR(10),CHAR(10), CHAR(42),'Discovered Accessibility Issues'!$R$1,CHAR(42),CHAR(10),'Discovered Accessibility Issues'!R83,CHAR(10),CHAR(10), CHAR(42),'Discovered Accessibility Issues'!$S$1,CHAR(42),CHAR(10),'Discovered Accessibility Issues'!S83,CHAR(10),CHAR(10),)</f>
        <v>*Issue ID*
82
*Rule ID*
custom
*Screen*
News – Search Newsroom (flow)
*URL*
https://www.carilionclinic.org/news/?q=COVID-19&amp;fd=01%2F01%2F2010&amp;sd=20%2F11%2F2021
*Issue Frequency*
Individual
*Assistive Technology Combination*
iPad/ Safari
*Steps to Reproduce*
1. Go to the URL.
2. Navigate through the "main" section until reaching to the date text "01/01/2010".
3. Now view the text "01/01/2010" in a portrait mode as well as landscape mode.
4. Notice that the text "01/01/2010" becomes truncated in a "Portrait mode" as well as "Landscape mode".
*Actual Result*
The text "01/01/2010" becomes truncated in a "Portrait mode" as well as "Landscape mode".
The user is not able to visualize part of the content presented on the webpage.
*Expected Result*
The text "01/01/2010" should not get truncated in any of the modes.
*Screenshot*
https://www.screencast.com/t/LGrOQ43LqV
*WCAG Success Criteria*
1.4.4
*WCAG Conformance Level*
AA
*Functional Impact*
High
*Instances*
*Disability Affected*
Cognitive, Visual
*Recommendation*
Use the CSS media query to adjust the properties when browsing on iPad.
Also ensure that the height and width of content containers are specified using dynamic units like '%', 'em', 'vh' and 'vw'.
Refer to:
https://developer.mozilla.org/en-US/docs/Web/CSS/@media
https://www.w3.org/Style/Examples/007/units.en.html
https://responsivedesign.is/develop/browser-feature-support/media-queries-for-common-device-breakpoints/
*QA Status*
Open
</v>
      </c>
    </row>
    <row r="84" ht="12.75" customHeight="1">
      <c r="A84" s="193" t="str">
        <f>'Discovered Accessibility Issues'!G84</f>
        <v>List not announced by screen reader</v>
      </c>
      <c r="B84" s="194" t="str">
        <f>'Discovered Accessibility Issues'!O84</f>
        <v>Low</v>
      </c>
      <c r="C84" s="193" t="str">
        <f>CONCATENATE( CHAR(42),'Discovered Accessibility Issues'!$A$1,CHAR(42),CHAR(10),'Discovered Accessibility Issues'!A84,CHAR(10),CHAR(10), CHAR(42),'Discovered Accessibility Issues'!$B$1,CHAR(42),CHAR(10),'Discovered Accessibility Issues'!B84,CHAR(10),CHAR(10), CHAR(42),'Discovered Accessibility Issues'!$C$1,CHAR(42),CHAR(10),'Discovered Accessibility Issues'!C84,CHAR(10),CHAR(10), CHAR(42),'Discovered Accessibility Issues'!$D$1,CHAR(42),CHAR(10),'Discovered Accessibility Issues'!D84,CHAR(10),CHAR(10), CHAR(42),'Discovered Accessibility Issues'!$E$1,CHAR(42),CHAR(10),'Discovered Accessibility Issues'!E84,CHAR(10),CHAR(10), CHAR(42),'Discovered Accessibility Issues'!$F$1,CHAR(42),CHAR(10),'Discovered Accessibility Issues'!F84,CHAR(10),CHAR(10), CHAR(42),'Discovered Accessibility Issues'!$H$1,CHAR(42),CHAR(10),'Discovered Accessibility Issues'!H84,CHAR(10),CHAR(10), CHAR(42),'Discovered Accessibility Issues'!$I$1,CHAR(42),CHAR(10),'Discovered Accessibility Issues'!I84,CHAR(10),CHAR(10), CHAR(42),'Discovered Accessibility Issues'!$J$1,CHAR(42),CHAR(10),'Discovered Accessibility Issues'!J84,CHAR(10),CHAR(10), CHAR(42),'Discovered Accessibility Issues'!$K$1,CHAR(42),CHAR(10),'Discovered Accessibility Issues'!K84,CHAR(10),CHAR(10), CHAR(42),'Discovered Accessibility Issues'!$L$1,CHAR(42),CHAR(10),'Discovered Accessibility Issues'!L84,CHAR(10),CHAR(10), CHAR(42),'Discovered Accessibility Issues'!$M$1,CHAR(42),CHAR(10),'Discovered Accessibility Issues'!M84,CHAR(10),CHAR(10), CHAR(42),'Discovered Accessibility Issues'!$N$1,CHAR(42),CHAR(10),'Discovered Accessibility Issues'!N84,CHAR(10),CHAR(10), CHAR(42),'Discovered Accessibility Issues'!$P$1,CHAR(42),CHAR(10),'Discovered Accessibility Issues'!P84,CHAR(10),CHAR(10), CHAR(42),'Discovered Accessibility Issues'!$Q$1,CHAR(42),CHAR(10),'Discovered Accessibility Issues'!Q84,CHAR(10),CHAR(10), CHAR(42),'Discovered Accessibility Issues'!$R$1,CHAR(42),CHAR(10),'Discovered Accessibility Issues'!R84,CHAR(10),CHAR(10), CHAR(42),'Discovered Accessibility Issues'!$S$1,CHAR(42),CHAR(10),'Discovered Accessibility Issues'!S84,CHAR(10),CHAR(10),)</f>
        <v>*Issue ID*
83
*Rule ID*
man-sr-45
*Screen*
Therapy and Rehabilitation
*URL*
https://carilionclinic.org/node/1992967390#occupational-therapy
*Issue Frequency*
Global
*Assistive Technology Combination*
macOS/ Safari/ VoiceOver
*Steps to Reproduce*
1. Go to the URL.
2. Navigate through the website until reaching to the elements "Services, Locations, Physical therapy, etc" present in the left navigation landmark.
3. Notice that the screen reader is announcing the elements "Services, Locations, Physical therapy, etc" just as button.
*Actual Result*
The elements "Services, Locations, Physical therapy, etc" are announced just as a button by the screen reader.
This might confuse the user and it implies an extra effort for them to understand when they enter/leave the list and how many items it contains.
*Expected Result*
The screen reader announces the elements "Services, Locations, Physical therapy, etc" as a list of "8" items.
*Screenshot*
https://www.screencast.com/t/2TvaesDoS
*WCAG Success Criteria*
1.3.1
*WCAG Conformance Level*
A
*Functional Impact*
High
*Instances*
*Disability Affected*
Visual, Cognitive
*Recommendation*
1. Provide a role="list" to the &lt;ul&gt; element.
2. Provide a role="listitem" to the &lt;li&gt; elements "Services, Locations, Physical therapy, etc".
Refer to:
https://www.w3.org/WAI/tutorials/page-structure/content/#lists
*QA Status*
Open
</v>
      </c>
    </row>
    <row r="85" ht="12.75" customHeight="1">
      <c r="A85" s="193" t="str">
        <f>'Discovered Accessibility Issues'!G85</f>
        <v>Screen reader focus trap</v>
      </c>
      <c r="B85" s="194" t="str">
        <f>'Discovered Accessibility Issues'!O85</f>
        <v>High</v>
      </c>
      <c r="C85" s="193" t="str">
        <f>CONCATENATE( CHAR(42),'Discovered Accessibility Issues'!$A$1,CHAR(42),CHAR(10),'Discovered Accessibility Issues'!A85,CHAR(10),CHAR(10), CHAR(42),'Discovered Accessibility Issues'!$B$1,CHAR(42),CHAR(10),'Discovered Accessibility Issues'!B85,CHAR(10),CHAR(10), CHAR(42),'Discovered Accessibility Issues'!$C$1,CHAR(42),CHAR(10),'Discovered Accessibility Issues'!C85,CHAR(10),CHAR(10), CHAR(42),'Discovered Accessibility Issues'!$D$1,CHAR(42),CHAR(10),'Discovered Accessibility Issues'!D85,CHAR(10),CHAR(10), CHAR(42),'Discovered Accessibility Issues'!$E$1,CHAR(42),CHAR(10),'Discovered Accessibility Issues'!E85,CHAR(10),CHAR(10), CHAR(42),'Discovered Accessibility Issues'!$F$1,CHAR(42),CHAR(10),'Discovered Accessibility Issues'!F85,CHAR(10),CHAR(10), CHAR(42),'Discovered Accessibility Issues'!$H$1,CHAR(42),CHAR(10),'Discovered Accessibility Issues'!H85,CHAR(10),CHAR(10), CHAR(42),'Discovered Accessibility Issues'!$I$1,CHAR(42),CHAR(10),'Discovered Accessibility Issues'!I85,CHAR(10),CHAR(10), CHAR(42),'Discovered Accessibility Issues'!$J$1,CHAR(42),CHAR(10),'Discovered Accessibility Issues'!J85,CHAR(10),CHAR(10), CHAR(42),'Discovered Accessibility Issues'!$K$1,CHAR(42),CHAR(10),'Discovered Accessibility Issues'!K85,CHAR(10),CHAR(10), CHAR(42),'Discovered Accessibility Issues'!$L$1,CHAR(42),CHAR(10),'Discovered Accessibility Issues'!L85,CHAR(10),CHAR(10), CHAR(42),'Discovered Accessibility Issues'!$M$1,CHAR(42),CHAR(10),'Discovered Accessibility Issues'!M85,CHAR(10),CHAR(10), CHAR(42),'Discovered Accessibility Issues'!$N$1,CHAR(42),CHAR(10),'Discovered Accessibility Issues'!N85,CHAR(10),CHAR(10), CHAR(42),'Discovered Accessibility Issues'!$P$1,CHAR(42),CHAR(10),'Discovered Accessibility Issues'!P85,CHAR(10),CHAR(10), CHAR(42),'Discovered Accessibility Issues'!$Q$1,CHAR(42),CHAR(10),'Discovered Accessibility Issues'!Q85,CHAR(10),CHAR(10), CHAR(42),'Discovered Accessibility Issues'!$R$1,CHAR(42),CHAR(10),'Discovered Accessibility Issues'!R85,CHAR(10),CHAR(10), CHAR(42),'Discovered Accessibility Issues'!$S$1,CHAR(42),CHAR(10),'Discovered Accessibility Issues'!S85,CHAR(10),CHAR(10),)</f>
        <v>*Issue ID*
84
*Rule ID*
man-sr-34
*Screen*
Therapy and Rehabilitation
*URL*
https://carilionclinic.org/node/1992967390#occupational-therapy
*Issue Frequency*
Global
*Assistive Technology Combination*
macOS/ Safari/ VoiceOver
*Steps to Reproduce*
1. Go to the URL.
2. Navigate through the website until reaching to the "Main" section and search for the text "Therapy and Rehabilitation". 
3. Now navigate the page with screen reader.
4. Notice that the screen reader focus gets trapped inside the "Main" section.
*Actual Result*
The screen reader focus gets trapped inside the "Main" section and does not move to the "Content information" section.
*Expected Result*
The screen reader does not get stuck within the "Main" section.
*Screenshot*
https://www.screencast.com/t/fd30ih8WE
*WCAG Success Criteria*
2.1.2
*WCAG Conformance Level*
A
*Functional Impact*
High
*Instances*
*Disability Affected*
Visual
*Recommendation*
The screen reader should be able to navigate through elements in both directions when using the arrow keys.
Make sure there is no tabindex value greater than 0 or any JavaScript function capturing focus.
Resources:
Using tabindex:
https://developers.google.com/web/fundamentals/accessibility/focus/using-tabindex
*QA Status*
Open
</v>
      </c>
    </row>
    <row r="86" ht="12.75" customHeight="1">
      <c r="A86" s="193" t="str">
        <f>'Discovered Accessibility Issues'!G86</f>
        <v>List not announced by screen reader</v>
      </c>
      <c r="B86" s="194" t="str">
        <f>'Discovered Accessibility Issues'!O86</f>
        <v>Low</v>
      </c>
      <c r="C86" s="193" t="str">
        <f>CONCATENATE( CHAR(42),'Discovered Accessibility Issues'!$A$1,CHAR(42),CHAR(10),'Discovered Accessibility Issues'!A86,CHAR(10),CHAR(10), CHAR(42),'Discovered Accessibility Issues'!$B$1,CHAR(42),CHAR(10),'Discovered Accessibility Issues'!B86,CHAR(10),CHAR(10), CHAR(42),'Discovered Accessibility Issues'!$C$1,CHAR(42),CHAR(10),'Discovered Accessibility Issues'!C86,CHAR(10),CHAR(10), CHAR(42),'Discovered Accessibility Issues'!$D$1,CHAR(42),CHAR(10),'Discovered Accessibility Issues'!D86,CHAR(10),CHAR(10), CHAR(42),'Discovered Accessibility Issues'!$E$1,CHAR(42),CHAR(10),'Discovered Accessibility Issues'!E86,CHAR(10),CHAR(10), CHAR(42),'Discovered Accessibility Issues'!$F$1,CHAR(42),CHAR(10),'Discovered Accessibility Issues'!F86,CHAR(10),CHAR(10), CHAR(42),'Discovered Accessibility Issues'!$H$1,CHAR(42),CHAR(10),'Discovered Accessibility Issues'!H86,CHAR(10),CHAR(10), CHAR(42),'Discovered Accessibility Issues'!$I$1,CHAR(42),CHAR(10),'Discovered Accessibility Issues'!I86,CHAR(10),CHAR(10), CHAR(42),'Discovered Accessibility Issues'!$J$1,CHAR(42),CHAR(10),'Discovered Accessibility Issues'!J86,CHAR(10),CHAR(10), CHAR(42),'Discovered Accessibility Issues'!$K$1,CHAR(42),CHAR(10),'Discovered Accessibility Issues'!K86,CHAR(10),CHAR(10), CHAR(42),'Discovered Accessibility Issues'!$L$1,CHAR(42),CHAR(10),'Discovered Accessibility Issues'!L86,CHAR(10),CHAR(10), CHAR(42),'Discovered Accessibility Issues'!$M$1,CHAR(42),CHAR(10),'Discovered Accessibility Issues'!M86,CHAR(10),CHAR(10), CHAR(42),'Discovered Accessibility Issues'!$N$1,CHAR(42),CHAR(10),'Discovered Accessibility Issues'!N86,CHAR(10),CHAR(10), CHAR(42),'Discovered Accessibility Issues'!$P$1,CHAR(42),CHAR(10),'Discovered Accessibility Issues'!P86,CHAR(10),CHAR(10), CHAR(42),'Discovered Accessibility Issues'!$Q$1,CHAR(42),CHAR(10),'Discovered Accessibility Issues'!Q86,CHAR(10),CHAR(10), CHAR(42),'Discovered Accessibility Issues'!$R$1,CHAR(42),CHAR(10),'Discovered Accessibility Issues'!R86,CHAR(10),CHAR(10), CHAR(42),'Discovered Accessibility Issues'!$S$1,CHAR(42),CHAR(10),'Discovered Accessibility Issues'!S86,CHAR(10),CHAR(10),)</f>
        <v>*Issue ID*
85
*Rule ID*
man-sr-45
*Screen*
Scheduled Virtual Visits
*URL*
https://carilionclinic.org/virtual
*Issue Frequency*
Individual
*Assistive Technology Combination*
macOS/ Safari/ VoiceOver
*Steps to Reproduce*
1. Go to the URL.
2. Navigate through the website until reaching to the text " Endocrinology,  Family Medicine,  Pediatrics" etc.
3. Notice that the screen reader is announcing the text " Endocrinology,  Family Medicine,  Pediatrics" etc just as a plain text.
*Actual Result*
The text " Endocrinology,  Family Medicine,  Pediatrics" etc are announced just as a plain text by the screen reader.
This might confuse the user and it implies an extra effort for them to understand when they enter/leave the list and how many items it contains.
*Expected Result*
The screen reader announces the text " Endocrinology,  Family Medicine,  Pediatrics" etc as a list.
*Screenshot*
https://www.screencast.com/t/m1j17ycaWPi
https://www.screencast.com/t/QNJCEmviO
https://www.screencast.com/t/atCDENU7xl
https://www.screencast.com/t/z1YeNRyDC
*WCAG Success Criteria*
1.3.1
*WCAG Conformance Level*
A
*Functional Impact*
High
*Instances*
Department of Emergency Medicine,  
Emergency Medicine Residency, 
Specialties – Infectious Disease.
*Disability Affected*
Visual, Cognitive
*Recommendation*
1. Provide a role="list" to the &lt;ul&gt; element.
2. Provide a role="listitem" to the &lt;li&gt; text " Endocrinology,  Family Medicine,  Pediatrics" etc.
Refer to:
https://www.w3.org/WAI/tutorials/page-structure/content/#lists
*QA Status*
Open
</v>
      </c>
    </row>
    <row r="87" ht="12.75" customHeight="1">
      <c r="A87" s="193" t="str">
        <f>'Discovered Accessibility Issues'!G87</f>
        <v>List not announced by screen reader</v>
      </c>
      <c r="B87" s="194" t="str">
        <f>'Discovered Accessibility Issues'!O87</f>
        <v>Low</v>
      </c>
      <c r="C87" s="193" t="str">
        <f>CONCATENATE( CHAR(42),'Discovered Accessibility Issues'!$A$1,CHAR(42),CHAR(10),'Discovered Accessibility Issues'!A87,CHAR(10),CHAR(10), CHAR(42),'Discovered Accessibility Issues'!$B$1,CHAR(42),CHAR(10),'Discovered Accessibility Issues'!B87,CHAR(10),CHAR(10), CHAR(42),'Discovered Accessibility Issues'!$C$1,CHAR(42),CHAR(10),'Discovered Accessibility Issues'!C87,CHAR(10),CHAR(10), CHAR(42),'Discovered Accessibility Issues'!$D$1,CHAR(42),CHAR(10),'Discovered Accessibility Issues'!D87,CHAR(10),CHAR(10), CHAR(42),'Discovered Accessibility Issues'!$E$1,CHAR(42),CHAR(10),'Discovered Accessibility Issues'!E87,CHAR(10),CHAR(10), CHAR(42),'Discovered Accessibility Issues'!$F$1,CHAR(42),CHAR(10),'Discovered Accessibility Issues'!F87,CHAR(10),CHAR(10), CHAR(42),'Discovered Accessibility Issues'!$H$1,CHAR(42),CHAR(10),'Discovered Accessibility Issues'!H87,CHAR(10),CHAR(10), CHAR(42),'Discovered Accessibility Issues'!$I$1,CHAR(42),CHAR(10),'Discovered Accessibility Issues'!I87,CHAR(10),CHAR(10), CHAR(42),'Discovered Accessibility Issues'!$J$1,CHAR(42),CHAR(10),'Discovered Accessibility Issues'!J87,CHAR(10),CHAR(10), CHAR(42),'Discovered Accessibility Issues'!$K$1,CHAR(42),CHAR(10),'Discovered Accessibility Issues'!K87,CHAR(10),CHAR(10), CHAR(42),'Discovered Accessibility Issues'!$L$1,CHAR(42),CHAR(10),'Discovered Accessibility Issues'!L87,CHAR(10),CHAR(10), CHAR(42),'Discovered Accessibility Issues'!$M$1,CHAR(42),CHAR(10),'Discovered Accessibility Issues'!M87,CHAR(10),CHAR(10), CHAR(42),'Discovered Accessibility Issues'!$N$1,CHAR(42),CHAR(10),'Discovered Accessibility Issues'!N87,CHAR(10),CHAR(10), CHAR(42),'Discovered Accessibility Issues'!$P$1,CHAR(42),CHAR(10),'Discovered Accessibility Issues'!P87,CHAR(10),CHAR(10), CHAR(42),'Discovered Accessibility Issues'!$Q$1,CHAR(42),CHAR(10),'Discovered Accessibility Issues'!Q87,CHAR(10),CHAR(10), CHAR(42),'Discovered Accessibility Issues'!$R$1,CHAR(42),CHAR(10),'Discovered Accessibility Issues'!R87,CHAR(10),CHAR(10), CHAR(42),'Discovered Accessibility Issues'!$S$1,CHAR(42),CHAR(10),'Discovered Accessibility Issues'!S87,CHAR(10),CHAR(10),)</f>
        <v>*Issue ID*
86
*Rule ID*
man-sr-45
*Screen*
Home
*URL*
 https://carilionclinic.org/
*Issue Frequency*
Individual
*Assistive Technology Combination*
macOS/ Safari/ VoiceOver
*Steps to Reproduce*
1. Go to the URL.
2. Navigate through the website until reaching the links "Drop in coffee and resources, Reading and reflection" etc present just below heading "Events".
3. Notice that the screen reader is announcing the "Drop in coffee and resources, Reading and reflection" etc just as link.
*Actual Result*
The "Drop in coffee and resources, Reading and reflection" etc are announced just as link by the screen reader.
This might confuse the user and it implies an extra effort for them to understand when they enter/leave the list and how many items it contains.
*Expected Result*
The screen reader announces the "Drop in coffee and resources, Reading and reflection" etc as a list.
*Screenshot*
https://www.screencast.com/t/Jyanou6TR
https://www.screencast.com/t/9AdGiG7i5s
https://www.screencast.com/t/RcNs7MLa7J9u
https://www.screencast.com/t/87eAeOV8Z04T
https://www.screencast.com/t/4pUvdeqNUU5b
*WCAG Success Criteria*
1.3.1
*WCAG Conformance Level*
A
*Functional Impact*
High
*Instances*
Find a Location (flow), 
Location – Carilion Clinic Breast Diagnostic Center, 
Specialties – Infectious Disease, 
Billing - Contact Us.
*Disability Affected*
Visual, Cognitive
*Recommendation*
1. Provide a role="list" to the &lt;ul&gt; element.
2. Provide a role="listitem" to the "Drop in coffee and resources, Reading and reflection" etc.
Refer to:
https://www.w3.org/WAI/tutorials/page-structure/content/#lists
*QA Status*
Open
</v>
      </c>
    </row>
    <row r="88" ht="12.75" customHeight="1">
      <c r="A88" s="193" t="str">
        <f>'Discovered Accessibility Issues'!G88</f>
        <v>List not announced by screen reader</v>
      </c>
      <c r="B88" s="194" t="str">
        <f>'Discovered Accessibility Issues'!O88</f>
        <v>Low</v>
      </c>
      <c r="C88" s="193" t="str">
        <f>CONCATENATE( CHAR(42),'Discovered Accessibility Issues'!$A$1,CHAR(42),CHAR(10),'Discovered Accessibility Issues'!A88,CHAR(10),CHAR(10), CHAR(42),'Discovered Accessibility Issues'!$B$1,CHAR(42),CHAR(10),'Discovered Accessibility Issues'!B88,CHAR(10),CHAR(10), CHAR(42),'Discovered Accessibility Issues'!$C$1,CHAR(42),CHAR(10),'Discovered Accessibility Issues'!C88,CHAR(10),CHAR(10), CHAR(42),'Discovered Accessibility Issues'!$D$1,CHAR(42),CHAR(10),'Discovered Accessibility Issues'!D88,CHAR(10),CHAR(10), CHAR(42),'Discovered Accessibility Issues'!$E$1,CHAR(42),CHAR(10),'Discovered Accessibility Issues'!E88,CHAR(10),CHAR(10), CHAR(42),'Discovered Accessibility Issues'!$F$1,CHAR(42),CHAR(10),'Discovered Accessibility Issues'!F88,CHAR(10),CHAR(10), CHAR(42),'Discovered Accessibility Issues'!$H$1,CHAR(42),CHAR(10),'Discovered Accessibility Issues'!H88,CHAR(10),CHAR(10), CHAR(42),'Discovered Accessibility Issues'!$I$1,CHAR(42),CHAR(10),'Discovered Accessibility Issues'!I88,CHAR(10),CHAR(10), CHAR(42),'Discovered Accessibility Issues'!$J$1,CHAR(42),CHAR(10),'Discovered Accessibility Issues'!J88,CHAR(10),CHAR(10), CHAR(42),'Discovered Accessibility Issues'!$K$1,CHAR(42),CHAR(10),'Discovered Accessibility Issues'!K88,CHAR(10),CHAR(10), CHAR(42),'Discovered Accessibility Issues'!$L$1,CHAR(42),CHAR(10),'Discovered Accessibility Issues'!L88,CHAR(10),CHAR(10), CHAR(42),'Discovered Accessibility Issues'!$M$1,CHAR(42),CHAR(10),'Discovered Accessibility Issues'!M88,CHAR(10),CHAR(10), CHAR(42),'Discovered Accessibility Issues'!$N$1,CHAR(42),CHAR(10),'Discovered Accessibility Issues'!N88,CHAR(10),CHAR(10), CHAR(42),'Discovered Accessibility Issues'!$P$1,CHAR(42),CHAR(10),'Discovered Accessibility Issues'!P88,CHAR(10),CHAR(10), CHAR(42),'Discovered Accessibility Issues'!$Q$1,CHAR(42),CHAR(10),'Discovered Accessibility Issues'!Q88,CHAR(10),CHAR(10), CHAR(42),'Discovered Accessibility Issues'!$R$1,CHAR(42),CHAR(10),'Discovered Accessibility Issues'!R88,CHAR(10),CHAR(10), CHAR(42),'Discovered Accessibility Issues'!$S$1,CHAR(42),CHAR(10),'Discovered Accessibility Issues'!S88,CHAR(10),CHAR(10),)</f>
        <v>*Issue ID*
87
*Rule ID*
man-sr-45
*Screen*
Home &gt; Footer
*URL*
 https://carilionclinic.org/
*Issue Frequency*
Global
*Assistive Technology Combination*
macOS/ Safari/ VoiceOver
iPhone/ Safari/ VoiceOver
*Steps to Reproduce*
1. Go to the URL.
2. Navigate through the website until reaching to the "Footer" section and search for the links "About us, Careers, For employees, ..... etc".
3. Notice that the screen reader is announcing the links "About us, Careers, For employees, ..... etc" just as a link.
*Actual Result*
The elements "About us, Careers, For employees, ..... etc" are announced just as link by the screen reader.
This might confuse the user and it implies an extra effort for them to understand when they enter/leave the list and how many items it contains.
*Expected Result*
The screen reader announces the links "About us, Careers, For employees, ..... etc" as a list.
*Screenshot*
https://www.screencast.com/t/wcznNsHNNziE
*WCAG Success Criteria*
1.3.1
*WCAG Conformance Level*
A
*Functional Impact*
High
*Instances*
Observation: Similar issue has been observed for the social media links and the languages present inside the page.
*Disability Affected*
Visual, Cognitive
*Recommendation*
1. Provide a role="list" to the &lt;ul&gt; element.
2. Provide a role="listitem" to the links "About us, Careers, For employees" etc.
Refer to:
https://www.w3.org/WAI/tutorials/page-structure/content/#lists
*QA Status*
Open
</v>
      </c>
    </row>
    <row r="89" ht="12.75" customHeight="1">
      <c r="A89" s="193" t="str">
        <f>'Discovered Accessibility Issues'!G89</f>
        <v>Missing alt attribute</v>
      </c>
      <c r="B89" s="194" t="str">
        <f>'Discovered Accessibility Issues'!O89</f>
        <v>High</v>
      </c>
      <c r="C89" s="193" t="str">
        <f>CONCATENATE( CHAR(42),'Discovered Accessibility Issues'!$A$1,CHAR(42),CHAR(10),'Discovered Accessibility Issues'!A89,CHAR(10),CHAR(10), CHAR(42),'Discovered Accessibility Issues'!$B$1,CHAR(42),CHAR(10),'Discovered Accessibility Issues'!B89,CHAR(10),CHAR(10), CHAR(42),'Discovered Accessibility Issues'!$C$1,CHAR(42),CHAR(10),'Discovered Accessibility Issues'!C89,CHAR(10),CHAR(10), CHAR(42),'Discovered Accessibility Issues'!$D$1,CHAR(42),CHAR(10),'Discovered Accessibility Issues'!D89,CHAR(10),CHAR(10), CHAR(42),'Discovered Accessibility Issues'!$E$1,CHAR(42),CHAR(10),'Discovered Accessibility Issues'!E89,CHAR(10),CHAR(10), CHAR(42),'Discovered Accessibility Issues'!$F$1,CHAR(42),CHAR(10),'Discovered Accessibility Issues'!F89,CHAR(10),CHAR(10), CHAR(42),'Discovered Accessibility Issues'!$H$1,CHAR(42),CHAR(10),'Discovered Accessibility Issues'!H89,CHAR(10),CHAR(10), CHAR(42),'Discovered Accessibility Issues'!$I$1,CHAR(42),CHAR(10),'Discovered Accessibility Issues'!I89,CHAR(10),CHAR(10), CHAR(42),'Discovered Accessibility Issues'!$J$1,CHAR(42),CHAR(10),'Discovered Accessibility Issues'!J89,CHAR(10),CHAR(10), CHAR(42),'Discovered Accessibility Issues'!$K$1,CHAR(42),CHAR(10),'Discovered Accessibility Issues'!K89,CHAR(10),CHAR(10), CHAR(42),'Discovered Accessibility Issues'!$L$1,CHAR(42),CHAR(10),'Discovered Accessibility Issues'!L89,CHAR(10),CHAR(10), CHAR(42),'Discovered Accessibility Issues'!$M$1,CHAR(42),CHAR(10),'Discovered Accessibility Issues'!M89,CHAR(10),CHAR(10), CHAR(42),'Discovered Accessibility Issues'!$N$1,CHAR(42),CHAR(10),'Discovered Accessibility Issues'!N89,CHAR(10),CHAR(10), CHAR(42),'Discovered Accessibility Issues'!$P$1,CHAR(42),CHAR(10),'Discovered Accessibility Issues'!P89,CHAR(10),CHAR(10), CHAR(42),'Discovered Accessibility Issues'!$Q$1,CHAR(42),CHAR(10),'Discovered Accessibility Issues'!Q89,CHAR(10),CHAR(10), CHAR(42),'Discovered Accessibility Issues'!$R$1,CHAR(42),CHAR(10),'Discovered Accessibility Issues'!R89,CHAR(10),CHAR(10), CHAR(42),'Discovered Accessibility Issues'!$S$1,CHAR(42),CHAR(10),'Discovered Accessibility Issues'!S89,CHAR(10),CHAR(10),)</f>
        <v>*Issue ID*
88
*Rule ID*
man-sr-3
*Screen*
News – Photo Library
*URL*
https://www.carilionclinic.org/news/photo-and-video-library/#
*Issue Frequency*
Individual
*Assistive Technology Combination*
macOS/ Safari/ VoiceOver
*Steps to Reproduce*
1. Go to the URL.
2. Navigate through the website until reaching to the image "Child and Adolescent Psych Game/Clothing Closet" and select it.
3. Now inspect the image "Child and Adolescent Psych Game/Clothing Closet".
4. Notice that the image "Child and Adolescent Psych Game/Clothing Closet" doesn't have an alt-text attribute.
*Actual Result*
The image "Child and Adolescent Psych Game/Clothing Closet" doesn't have the required alt attribute. 
The alt attribute must be present on all images whether it is populated or not.
*Expected Result*
The image "Child and Adolescent Psych Game/Clothing Closet" has an accurate alt-text attribute assigned.
*Screenshot*
https://www.screencast.com/t/kTB9oXlpwf 
https://www.screencast.com/t/dWfCSHOcJve 
https://www.screencast.com/t/dlpvZAdmlDI 
https://www.screencast.com/t/xK8qCw0CY86b 
https://www.screencast.com/t/c0Q8RRXhJk 
https://www.screencast.com/t/vviQrPhig9h 
*WCAG Success Criteria*
1.1.1
*WCAG Conformance Level*
A
*Functional Impact*
Low
*Instances*
Observation: Similar issue has been observed for all the images present inside the page while selecting it,  
News - Love and Grief in the Time of Coronavirus, 
News – FAQ – COVID-19 Booster Guidance, 
News – Infographic – Carilion COVID-19 Hospitalizations, 
Department of Orthopaedics, 
General Ortho.
*Disability Affected*
Visual
*Recommendation*
Ensure that the image has an "alt" attribute. If the image is used for decorative purposes (e.g. background, layout, non-informative, etc.) it should have null alt text i.e., alt="".
Best practices for alternative text:
- About 100 characters long.
- Don't start the alt text with expressions such as "picture of..." or "image of..." 
- Describe the image with as much detail as possible.
Resources:
The image embed element:
https://developer.mozilla.org/en-US/docs/Web/HTML/Element/img
Alt text for images, example:
https://moz.com/learn/seo/alt-text
*QA Status*
Open
</v>
      </c>
    </row>
    <row r="90" ht="12.75" customHeight="1">
      <c r="A90" s="193" t="str">
        <f>'Discovered Accessibility Issues'!G90</f>
        <v>Content announced incorrectly by screen reader</v>
      </c>
      <c r="B90" s="194" t="str">
        <f>'Discovered Accessibility Issues'!O90</f>
        <v>High</v>
      </c>
      <c r="C90" s="193" t="str">
        <f>CONCATENATE( CHAR(42),'Discovered Accessibility Issues'!$A$1,CHAR(42),CHAR(10),'Discovered Accessibility Issues'!A90,CHAR(10),CHAR(10), CHAR(42),'Discovered Accessibility Issues'!$B$1,CHAR(42),CHAR(10),'Discovered Accessibility Issues'!B90,CHAR(10),CHAR(10), CHAR(42),'Discovered Accessibility Issues'!$C$1,CHAR(42),CHAR(10),'Discovered Accessibility Issues'!C90,CHAR(10),CHAR(10), CHAR(42),'Discovered Accessibility Issues'!$D$1,CHAR(42),CHAR(10),'Discovered Accessibility Issues'!D90,CHAR(10),CHAR(10), CHAR(42),'Discovered Accessibility Issues'!$E$1,CHAR(42),CHAR(10),'Discovered Accessibility Issues'!E90,CHAR(10),CHAR(10), CHAR(42),'Discovered Accessibility Issues'!$F$1,CHAR(42),CHAR(10),'Discovered Accessibility Issues'!F90,CHAR(10),CHAR(10), CHAR(42),'Discovered Accessibility Issues'!$H$1,CHAR(42),CHAR(10),'Discovered Accessibility Issues'!H90,CHAR(10),CHAR(10), CHAR(42),'Discovered Accessibility Issues'!$I$1,CHAR(42),CHAR(10),'Discovered Accessibility Issues'!I90,CHAR(10),CHAR(10), CHAR(42),'Discovered Accessibility Issues'!$J$1,CHAR(42),CHAR(10),'Discovered Accessibility Issues'!J90,CHAR(10),CHAR(10), CHAR(42),'Discovered Accessibility Issues'!$K$1,CHAR(42),CHAR(10),'Discovered Accessibility Issues'!K90,CHAR(10),CHAR(10), CHAR(42),'Discovered Accessibility Issues'!$L$1,CHAR(42),CHAR(10),'Discovered Accessibility Issues'!L90,CHAR(10),CHAR(10), CHAR(42),'Discovered Accessibility Issues'!$M$1,CHAR(42),CHAR(10),'Discovered Accessibility Issues'!M90,CHAR(10),CHAR(10), CHAR(42),'Discovered Accessibility Issues'!$N$1,CHAR(42),CHAR(10),'Discovered Accessibility Issues'!N90,CHAR(10),CHAR(10), CHAR(42),'Discovered Accessibility Issues'!$P$1,CHAR(42),CHAR(10),'Discovered Accessibility Issues'!P90,CHAR(10),CHAR(10), CHAR(42),'Discovered Accessibility Issues'!$Q$1,CHAR(42),CHAR(10),'Discovered Accessibility Issues'!Q90,CHAR(10),CHAR(10), CHAR(42),'Discovered Accessibility Issues'!$R$1,CHAR(42),CHAR(10),'Discovered Accessibility Issues'!R90,CHAR(10),CHAR(10), CHAR(42),'Discovered Accessibility Issues'!$S$1,CHAR(42),CHAR(10),'Discovered Accessibility Issues'!S90,CHAR(10),CHAR(10),)</f>
        <v>*Issue ID*
89
*Rule ID*
man-sr-37
*Screen*
Seeing Your Safely
*URL*
https://carilionclinic.org/safe
*Issue Frequency*
Individual
*Assistive Technology Combination*
macOS/ Safari/ VoiceOver
*Steps to Reproduce*
1. Go to the URL.
2. Navigate through the website until reaching to the button "English (US)".
3. Notice that the word "US" is announced incorrectly by the screen reader.
*Actual Result*
The screen reader announce word "US".
*Expected Result*
The word "US" should announced correctly by the screen reader.
*Screenshot*
https://www.screencast.com/t/c689Q1X3PJvj 
https://www.screencast.com/t/qJOPvht9TA 
*WCAG Success Criteria*
1.3.1
*WCAG Conformance Level*
A
*Functional Impact*
Low
*Instances*
News – Photo Library: Similar issue has been observed for the word "PSA".
*Disability Affected*
Visual, Cognitive
*Recommendation*
This issue is being caused by the usage of uppercase text or the usage of "text-transform" CSS property with value "uppercase".
Remove the property OR provide and an aria-label attribute with the same text written in lowercase.
Resources:
https://developer.mozilla.org/en-US/docs/Web/CSS/text-transform
https://developer.mozilla.org/en-US/docs/Web/Accessibility/ARIA/ARIA_Techniques/Using_the_aria-label_attribute
*QA Status*
Open
</v>
      </c>
    </row>
    <row r="91" ht="12.75" customHeight="1">
      <c r="A91" s="193" t="str">
        <f>'Discovered Accessibility Issues'!G91</f>
        <v>No role for control defined</v>
      </c>
      <c r="B91" s="194" t="str">
        <f>'Discovered Accessibility Issues'!O91</f>
        <v>High</v>
      </c>
      <c r="C91" s="193" t="str">
        <f>CONCATENATE( CHAR(42),'Discovered Accessibility Issues'!$A$1,CHAR(42),CHAR(10),'Discovered Accessibility Issues'!A91,CHAR(10),CHAR(10), CHAR(42),'Discovered Accessibility Issues'!$B$1,CHAR(42),CHAR(10),'Discovered Accessibility Issues'!B91,CHAR(10),CHAR(10), CHAR(42),'Discovered Accessibility Issues'!$C$1,CHAR(42),CHAR(10),'Discovered Accessibility Issues'!C91,CHAR(10),CHAR(10), CHAR(42),'Discovered Accessibility Issues'!$D$1,CHAR(42),CHAR(10),'Discovered Accessibility Issues'!D91,CHAR(10),CHAR(10), CHAR(42),'Discovered Accessibility Issues'!$E$1,CHAR(42),CHAR(10),'Discovered Accessibility Issues'!E91,CHAR(10),CHAR(10), CHAR(42),'Discovered Accessibility Issues'!$F$1,CHAR(42),CHAR(10),'Discovered Accessibility Issues'!F91,CHAR(10),CHAR(10), CHAR(42),'Discovered Accessibility Issues'!$H$1,CHAR(42),CHAR(10),'Discovered Accessibility Issues'!H91,CHAR(10),CHAR(10), CHAR(42),'Discovered Accessibility Issues'!$I$1,CHAR(42),CHAR(10),'Discovered Accessibility Issues'!I91,CHAR(10),CHAR(10), CHAR(42),'Discovered Accessibility Issues'!$J$1,CHAR(42),CHAR(10),'Discovered Accessibility Issues'!J91,CHAR(10),CHAR(10), CHAR(42),'Discovered Accessibility Issues'!$K$1,CHAR(42),CHAR(10),'Discovered Accessibility Issues'!K91,CHAR(10),CHAR(10), CHAR(42),'Discovered Accessibility Issues'!$L$1,CHAR(42),CHAR(10),'Discovered Accessibility Issues'!L91,CHAR(10),CHAR(10), CHAR(42),'Discovered Accessibility Issues'!$M$1,CHAR(42),CHAR(10),'Discovered Accessibility Issues'!M91,CHAR(10),CHAR(10), CHAR(42),'Discovered Accessibility Issues'!$N$1,CHAR(42),CHAR(10),'Discovered Accessibility Issues'!N91,CHAR(10),CHAR(10), CHAR(42),'Discovered Accessibility Issues'!$P$1,CHAR(42),CHAR(10),'Discovered Accessibility Issues'!P91,CHAR(10),CHAR(10), CHAR(42),'Discovered Accessibility Issues'!$Q$1,CHAR(42),CHAR(10),'Discovered Accessibility Issues'!Q91,CHAR(10),CHAR(10), CHAR(42),'Discovered Accessibility Issues'!$R$1,CHAR(42),CHAR(10),'Discovered Accessibility Issues'!R91,CHAR(10),CHAR(10), CHAR(42),'Discovered Accessibility Issues'!$S$1,CHAR(42),CHAR(10),'Discovered Accessibility Issues'!S91,CHAR(10),CHAR(10),)</f>
        <v>*Issue ID*
90
*Rule ID*
man-sr-60
*Screen*
Seeing Your Safely
*URL*
https://carilionclinic.org/safe
*Issue Frequency*
Individual
*Assistive Technology Combination*
macOS/ Safari/ VoiceOver
*Steps to Reproduce*
1. Go to the URL.
2. Navigate through the website until reaching to the element "Here's how".
3. Inspect the element "Here's how" with screen reader.
4. Notice that the element "Here's how" doesn't have a role.
*Actual Result*
The element "Here's how" doesn't have a role that programmatically defines the function of the control.
*Expected Result*
The screen reader announces the element "Here's how" with an appropriate role as a "link".
*Screenshot*
https://www.screencast.com/t/oVRVcwNnUsL
*WCAG Success Criteria*
4.1.2
*WCAG Conformance Level*
A
*Functional Impact*
High
*Instances*
*Disability Affected*
Visual, Cognitive
*Recommendation*
Use &lt;a&gt; or role="link" attribute to indicate the role.
Resources
ARIA in HTML: 
https://developer.mozilla.org/en-US/docs/Web/Accessibility/ARIA/ARIA_Techniques/Using_the_link_role
*QA Status*
Open
</v>
      </c>
    </row>
    <row r="92" ht="12.75" customHeight="1">
      <c r="A92" s="193" t="str">
        <f>'Discovered Accessibility Issues'!G92</f>
        <v>Multiple heading H1 defined</v>
      </c>
      <c r="B92" s="194" t="str">
        <f>'Discovered Accessibility Issues'!O92</f>
        <v/>
      </c>
      <c r="C92" s="193" t="str">
        <f>CONCATENATE( CHAR(42),'Discovered Accessibility Issues'!$A$1,CHAR(42),CHAR(10),'Discovered Accessibility Issues'!A92,CHAR(10),CHAR(10), CHAR(42),'Discovered Accessibility Issues'!$B$1,CHAR(42),CHAR(10),'Discovered Accessibility Issues'!B92,CHAR(10),CHAR(10), CHAR(42),'Discovered Accessibility Issues'!$C$1,CHAR(42),CHAR(10),'Discovered Accessibility Issues'!C92,CHAR(10),CHAR(10), CHAR(42),'Discovered Accessibility Issues'!$D$1,CHAR(42),CHAR(10),'Discovered Accessibility Issues'!D92,CHAR(10),CHAR(10), CHAR(42),'Discovered Accessibility Issues'!$E$1,CHAR(42),CHAR(10),'Discovered Accessibility Issues'!E92,CHAR(10),CHAR(10), CHAR(42),'Discovered Accessibility Issues'!$F$1,CHAR(42),CHAR(10),'Discovered Accessibility Issues'!F92,CHAR(10),CHAR(10), CHAR(42),'Discovered Accessibility Issues'!$H$1,CHAR(42),CHAR(10),'Discovered Accessibility Issues'!H92,CHAR(10),CHAR(10), CHAR(42),'Discovered Accessibility Issues'!$I$1,CHAR(42),CHAR(10),'Discovered Accessibility Issues'!I92,CHAR(10),CHAR(10), CHAR(42),'Discovered Accessibility Issues'!$J$1,CHAR(42),CHAR(10),'Discovered Accessibility Issues'!J92,CHAR(10),CHAR(10), CHAR(42),'Discovered Accessibility Issues'!$K$1,CHAR(42),CHAR(10),'Discovered Accessibility Issues'!K92,CHAR(10),CHAR(10), CHAR(42),'Discovered Accessibility Issues'!$L$1,CHAR(42),CHAR(10),'Discovered Accessibility Issues'!L92,CHAR(10),CHAR(10), CHAR(42),'Discovered Accessibility Issues'!$M$1,CHAR(42),CHAR(10),'Discovered Accessibility Issues'!M92,CHAR(10),CHAR(10), CHAR(42),'Discovered Accessibility Issues'!$N$1,CHAR(42),CHAR(10),'Discovered Accessibility Issues'!N92,CHAR(10),CHAR(10), CHAR(42),'Discovered Accessibility Issues'!$P$1,CHAR(42),CHAR(10),'Discovered Accessibility Issues'!P92,CHAR(10),CHAR(10), CHAR(42),'Discovered Accessibility Issues'!$Q$1,CHAR(42),CHAR(10),'Discovered Accessibility Issues'!Q92,CHAR(10),CHAR(10), CHAR(42),'Discovered Accessibility Issues'!$R$1,CHAR(42),CHAR(10),'Discovered Accessibility Issues'!R92,CHAR(10),CHAR(10), CHAR(42),'Discovered Accessibility Issues'!$S$1,CHAR(42),CHAR(10),'Discovered Accessibility Issues'!S92,CHAR(10),CHAR(10),)</f>
        <v>*Issue ID*
91
*Rule ID*
man-sr-33
*Screen*
General Ortho
*URL*
https://carilionclinic.org/generalortho
*Issue Frequency*
Individual
*Assistive Technology Combination*
Windows/ Chrome/ NVDA
macOS/ Safari/ VoiceOver
*Steps to Reproduce*
1. Go to the URL.
2. Activate the HeadingsMap extension.
3. Check the heading hierarchy.
4. Notice that the heading structure doesn't follow a strict hierarchy.
*Actual Result*
The screen reader identifies multiple h1 heading level on the web page.
*Expected Result*
There should be only one heading level 1 present on the website.
*Screenshot*
https://www.screencast.com/t/6oFSL4dUqdm
https://www.screencast.com/t/diHlz9ZglOhK
*WCAG Success Criteria*
1.3.1
*WCAG Conformance Level*
A
*Functional Impact*
*Instances*
Department of Orthopaedics. 
*Disability Affected*
Visual, Cognitive
*Recommendation*
Make sure heading level should be structured in a hierarchical manner and to increase one level at the time.
E.g. &lt;h1&gt;, &lt;h2&gt; ... &lt;h6&gt;.
Refer to:
https://www.w3.org/WAI/tutorials/page-structure/headings/
*QA Status*
Open
</v>
      </c>
    </row>
    <row r="93" ht="12.75" customHeight="1">
      <c r="A93" s="193" t="str">
        <f>'Discovered Accessibility Issues'!G93</f>
        <v>Incorrect role for control</v>
      </c>
      <c r="B93" s="194" t="str">
        <f>'Discovered Accessibility Issues'!O93</f>
        <v>High</v>
      </c>
      <c r="C93" s="193" t="str">
        <f>CONCATENATE( CHAR(42),'Discovered Accessibility Issues'!$A$1,CHAR(42),CHAR(10),'Discovered Accessibility Issues'!A93,CHAR(10),CHAR(10), CHAR(42),'Discovered Accessibility Issues'!$B$1,CHAR(42),CHAR(10),'Discovered Accessibility Issues'!B93,CHAR(10),CHAR(10), CHAR(42),'Discovered Accessibility Issues'!$C$1,CHAR(42),CHAR(10),'Discovered Accessibility Issues'!C93,CHAR(10),CHAR(10), CHAR(42),'Discovered Accessibility Issues'!$D$1,CHAR(42),CHAR(10),'Discovered Accessibility Issues'!D93,CHAR(10),CHAR(10), CHAR(42),'Discovered Accessibility Issues'!$E$1,CHAR(42),CHAR(10),'Discovered Accessibility Issues'!E93,CHAR(10),CHAR(10), CHAR(42),'Discovered Accessibility Issues'!$F$1,CHAR(42),CHAR(10),'Discovered Accessibility Issues'!F93,CHAR(10),CHAR(10), CHAR(42),'Discovered Accessibility Issues'!$H$1,CHAR(42),CHAR(10),'Discovered Accessibility Issues'!H93,CHAR(10),CHAR(10), CHAR(42),'Discovered Accessibility Issues'!$I$1,CHAR(42),CHAR(10),'Discovered Accessibility Issues'!I93,CHAR(10),CHAR(10), CHAR(42),'Discovered Accessibility Issues'!$J$1,CHAR(42),CHAR(10),'Discovered Accessibility Issues'!J93,CHAR(10),CHAR(10), CHAR(42),'Discovered Accessibility Issues'!$K$1,CHAR(42),CHAR(10),'Discovered Accessibility Issues'!K93,CHAR(10),CHAR(10), CHAR(42),'Discovered Accessibility Issues'!$L$1,CHAR(42),CHAR(10),'Discovered Accessibility Issues'!L93,CHAR(10),CHAR(10), CHAR(42),'Discovered Accessibility Issues'!$M$1,CHAR(42),CHAR(10),'Discovered Accessibility Issues'!M93,CHAR(10),CHAR(10), CHAR(42),'Discovered Accessibility Issues'!$N$1,CHAR(42),CHAR(10),'Discovered Accessibility Issues'!N93,CHAR(10),CHAR(10), CHAR(42),'Discovered Accessibility Issues'!$P$1,CHAR(42),CHAR(10),'Discovered Accessibility Issues'!P93,CHAR(10),CHAR(10), CHAR(42),'Discovered Accessibility Issues'!$Q$1,CHAR(42),CHAR(10),'Discovered Accessibility Issues'!Q93,CHAR(10),CHAR(10), CHAR(42),'Discovered Accessibility Issues'!$R$1,CHAR(42),CHAR(10),'Discovered Accessibility Issues'!R93,CHAR(10),CHAR(10), CHAR(42),'Discovered Accessibility Issues'!$S$1,CHAR(42),CHAR(10),'Discovered Accessibility Issues'!S93,CHAR(10),CHAR(10),)</f>
        <v>*Issue ID*
92
*Rule ID*
man-sr-28
*Screen*
General Ortho
*URL*
https://carilionclinic.org/generalortho
*Issue Frequency*
Individual
*Assistive Technology Combination*
Windows/ Chrome/ NVDA
macOS/ Safari/ VoiceOver
*Steps to Reproduce*
1. Go to the URL.
2. Navigate to the buttons "Care and Treatment, Technology, Patient Education" present just below header region.
3. Inspect the buttons "Care and Treatment, Technology, Patient Education".
4. Notice that the "Care and Treatment, Technology, Patient Education" button's role does not match its function.
*Actual Result*
The elements "Care and Treatment, Technology, Patient Education", buttons are not coded as link.
*Expected Result*
The screen reader announces the elements "Care and Treatment, Technology, Patient Education" with the correct role "link".
*Screenshot*
https://www.screencast.com/t/I47o3FSmc
*WCAG Success Criteria*
4.1.2
*WCAG Conformance Level*
A
*Functional Impact*
Low
*Instances*
*Disability Affected*
Visual, Cognitive
*Recommendation*
Use &lt;a&gt; or role="link" attribute to indicate the role.
Resources
ARIA in HTML: 
https://developer.mozilla.org/en-US/docs/Web/Accessibility/ARIA/ARIA_Techniques/Using_the_link_role
*QA Status*
Open
</v>
      </c>
    </row>
    <row r="94" ht="12.75" customHeight="1">
      <c r="A94" s="193" t="str">
        <f>'Discovered Accessibility Issues'!G94</f>
        <v>Selected state not announced</v>
      </c>
      <c r="B94" s="194" t="str">
        <f>'Discovered Accessibility Issues'!O94</f>
        <v>Low</v>
      </c>
      <c r="C94" s="193" t="str">
        <f>CONCATENATE( CHAR(42),'Discovered Accessibility Issues'!$A$1,CHAR(42),CHAR(10),'Discovered Accessibility Issues'!A94,CHAR(10),CHAR(10), CHAR(42),'Discovered Accessibility Issues'!$B$1,CHAR(42),CHAR(10),'Discovered Accessibility Issues'!B94,CHAR(10),CHAR(10), CHAR(42),'Discovered Accessibility Issues'!$C$1,CHAR(42),CHAR(10),'Discovered Accessibility Issues'!C94,CHAR(10),CHAR(10), CHAR(42),'Discovered Accessibility Issues'!$D$1,CHAR(42),CHAR(10),'Discovered Accessibility Issues'!D94,CHAR(10),CHAR(10), CHAR(42),'Discovered Accessibility Issues'!$E$1,CHAR(42),CHAR(10),'Discovered Accessibility Issues'!E94,CHAR(10),CHAR(10), CHAR(42),'Discovered Accessibility Issues'!$F$1,CHAR(42),CHAR(10),'Discovered Accessibility Issues'!F94,CHAR(10),CHAR(10), CHAR(42),'Discovered Accessibility Issues'!$H$1,CHAR(42),CHAR(10),'Discovered Accessibility Issues'!H94,CHAR(10),CHAR(10), CHAR(42),'Discovered Accessibility Issues'!$I$1,CHAR(42),CHAR(10),'Discovered Accessibility Issues'!I94,CHAR(10),CHAR(10), CHAR(42),'Discovered Accessibility Issues'!$J$1,CHAR(42),CHAR(10),'Discovered Accessibility Issues'!J94,CHAR(10),CHAR(10), CHAR(42),'Discovered Accessibility Issues'!$K$1,CHAR(42),CHAR(10),'Discovered Accessibility Issues'!K94,CHAR(10),CHAR(10), CHAR(42),'Discovered Accessibility Issues'!$L$1,CHAR(42),CHAR(10),'Discovered Accessibility Issues'!L94,CHAR(10),CHAR(10), CHAR(42),'Discovered Accessibility Issues'!$M$1,CHAR(42),CHAR(10),'Discovered Accessibility Issues'!M94,CHAR(10),CHAR(10), CHAR(42),'Discovered Accessibility Issues'!$N$1,CHAR(42),CHAR(10),'Discovered Accessibility Issues'!N94,CHAR(10),CHAR(10), CHAR(42),'Discovered Accessibility Issues'!$P$1,CHAR(42),CHAR(10),'Discovered Accessibility Issues'!P94,CHAR(10),CHAR(10), CHAR(42),'Discovered Accessibility Issues'!$Q$1,CHAR(42),CHAR(10),'Discovered Accessibility Issues'!Q94,CHAR(10),CHAR(10), CHAR(42),'Discovered Accessibility Issues'!$R$1,CHAR(42),CHAR(10),'Discovered Accessibility Issues'!R94,CHAR(10),CHAR(10), CHAR(42),'Discovered Accessibility Issues'!$S$1,CHAR(42),CHAR(10),'Discovered Accessibility Issues'!S94,CHAR(10),CHAR(10),)</f>
        <v>*Issue ID*
93
*Rule ID*
custom
*Screen*
General Ortho
*URL*
https://carilionclinic.org/generalortho
*Issue Frequency*
Individual
*Assistive Technology Combination*
Windows/ Chrome/ NVDA
macOS/ Safari/ VoiceOver
*Steps to Reproduce*
1. Go to the URL.
2. Navigate the page using Tab navigation until reaching the buttons "Conditions Treated &amp; Treatment Options" present just below carousel section.
3. Notice that screen reader does not announce the selected state of buttons "Conditions Treated &amp; Treatment Options".
*Actual Result*
The screen reader does not announce the selected state of buttons "Conditions Treated &amp; Treatment Options".
*Expected Result*
The screen reader reads the selected/unselected state of buttons "Conditions Treated &amp; Treatment Options".
*Screenshot*
https://www.screencast.com/t/WrKrtMhYB8p
*WCAG Success Criteria*
4.1.2
*WCAG Conformance Level*
A
*Functional Impact*
Low
*Instances*
Compose Your Own Series.
*Disability Affected*
Visual, Cognitive
*Recommendation*
Apply an aria-selected="true" to the button in the set to indicate that it represents the current state.
Refer to:
https://developer.mozilla.org/en-US/docs/Web/API/Element/ariaSelected
*QA Status*
Open
</v>
      </c>
    </row>
    <row r="95" ht="12.75" customHeight="1">
      <c r="A95" s="193" t="str">
        <f>'Discovered Accessibility Issues'!G95</f>
        <v>No role for control defined</v>
      </c>
      <c r="B95" s="194" t="str">
        <f>'Discovered Accessibility Issues'!O95</f>
        <v>High</v>
      </c>
      <c r="C95" s="193" t="str">
        <f>CONCATENATE( CHAR(42),'Discovered Accessibility Issues'!$A$1,CHAR(42),CHAR(10),'Discovered Accessibility Issues'!A95,CHAR(10),CHAR(10), CHAR(42),'Discovered Accessibility Issues'!$B$1,CHAR(42),CHAR(10),'Discovered Accessibility Issues'!B95,CHAR(10),CHAR(10), CHAR(42),'Discovered Accessibility Issues'!$C$1,CHAR(42),CHAR(10),'Discovered Accessibility Issues'!C95,CHAR(10),CHAR(10), CHAR(42),'Discovered Accessibility Issues'!$D$1,CHAR(42),CHAR(10),'Discovered Accessibility Issues'!D95,CHAR(10),CHAR(10), CHAR(42),'Discovered Accessibility Issues'!$E$1,CHAR(42),CHAR(10),'Discovered Accessibility Issues'!E95,CHAR(10),CHAR(10), CHAR(42),'Discovered Accessibility Issues'!$F$1,CHAR(42),CHAR(10),'Discovered Accessibility Issues'!F95,CHAR(10),CHAR(10), CHAR(42),'Discovered Accessibility Issues'!$H$1,CHAR(42),CHAR(10),'Discovered Accessibility Issues'!H95,CHAR(10),CHAR(10), CHAR(42),'Discovered Accessibility Issues'!$I$1,CHAR(42),CHAR(10),'Discovered Accessibility Issues'!I95,CHAR(10),CHAR(10), CHAR(42),'Discovered Accessibility Issues'!$J$1,CHAR(42),CHAR(10),'Discovered Accessibility Issues'!J95,CHAR(10),CHAR(10), CHAR(42),'Discovered Accessibility Issues'!$K$1,CHAR(42),CHAR(10),'Discovered Accessibility Issues'!K95,CHAR(10),CHAR(10), CHAR(42),'Discovered Accessibility Issues'!$L$1,CHAR(42),CHAR(10),'Discovered Accessibility Issues'!L95,CHAR(10),CHAR(10), CHAR(42),'Discovered Accessibility Issues'!$M$1,CHAR(42),CHAR(10),'Discovered Accessibility Issues'!M95,CHAR(10),CHAR(10), CHAR(42),'Discovered Accessibility Issues'!$N$1,CHAR(42),CHAR(10),'Discovered Accessibility Issues'!N95,CHAR(10),CHAR(10), CHAR(42),'Discovered Accessibility Issues'!$P$1,CHAR(42),CHAR(10),'Discovered Accessibility Issues'!P95,CHAR(10),CHAR(10), CHAR(42),'Discovered Accessibility Issues'!$Q$1,CHAR(42),CHAR(10),'Discovered Accessibility Issues'!Q95,CHAR(10),CHAR(10), CHAR(42),'Discovered Accessibility Issues'!$R$1,CHAR(42),CHAR(10),'Discovered Accessibility Issues'!R95,CHAR(10),CHAR(10), CHAR(42),'Discovered Accessibility Issues'!$S$1,CHAR(42),CHAR(10),'Discovered Accessibility Issues'!S95,CHAR(10),CHAR(10),)</f>
        <v>*Issue ID*
94
*Rule ID*
man-sr-60
*Screen*
Department of Orthopaedics
*URL*
https://carilionclinic.org/ortho
*Issue Frequency*
Individual
*Assistive Technology Combination*
Windows/ Chrome/ NVDA
macOS/ Safari/ VoiceOver
*Steps to Reproduce*
1. Go to the URL.
2. Navigate to the elements "Adult &amp; Pain" present under the heading text "The Best Orthopaedic Care" in the main region.
3. Inspect the elements "Adult &amp; Pain".
4. Notice that the elements "Adult &amp; Pain" doesn't have a role.
*Actual Result*
The elements "Adult &amp; Pain" doesn't have a role that programmatically defines the function of the control.
*Expected Result*
The screen reader announces the elements "Adult &amp; Pain" with the appropriate role "button".
*Screenshot*
https://www.screencast.com/t/BjcUf8NXNnq
https://www.screencast.com/t/PEGjURmEsoV
https://www.screencast.com/t/FZHTG8F9cY
https://www.screencast.com/t/VMNGMu4SsFeF
*WCAG Success Criteria*
4.1.2
*WCAG Conformance Level*
A
*Functional Impact*
High
*Instances*
Location – Carilion Clinic Breast Diagnostic Center: The button "Mammography" present under heading text "Services" doesn't have a role that programmatically defines the function of the control, 
Department of Orthopaedics: The buttons "Adult, pain" present below the heading text “where is your pain”, 
General Ortho: Youtube, Slider arrow under the heading “Osteoporosis 101 &amp; Select Research Studies”, button "Close 'X' and See Select Research" under the heading “Select Research Studies”.
Note: The same issue is observed at all Youtube video buttons in screens [Seeing Your Safely, Department of Orthopaedics &amp; General Ortho].
*Disability Affected*
Visual, Cognitive
*Recommendation*
Use role="button".
Resources
https://developer.mozilla.org/en-US/docs/Web/Accessibility/ARIA/Roles/button_role
*QA Status*
Open
</v>
      </c>
    </row>
    <row r="96" ht="12.75" customHeight="1">
      <c r="A96" s="193" t="str">
        <f>'Discovered Accessibility Issues'!G96</f>
        <v>Incorrect focus order on content</v>
      </c>
      <c r="B96" s="194" t="str">
        <f>'Discovered Accessibility Issues'!O96</f>
        <v>High</v>
      </c>
      <c r="C96" s="193" t="str">
        <f>CONCATENATE( CHAR(42),'Discovered Accessibility Issues'!$A$1,CHAR(42),CHAR(10),'Discovered Accessibility Issues'!A96,CHAR(10),CHAR(10), CHAR(42),'Discovered Accessibility Issues'!$B$1,CHAR(42),CHAR(10),'Discovered Accessibility Issues'!B96,CHAR(10),CHAR(10), CHAR(42),'Discovered Accessibility Issues'!$C$1,CHAR(42),CHAR(10),'Discovered Accessibility Issues'!C96,CHAR(10),CHAR(10), CHAR(42),'Discovered Accessibility Issues'!$D$1,CHAR(42),CHAR(10),'Discovered Accessibility Issues'!D96,CHAR(10),CHAR(10), CHAR(42),'Discovered Accessibility Issues'!$E$1,CHAR(42),CHAR(10),'Discovered Accessibility Issues'!E96,CHAR(10),CHAR(10), CHAR(42),'Discovered Accessibility Issues'!$F$1,CHAR(42),CHAR(10),'Discovered Accessibility Issues'!F96,CHAR(10),CHAR(10), CHAR(42),'Discovered Accessibility Issues'!$H$1,CHAR(42),CHAR(10),'Discovered Accessibility Issues'!H96,CHAR(10),CHAR(10), CHAR(42),'Discovered Accessibility Issues'!$I$1,CHAR(42),CHAR(10),'Discovered Accessibility Issues'!I96,CHAR(10),CHAR(10), CHAR(42),'Discovered Accessibility Issues'!$J$1,CHAR(42),CHAR(10),'Discovered Accessibility Issues'!J96,CHAR(10),CHAR(10), CHAR(42),'Discovered Accessibility Issues'!$K$1,CHAR(42),CHAR(10),'Discovered Accessibility Issues'!K96,CHAR(10),CHAR(10), CHAR(42),'Discovered Accessibility Issues'!$L$1,CHAR(42),CHAR(10),'Discovered Accessibility Issues'!L96,CHAR(10),CHAR(10), CHAR(42),'Discovered Accessibility Issues'!$M$1,CHAR(42),CHAR(10),'Discovered Accessibility Issues'!M96,CHAR(10),CHAR(10), CHAR(42),'Discovered Accessibility Issues'!$N$1,CHAR(42),CHAR(10),'Discovered Accessibility Issues'!N96,CHAR(10),CHAR(10), CHAR(42),'Discovered Accessibility Issues'!$P$1,CHAR(42),CHAR(10),'Discovered Accessibility Issues'!P96,CHAR(10),CHAR(10), CHAR(42),'Discovered Accessibility Issues'!$Q$1,CHAR(42),CHAR(10),'Discovered Accessibility Issues'!Q96,CHAR(10),CHAR(10), CHAR(42),'Discovered Accessibility Issues'!$R$1,CHAR(42),CHAR(10),'Discovered Accessibility Issues'!R96,CHAR(10),CHAR(10), CHAR(42),'Discovered Accessibility Issues'!$S$1,CHAR(42),CHAR(10),'Discovered Accessibility Issues'!S96,CHAR(10),CHAR(10),)</f>
        <v>*Issue ID*
95
*Rule ID*
man-key-12
*Screen*
General Ortho
*URL*
https://carilionclinic.org/generalortho
*Issue Frequency*
Individual
*Assistive Technology Combination*
Windows/ Chrome/ NVDA
*Steps to Reproduce*
1. Go to the URL.
2. Navigate through the page using the keyboard until you reach the link "Patient Education" present just below header region.
3. Activate the link "Patient Education" and notice that the Tab focus doesn't shift the respected content of the button "Locations" present in the main region.
4. The focus order is not logical.
*Actual Result*
After activating the button "Patient Education", the Tab focus doesn't shift the respected content of the button "Patient Education" present in the main region.
The elements "Our providers, Locations, About, Our services, Conditions we treat, Our programs, Related specialties &amp; View 3 more" don't have a logical navigation sequence using only the keyboard.
The current sequence is as follows:
1. Orthopaedics / General Orthopaedics and Bone Health
2. Care and Treatment
3. Technology
4. Patient Education
5. Expertise
6. Stories
*Expected Result*
Using keyboard-only interactions, the user can navigate through the page in a logical sequence.
The logical order sequences by using tab key:
1. Orthopaedics / General Orthopaedics and Bone Health
2. Care and Treatment
3. Technology
4. Patient Education
5. Respected content of link "Locations"
*Screenshot*
https://www.screencast.com/t/z5GvfK6q
https://www.screencast.com/t/wzIGLphdBBu4
*WCAG Success Criteria*
2.4.3
*WCAG Conformance Level*
A
*Functional Impact*
High
*Instances*
Department of Orthopaedics.
*Disability Affected*
Visual, Cognitive, Physical
*Recommendation*
Pass the #id of the related section to each same page link.
Use the JS function element.focus() to manage the screen reader focus.
Resource: https://developer.mozilla.org/en-US/docs/Web/API/HTMLElement/focus
*QA Status*
Open
</v>
      </c>
    </row>
    <row r="97" ht="12.75" customHeight="1">
      <c r="A97" s="193" t="str">
        <f>'Discovered Accessibility Issues'!G97</f>
        <v>Element not operable by screen reader
</v>
      </c>
      <c r="B97" s="194" t="str">
        <f>'Discovered Accessibility Issues'!O97</f>
        <v>Critical</v>
      </c>
      <c r="C97" s="193" t="str">
        <f>CONCATENATE( CHAR(42),'Discovered Accessibility Issues'!$A$1,CHAR(42),CHAR(10),'Discovered Accessibility Issues'!A97,CHAR(10),CHAR(10), CHAR(42),'Discovered Accessibility Issues'!$B$1,CHAR(42),CHAR(10),'Discovered Accessibility Issues'!B97,CHAR(10),CHAR(10), CHAR(42),'Discovered Accessibility Issues'!$C$1,CHAR(42),CHAR(10),'Discovered Accessibility Issues'!C97,CHAR(10),CHAR(10), CHAR(42),'Discovered Accessibility Issues'!$D$1,CHAR(42),CHAR(10),'Discovered Accessibility Issues'!D97,CHAR(10),CHAR(10), CHAR(42),'Discovered Accessibility Issues'!$E$1,CHAR(42),CHAR(10),'Discovered Accessibility Issues'!E97,CHAR(10),CHAR(10), CHAR(42),'Discovered Accessibility Issues'!$F$1,CHAR(42),CHAR(10),'Discovered Accessibility Issues'!F97,CHAR(10),CHAR(10), CHAR(42),'Discovered Accessibility Issues'!$H$1,CHAR(42),CHAR(10),'Discovered Accessibility Issues'!H97,CHAR(10),CHAR(10), CHAR(42),'Discovered Accessibility Issues'!$I$1,CHAR(42),CHAR(10),'Discovered Accessibility Issues'!I97,CHAR(10),CHAR(10), CHAR(42),'Discovered Accessibility Issues'!$J$1,CHAR(42),CHAR(10),'Discovered Accessibility Issues'!J97,CHAR(10),CHAR(10), CHAR(42),'Discovered Accessibility Issues'!$K$1,CHAR(42),CHAR(10),'Discovered Accessibility Issues'!K97,CHAR(10),CHAR(10), CHAR(42),'Discovered Accessibility Issues'!$L$1,CHAR(42),CHAR(10),'Discovered Accessibility Issues'!L97,CHAR(10),CHAR(10), CHAR(42),'Discovered Accessibility Issues'!$M$1,CHAR(42),CHAR(10),'Discovered Accessibility Issues'!M97,CHAR(10),CHAR(10), CHAR(42),'Discovered Accessibility Issues'!$N$1,CHAR(42),CHAR(10),'Discovered Accessibility Issues'!N97,CHAR(10),CHAR(10), CHAR(42),'Discovered Accessibility Issues'!$P$1,CHAR(42),CHAR(10),'Discovered Accessibility Issues'!P97,CHAR(10),CHAR(10), CHAR(42),'Discovered Accessibility Issues'!$Q$1,CHAR(42),CHAR(10),'Discovered Accessibility Issues'!Q97,CHAR(10),CHAR(10), CHAR(42),'Discovered Accessibility Issues'!$R$1,CHAR(42),CHAR(10),'Discovered Accessibility Issues'!R97,CHAR(10),CHAR(10), CHAR(42),'Discovered Accessibility Issues'!$S$1,CHAR(42),CHAR(10),'Discovered Accessibility Issues'!S97,CHAR(10),CHAR(10),)</f>
        <v>*Issue ID*
96
*Rule ID*
man-sr-70
*Screen*
Home
*URL*
https://carilionclinic.org/
*Issue Frequency*
Individual
*Assistive Technology Combination*
macOS/ Safari/ VoiceOver
*Steps to Reproduce*
1. Go to the URL.
2. Navigate to the carousel in the main region.
3. Navigate to the slider buttons.
3. Notice that the focus does not reach the elements.
*Actual Result*
The slider buttons are not operable while using the screen reader.
*Expected Result*
Slider buttons are operable by screen reader.
*Screenshot*
https://www.screencast.com/t/rsxcegbVmN
https://www.screencast.com/t/ncyuy3y8h1V
*WCAG Success Criteria*
4.1.2
*WCAG Conformance Level*
A
*Functional Impact*
High
*Instances*
Home &gt; Featured stories &gt; Unable to access slider buttons.
*Disability Affected*
Visual, Physical
*Recommendation*
Ensure the element is focusable and operable with the Screen reader turned on by using the proper HTML markup and/or ARIA.
*QA Status*
Open
</v>
      </c>
    </row>
    <row r="98" ht="12.75" customHeight="1">
      <c r="A98" s="193" t="str">
        <f>'Discovered Accessibility Issues'!G98</f>
        <v>Redundant image description</v>
      </c>
      <c r="B98" s="194" t="str">
        <f>'Discovered Accessibility Issues'!O98</f>
        <v>Low</v>
      </c>
      <c r="C98" s="193" t="str">
        <f>CONCATENATE( CHAR(42),'Discovered Accessibility Issues'!$A$1,CHAR(42),CHAR(10),'Discovered Accessibility Issues'!A98,CHAR(10),CHAR(10), CHAR(42),'Discovered Accessibility Issues'!$B$1,CHAR(42),CHAR(10),'Discovered Accessibility Issues'!B98,CHAR(10),CHAR(10), CHAR(42),'Discovered Accessibility Issues'!$C$1,CHAR(42),CHAR(10),'Discovered Accessibility Issues'!C98,CHAR(10),CHAR(10), CHAR(42),'Discovered Accessibility Issues'!$D$1,CHAR(42),CHAR(10),'Discovered Accessibility Issues'!D98,CHAR(10),CHAR(10), CHAR(42),'Discovered Accessibility Issues'!$E$1,CHAR(42),CHAR(10),'Discovered Accessibility Issues'!E98,CHAR(10),CHAR(10), CHAR(42),'Discovered Accessibility Issues'!$F$1,CHAR(42),CHAR(10),'Discovered Accessibility Issues'!F98,CHAR(10),CHAR(10), CHAR(42),'Discovered Accessibility Issues'!$H$1,CHAR(42),CHAR(10),'Discovered Accessibility Issues'!H98,CHAR(10),CHAR(10), CHAR(42),'Discovered Accessibility Issues'!$I$1,CHAR(42),CHAR(10),'Discovered Accessibility Issues'!I98,CHAR(10),CHAR(10), CHAR(42),'Discovered Accessibility Issues'!$J$1,CHAR(42),CHAR(10),'Discovered Accessibility Issues'!J98,CHAR(10),CHAR(10), CHAR(42),'Discovered Accessibility Issues'!$K$1,CHAR(42),CHAR(10),'Discovered Accessibility Issues'!K98,CHAR(10),CHAR(10), CHAR(42),'Discovered Accessibility Issues'!$L$1,CHAR(42),CHAR(10),'Discovered Accessibility Issues'!L98,CHAR(10),CHAR(10), CHAR(42),'Discovered Accessibility Issues'!$M$1,CHAR(42),CHAR(10),'Discovered Accessibility Issues'!M98,CHAR(10),CHAR(10), CHAR(42),'Discovered Accessibility Issues'!$N$1,CHAR(42),CHAR(10),'Discovered Accessibility Issues'!N98,CHAR(10),CHAR(10), CHAR(42),'Discovered Accessibility Issues'!$P$1,CHAR(42),CHAR(10),'Discovered Accessibility Issues'!P98,CHAR(10),CHAR(10), CHAR(42),'Discovered Accessibility Issues'!$Q$1,CHAR(42),CHAR(10),'Discovered Accessibility Issues'!Q98,CHAR(10),CHAR(10), CHAR(42),'Discovered Accessibility Issues'!$R$1,CHAR(42),CHAR(10),'Discovered Accessibility Issues'!R98,CHAR(10),CHAR(10), CHAR(42),'Discovered Accessibility Issues'!$S$1,CHAR(42),CHAR(10),'Discovered Accessibility Issues'!S98,CHAR(10),CHAR(10),)</f>
        <v>*Issue ID*
97
*Rule ID*
man-sr-5
*Screen*
Search (flow)
*URL*
https://carilionclinic.org/
*Issue Frequency*
Individual
*Assistive Technology Combination*
macOS/ Safari/ VoiceOver
*Steps to Reproduce*
1. Go to the URL.
2. Navigate to search edit field and search orthopaedic.
3. Navigate to 76 doctors of orthopaedic.
4. Navigate to doctors images under it.
5. Inspect the image.
6. Notice that it has a description.
*Actual Result*
The decorative doctors images has a description.
*Expected Result*
The screen reader doesn't announce any content when it reaches decorative doctors images.
*Screenshot*
https://www.screencast.com/t/NhJdEJHonl
https://www.screencast.com/t/mC8EKlfcicE
https://www.screencast.com/t/0nJd2JnRwj
https://www.screencast.com/t/1w9XzeLF
https://www.screencast.com/t/cb6v48jGAn
https://www.screencast.com/t/2fLp8O1VX
https://www.screencast.com/t/uY8wGD6pVU
*WCAG Success Criteria*
1.1.1
*WCAG Conformance Level*
A
*Functional Impact*
Low
*Instances*
Find a Location (flow) &gt; In Search by services, name or specialty field, enter “Breast” &gt; Under Advanced search, select “Breast Surgery” &gt; Click Find button &gt; Unnecessary alt text provided for clinic images, 
Providers – Maria R. Soriano M.D. &gt; Decorative icon: Locations, Accepted insurance, Background, Services, Specialities, 
Providers – Maria R. Soriano M.D. &gt; Locations &gt; Unnecessary alt text for the clinic image, 
Specialties – Infectious Disease &gt; Decorative icon: Our providers to Related specialities, 
Specialties – Infectious Disease &gt; Providers &gt; Unnecessary alt text for doctor images, 
Specialties – Infectious Disease &gt; Locations &gt; Unnecessary alt text for clinic images.
*Disability Affected*
Visual
*Recommendation*
To avoid repetitive or unnecessary content being announced to screen reader users, images that are used for the following purposes should have null alt text (alt="") .
a. Images used purely visual for the look and feel.
b. Images used for layout purposes e.g., background images.
c. Non-informative images used for illustrative purposes for the surrounding text.
Resources:
Decorative images:
https://www.w3.org/WAI/tutorials/images/decorative/ 
*QA Status*
Open
</v>
      </c>
    </row>
    <row r="99" ht="12.75" customHeight="1">
      <c r="A99" s="193" t="str">
        <f>'Discovered Accessibility Issues'!G99</f>
        <v>List not announced</v>
      </c>
      <c r="B99" s="194" t="str">
        <f>'Discovered Accessibility Issues'!O99</f>
        <v>Low</v>
      </c>
      <c r="C99" s="193" t="str">
        <f>CONCATENATE( CHAR(42),'Discovered Accessibility Issues'!$A$1,CHAR(42),CHAR(10),'Discovered Accessibility Issues'!A99,CHAR(10),CHAR(10), CHAR(42),'Discovered Accessibility Issues'!$B$1,CHAR(42),CHAR(10),'Discovered Accessibility Issues'!B99,CHAR(10),CHAR(10), CHAR(42),'Discovered Accessibility Issues'!$C$1,CHAR(42),CHAR(10),'Discovered Accessibility Issues'!C99,CHAR(10),CHAR(10), CHAR(42),'Discovered Accessibility Issues'!$D$1,CHAR(42),CHAR(10),'Discovered Accessibility Issues'!D99,CHAR(10),CHAR(10), CHAR(42),'Discovered Accessibility Issues'!$E$1,CHAR(42),CHAR(10),'Discovered Accessibility Issues'!E99,CHAR(10),CHAR(10), CHAR(42),'Discovered Accessibility Issues'!$F$1,CHAR(42),CHAR(10),'Discovered Accessibility Issues'!F99,CHAR(10),CHAR(10), CHAR(42),'Discovered Accessibility Issues'!$H$1,CHAR(42),CHAR(10),'Discovered Accessibility Issues'!H99,CHAR(10),CHAR(10), CHAR(42),'Discovered Accessibility Issues'!$I$1,CHAR(42),CHAR(10),'Discovered Accessibility Issues'!I99,CHAR(10),CHAR(10), CHAR(42),'Discovered Accessibility Issues'!$J$1,CHAR(42),CHAR(10),'Discovered Accessibility Issues'!J99,CHAR(10),CHAR(10), CHAR(42),'Discovered Accessibility Issues'!$K$1,CHAR(42),CHAR(10),'Discovered Accessibility Issues'!K99,CHAR(10),CHAR(10), CHAR(42),'Discovered Accessibility Issues'!$L$1,CHAR(42),CHAR(10),'Discovered Accessibility Issues'!L99,CHAR(10),CHAR(10), CHAR(42),'Discovered Accessibility Issues'!$M$1,CHAR(42),CHAR(10),'Discovered Accessibility Issues'!M99,CHAR(10),CHAR(10), CHAR(42),'Discovered Accessibility Issues'!$N$1,CHAR(42),CHAR(10),'Discovered Accessibility Issues'!N99,CHAR(10),CHAR(10), CHAR(42),'Discovered Accessibility Issues'!$P$1,CHAR(42),CHAR(10),'Discovered Accessibility Issues'!P99,CHAR(10),CHAR(10), CHAR(42),'Discovered Accessibility Issues'!$Q$1,CHAR(42),CHAR(10),'Discovered Accessibility Issues'!Q99,CHAR(10),CHAR(10), CHAR(42),'Discovered Accessibility Issues'!$R$1,CHAR(42),CHAR(10),'Discovered Accessibility Issues'!R99,CHAR(10),CHAR(10), CHAR(42),'Discovered Accessibility Issues'!$S$1,CHAR(42),CHAR(10),'Discovered Accessibility Issues'!S99,CHAR(10),CHAR(10),)</f>
        <v>*Issue ID*
98
*Rule ID*
custom
*Screen*
Find a Location (flow)
*URL*
https://carilionclinic.org/search/locations
*Issue Frequency*
Individual
*Assistive Technology Combination*
macOS/ Safari/ VoiceOver
iPhone/ Safari/ VoiceOver
*Steps to Reproduce*
1. Go to the URL.
2. In Search by services, name or specialty field, enter Breast.
3. Under Advanced search, select Breast Surgery.
4. Click Find button.
5. Navigate to Services offered and select it.
6. Navigate through the elements in it.
7. Notice that list is not announced by screen reader.
*Actual Result*
Screen reader doesn't announces the elements under services offered in list.
*Expected Result*
Screen reader announces the elements under services offered in list.
*Screenshot*
https://www.screencast.com/t/K3icXNwSv
https://www.screencast.com/t/iRfwtbpdA4
*WCAG Success Criteria*
1.3.1
*WCAG Conformance Level*
A
*Functional Impact*
High
*Instances*
Contact Us (flow) &gt;  Reason for inquiry &gt; Buttons not tagged in list. 
*Disability Affected*
Visual, Cognitive
*Recommendation*
1. Provide a role="list" to the &lt;ul&gt; element.
2. Provide a role="listitem" to the &lt;li&gt; text.
Refer to:
https://www.w3.org/WAI/tutorials/page-structure/content/#lists
*QA Status*
Open
</v>
      </c>
    </row>
    <row r="100" ht="12.75" customHeight="1">
      <c r="A100" s="193" t="str">
        <f>'Discovered Accessibility Issues'!G100</f>
        <v>Unlabelled button</v>
      </c>
      <c r="B100" s="194" t="str">
        <f>'Discovered Accessibility Issues'!O100</f>
        <v>Critical</v>
      </c>
      <c r="C100" s="193" t="str">
        <f>CONCATENATE( CHAR(42),'Discovered Accessibility Issues'!$A$1,CHAR(42),CHAR(10),'Discovered Accessibility Issues'!A100,CHAR(10),CHAR(10), CHAR(42),'Discovered Accessibility Issues'!$B$1,CHAR(42),CHAR(10),'Discovered Accessibility Issues'!B100,CHAR(10),CHAR(10), CHAR(42),'Discovered Accessibility Issues'!$C$1,CHAR(42),CHAR(10),'Discovered Accessibility Issues'!C100,CHAR(10),CHAR(10), CHAR(42),'Discovered Accessibility Issues'!$D$1,CHAR(42),CHAR(10),'Discovered Accessibility Issues'!D100,CHAR(10),CHAR(10), CHAR(42),'Discovered Accessibility Issues'!$E$1,CHAR(42),CHAR(10),'Discovered Accessibility Issues'!E100,CHAR(10),CHAR(10), CHAR(42),'Discovered Accessibility Issues'!$F$1,CHAR(42),CHAR(10),'Discovered Accessibility Issues'!F100,CHAR(10),CHAR(10), CHAR(42),'Discovered Accessibility Issues'!$H$1,CHAR(42),CHAR(10),'Discovered Accessibility Issues'!H100,CHAR(10),CHAR(10), CHAR(42),'Discovered Accessibility Issues'!$I$1,CHAR(42),CHAR(10),'Discovered Accessibility Issues'!I100,CHAR(10),CHAR(10), CHAR(42),'Discovered Accessibility Issues'!$J$1,CHAR(42),CHAR(10),'Discovered Accessibility Issues'!J100,CHAR(10),CHAR(10), CHAR(42),'Discovered Accessibility Issues'!$K$1,CHAR(42),CHAR(10),'Discovered Accessibility Issues'!K100,CHAR(10),CHAR(10), CHAR(42),'Discovered Accessibility Issues'!$L$1,CHAR(42),CHAR(10),'Discovered Accessibility Issues'!L100,CHAR(10),CHAR(10), CHAR(42),'Discovered Accessibility Issues'!$M$1,CHAR(42),CHAR(10),'Discovered Accessibility Issues'!M100,CHAR(10),CHAR(10), CHAR(42),'Discovered Accessibility Issues'!$N$1,CHAR(42),CHAR(10),'Discovered Accessibility Issues'!N100,CHAR(10),CHAR(10), CHAR(42),'Discovered Accessibility Issues'!$P$1,CHAR(42),CHAR(10),'Discovered Accessibility Issues'!P100,CHAR(10),CHAR(10), CHAR(42),'Discovered Accessibility Issues'!$Q$1,CHAR(42),CHAR(10),'Discovered Accessibility Issues'!Q100,CHAR(10),CHAR(10), CHAR(42),'Discovered Accessibility Issues'!$R$1,CHAR(42),CHAR(10),'Discovered Accessibility Issues'!R100,CHAR(10),CHAR(10), CHAR(42),'Discovered Accessibility Issues'!$S$1,CHAR(42),CHAR(10),'Discovered Accessibility Issues'!S100,CHAR(10),CHAR(10),)</f>
        <v>*Issue ID*
99
*Rule ID*
man-sr-26
*Screen*
Contact Us (flow)
*URL*
https://carilionclinic.org/contactform
*Issue Frequency*
Individual
*Assistive Technology Combination*
macOS/ Safari/ VoiceOver
iPhone/ Safari/ VoiceOver
*Steps to Reproduce*
1. Go to the URL.
2. Navigate to the reason for inquiry pop up button.
3. Inspect the button.
4. Notice that the button doesn't have a programmatic label associated with it.
*Actual Result*
The reason for inquiry pop up button is not labeled programmatically.
*Expected Result*
Screen reader announces the element as reason for inquiry.
*Screenshot*
https://www.screencast.com/t/53ebXcrJSZk
*WCAG Success Criteria*
4.1.2
*WCAG Conformance Level*
A
*Functional Impact*
Low
*Instances*
*Disability Affected*
Visual, Cognitive
*Recommendation*
(A) Use the value attribute to provide a button label.
Or
(B) Use an aria-label or aria-labelledby attribute to provide a proper label for the button.
Use HTML instead of ARIA wherever possible.
Resources:
Using HTML form controls, see Example 2:
https://www.w3.org/WAI/WCAG21/Techniques/html/H91
ARIA labels and relationships:
https://developers.google.com/web/fundamentals/accessibility/semantics-aria/aria-labels-and-relationships
*QA Status*
Open
</v>
      </c>
    </row>
    <row r="101" ht="12.75" customHeight="1">
      <c r="A101" s="193" t="str">
        <f>'Discovered Accessibility Issues'!G101</f>
        <v>Links must have discernible text</v>
      </c>
      <c r="B101" s="194" t="str">
        <f>'Discovered Accessibility Issues'!O101</f>
        <v>High</v>
      </c>
      <c r="C101" s="193" t="str">
        <f>CONCATENATE( CHAR(42),'Discovered Accessibility Issues'!$A$1,CHAR(42),CHAR(10),'Discovered Accessibility Issues'!A101,CHAR(10),CHAR(10), CHAR(42),'Discovered Accessibility Issues'!$B$1,CHAR(42),CHAR(10),'Discovered Accessibility Issues'!B101,CHAR(10),CHAR(10), CHAR(42),'Discovered Accessibility Issues'!$C$1,CHAR(42),CHAR(10),'Discovered Accessibility Issues'!C101,CHAR(10),CHAR(10), CHAR(42),'Discovered Accessibility Issues'!$D$1,CHAR(42),CHAR(10),'Discovered Accessibility Issues'!D101,CHAR(10),CHAR(10), CHAR(42),'Discovered Accessibility Issues'!$E$1,CHAR(42),CHAR(10),'Discovered Accessibility Issues'!E101,CHAR(10),CHAR(10), CHAR(42),'Discovered Accessibility Issues'!$F$1,CHAR(42),CHAR(10),'Discovered Accessibility Issues'!F101,CHAR(10),CHAR(10), CHAR(42),'Discovered Accessibility Issues'!$H$1,CHAR(42),CHAR(10),'Discovered Accessibility Issues'!H101,CHAR(10),CHAR(10), CHAR(42),'Discovered Accessibility Issues'!$I$1,CHAR(42),CHAR(10),'Discovered Accessibility Issues'!I101,CHAR(10),CHAR(10), CHAR(42),'Discovered Accessibility Issues'!$J$1,CHAR(42),CHAR(10),'Discovered Accessibility Issues'!J101,CHAR(10),CHAR(10), CHAR(42),'Discovered Accessibility Issues'!$K$1,CHAR(42),CHAR(10),'Discovered Accessibility Issues'!K101,CHAR(10),CHAR(10), CHAR(42),'Discovered Accessibility Issues'!$L$1,CHAR(42),CHAR(10),'Discovered Accessibility Issues'!L101,CHAR(10),CHAR(10), CHAR(42),'Discovered Accessibility Issues'!$M$1,CHAR(42),CHAR(10),'Discovered Accessibility Issues'!M101,CHAR(10),CHAR(10), CHAR(42),'Discovered Accessibility Issues'!$N$1,CHAR(42),CHAR(10),'Discovered Accessibility Issues'!N101,CHAR(10),CHAR(10), CHAR(42),'Discovered Accessibility Issues'!$P$1,CHAR(42),CHAR(10),'Discovered Accessibility Issues'!P101,CHAR(10),CHAR(10), CHAR(42),'Discovered Accessibility Issues'!$Q$1,CHAR(42),CHAR(10),'Discovered Accessibility Issues'!Q101,CHAR(10),CHAR(10), CHAR(42),'Discovered Accessibility Issues'!$R$1,CHAR(42),CHAR(10),'Discovered Accessibility Issues'!R101,CHAR(10),CHAR(10), CHAR(42),'Discovered Accessibility Issues'!$S$1,CHAR(42),CHAR(10),'Discovered Accessibility Issues'!S101,CHAR(10),CHAR(10),)</f>
        <v>*Issue ID*
100
*Rule ID*
man-sr-19
*Screen*
Location – Carilion Clinic Breast Diagnostic Center
*URL*
https://carilionclinic.org/locations/carilion-clinic-breast-diagnostic-center
*Issue Frequency*
Individual
*Assistive Technology Combination*
macOS/ Safari/ VoiceOver
*Steps to Reproduce*
1. Go to the URL.
2. Navigate to login to MyChart link.
3. Notice the purpose of this link is not being correctly communicated.
*Actual Result*
The login to MyChart link is not descriptive or accurate or doesn't provide accurate information about where it redirects the user.
*Expected Result*
The text within the link or the adjacent text provides full context about where the user is going to be redirected to.
*Screenshot*
https://www.screencast.com/t/xgLEdJmf
*WCAG Success Criteria*
2.4.4
*WCAG Conformance Level*
A
*Functional Impact*
Low
*Instances*
*Disability Affected*
Cognitive, Visual
*Recommendation*
The text within the link or the adjacent text must provide full context about where the user is going to be redirected to. Links that aren't descriptive or accurate make it difficult for all users to navigate the website—but particularly for users with cognitive, language, and learning disabilities.
To fix this issue, do one of the following:
a. Add more descriptive text within the &lt;a&gt; tag.
b. Use an aria-label or aria-labelledby attribute to provide proper context to each link.
c. Use an aria-describedby attribute to add more information about the link.
If the title attribute is implemented, make sure the text is complementary instead of a duplicate of the link text.
Only use ARIA when you can't fix the issue with HTML.
(For PDF Links)
Add more descriptive text within the &lt;a&gt; tag. 
Follow the next standard for non-HTML links:
“&lt;Title of the PDF&gt; (&lt;type of document&gt;, &lt;size&gt; )” e.g.: “&lt;Privacy Policy (PDF, 12Mb)&gt;"
(Testing note (this note is for testing purposes only and has to be removed): Remove the PDF option if it's left unused)
Resources
Providing link text that describes the purpose of a link for anchor elements:
https://www.w3.org/WAI/WCAG21/Techniques/html/H30
*QA Status*
Open
</v>
      </c>
    </row>
    <row r="102" ht="12.75" customHeight="1">
      <c r="A102" s="193" t="str">
        <f>'Discovered Accessibility Issues'!G102</f>
        <v>Incorrect focus order</v>
      </c>
      <c r="B102" s="194" t="str">
        <f>'Discovered Accessibility Issues'!O102</f>
        <v>High</v>
      </c>
      <c r="C102" s="193" t="str">
        <f>CONCATENATE( CHAR(42),'Discovered Accessibility Issues'!$A$1,CHAR(42),CHAR(10),'Discovered Accessibility Issues'!A102,CHAR(10),CHAR(10), CHAR(42),'Discovered Accessibility Issues'!$B$1,CHAR(42),CHAR(10),'Discovered Accessibility Issues'!B102,CHAR(10),CHAR(10), CHAR(42),'Discovered Accessibility Issues'!$C$1,CHAR(42),CHAR(10),'Discovered Accessibility Issues'!C102,CHAR(10),CHAR(10), CHAR(42),'Discovered Accessibility Issues'!$D$1,CHAR(42),CHAR(10),'Discovered Accessibility Issues'!D102,CHAR(10),CHAR(10), CHAR(42),'Discovered Accessibility Issues'!$E$1,CHAR(42),CHAR(10),'Discovered Accessibility Issues'!E102,CHAR(10),CHAR(10), CHAR(42),'Discovered Accessibility Issues'!$F$1,CHAR(42),CHAR(10),'Discovered Accessibility Issues'!F102,CHAR(10),CHAR(10), CHAR(42),'Discovered Accessibility Issues'!$H$1,CHAR(42),CHAR(10),'Discovered Accessibility Issues'!H102,CHAR(10),CHAR(10), CHAR(42),'Discovered Accessibility Issues'!$I$1,CHAR(42),CHAR(10),'Discovered Accessibility Issues'!I102,CHAR(10),CHAR(10), CHAR(42),'Discovered Accessibility Issues'!$J$1,CHAR(42),CHAR(10),'Discovered Accessibility Issues'!J102,CHAR(10),CHAR(10), CHAR(42),'Discovered Accessibility Issues'!$K$1,CHAR(42),CHAR(10),'Discovered Accessibility Issues'!K102,CHAR(10),CHAR(10), CHAR(42),'Discovered Accessibility Issues'!$L$1,CHAR(42),CHAR(10),'Discovered Accessibility Issues'!L102,CHAR(10),CHAR(10), CHAR(42),'Discovered Accessibility Issues'!$M$1,CHAR(42),CHAR(10),'Discovered Accessibility Issues'!M102,CHAR(10),CHAR(10), CHAR(42),'Discovered Accessibility Issues'!$N$1,CHAR(42),CHAR(10),'Discovered Accessibility Issues'!N102,CHAR(10),CHAR(10), CHAR(42),'Discovered Accessibility Issues'!$P$1,CHAR(42),CHAR(10),'Discovered Accessibility Issues'!P102,CHAR(10),CHAR(10), CHAR(42),'Discovered Accessibility Issues'!$Q$1,CHAR(42),CHAR(10),'Discovered Accessibility Issues'!Q102,CHAR(10),CHAR(10), CHAR(42),'Discovered Accessibility Issues'!$R$1,CHAR(42),CHAR(10),'Discovered Accessibility Issues'!R102,CHAR(10),CHAR(10), CHAR(42),'Discovered Accessibility Issues'!$S$1,CHAR(42),CHAR(10),'Discovered Accessibility Issues'!S102,CHAR(10),CHAR(10),)</f>
        <v>*Issue ID*
101
*Rule ID*
custom
*Screen*
Location – Carilion Clinic Breast Diagnostic Center
*URL*
https://carilionclinic.org/locations/carilion-clinic-breast-diagnostic-center
*Issue Frequency*
Individual
*Assistive Technology Combination*
macOS/ Safari/ VoiceOver
*Steps to Reproduce*
1. Go to the URL.
2. Navigate to Accepted insurance, services, specialities, providers and select any 1 of them.
3. Notice that screen reader focus doesn't shift to the desired content.
*Actual Result*
Screen reader focus stays at the same place after selecting any 1 of Accepted insurance, services, specialities, providers.
*Expected Result*
Screen reader focus shifts to the respective content after selecting Accepted insurance, services, specialities, providers.
*Screenshot*
https://www.screencast.com/t/USPtY3qgOQ
https://www.screencast.com/t/9ZlVTQXpY2
https://www.screencast.com/t/Ac1r1rRskK9
*WCAG Success Criteria*
2.4.3
*WCAG Conformance Level*
A
*Functional Impact*
Low
*Instances*
Stop the Flu &gt;  Get my flu shot, 
Billing - Contact Us &gt; Focus doesn’t shift to the desired content: 'Pay your bill online' to 'Contact us'.
*Disability Affected*
Cognitive, Visual
*Recommendation*
Pass the #id of the related section to each same page link.
Use the JS function element.focus() to manage the screen reader focus.
Resource: https://developer.mozilla.org/en-US/docs/Web/API/HTMLElement/focus
*QA Status*
Open
</v>
      </c>
    </row>
    <row r="103" ht="12.75" customHeight="1">
      <c r="A103" s="193" t="str">
        <f>'Discovered Accessibility Issues'!G103</f>
        <v>No role for control defined</v>
      </c>
      <c r="B103" s="194" t="str">
        <f>'Discovered Accessibility Issues'!O103</f>
        <v>High</v>
      </c>
      <c r="C103" s="193" t="str">
        <f>CONCATENATE( CHAR(42),'Discovered Accessibility Issues'!$A$1,CHAR(42),CHAR(10),'Discovered Accessibility Issues'!A103,CHAR(10),CHAR(10), CHAR(42),'Discovered Accessibility Issues'!$B$1,CHAR(42),CHAR(10),'Discovered Accessibility Issues'!B103,CHAR(10),CHAR(10), CHAR(42),'Discovered Accessibility Issues'!$C$1,CHAR(42),CHAR(10),'Discovered Accessibility Issues'!C103,CHAR(10),CHAR(10), CHAR(42),'Discovered Accessibility Issues'!$D$1,CHAR(42),CHAR(10),'Discovered Accessibility Issues'!D103,CHAR(10),CHAR(10), CHAR(42),'Discovered Accessibility Issues'!$E$1,CHAR(42),CHAR(10),'Discovered Accessibility Issues'!E103,CHAR(10),CHAR(10), CHAR(42),'Discovered Accessibility Issues'!$F$1,CHAR(42),CHAR(10),'Discovered Accessibility Issues'!F103,CHAR(10),CHAR(10), CHAR(42),'Discovered Accessibility Issues'!$H$1,CHAR(42),CHAR(10),'Discovered Accessibility Issues'!H103,CHAR(10),CHAR(10), CHAR(42),'Discovered Accessibility Issues'!$I$1,CHAR(42),CHAR(10),'Discovered Accessibility Issues'!I103,CHAR(10),CHAR(10), CHAR(42),'Discovered Accessibility Issues'!$J$1,CHAR(42),CHAR(10),'Discovered Accessibility Issues'!J103,CHAR(10),CHAR(10), CHAR(42),'Discovered Accessibility Issues'!$K$1,CHAR(42),CHAR(10),'Discovered Accessibility Issues'!K103,CHAR(10),CHAR(10), CHAR(42),'Discovered Accessibility Issues'!$L$1,CHAR(42),CHAR(10),'Discovered Accessibility Issues'!L103,CHAR(10),CHAR(10), CHAR(42),'Discovered Accessibility Issues'!$M$1,CHAR(42),CHAR(10),'Discovered Accessibility Issues'!M103,CHAR(10),CHAR(10), CHAR(42),'Discovered Accessibility Issues'!$N$1,CHAR(42),CHAR(10),'Discovered Accessibility Issues'!N103,CHAR(10),CHAR(10), CHAR(42),'Discovered Accessibility Issues'!$P$1,CHAR(42),CHAR(10),'Discovered Accessibility Issues'!P103,CHAR(10),CHAR(10), CHAR(42),'Discovered Accessibility Issues'!$Q$1,CHAR(42),CHAR(10),'Discovered Accessibility Issues'!Q103,CHAR(10),CHAR(10), CHAR(42),'Discovered Accessibility Issues'!$R$1,CHAR(42),CHAR(10),'Discovered Accessibility Issues'!R103,CHAR(10),CHAR(10), CHAR(42),'Discovered Accessibility Issues'!$S$1,CHAR(42),CHAR(10),'Discovered Accessibility Issues'!S103,CHAR(10),CHAR(10),)</f>
        <v>*Issue ID*
102
*Rule ID*
man-sr-60
*Screen*
Stop the Flu
*URL*
https://carilionclinic.org/flu
*Issue Frequency*
Individual
*Assistive Technology Combination*
macOS/ Safari/ VoiceOver
*Steps to Reproduce*
1. Go to the URL.
2. Navigate to get my flu shot.
3. Inspect the element.
4. Notice that the element doesn't have a role.
*Actual Result*
Get my flu shot doesn't have a role that programmatically defines the function of the control.
*Expected Result*
Screen reader announce get my flu shot as link.
*Screenshot*
https://www.screencast.com/t/IKA9naIj63p
*WCAG Success Criteria*
4.1.2
*WCAG Conformance Level*
A
*Functional Impact*
High
*Instances*
*Disability Affected*
Visual, Cognitive
*Recommendation*
Use &lt;a&gt; or role="link" attribute to indicate the role.
Resources
ARIA in HTML: 
https://developer.mozilla.org/en-US/docs/Web/Accessibility/ARIA/ARIA_Techniques/Using_the_link_role
*QA Status*
Open
</v>
      </c>
    </row>
    <row r="104" ht="12.75" customHeight="1">
      <c r="A104" s="193" t="str">
        <f>'Discovered Accessibility Issues'!G104</f>
        <v>Unlabelled button</v>
      </c>
      <c r="B104" s="194" t="str">
        <f>'Discovered Accessibility Issues'!O104</f>
        <v>Critical</v>
      </c>
      <c r="C104" s="193" t="str">
        <f>CONCATENATE( CHAR(42),'Discovered Accessibility Issues'!$A$1,CHAR(42),CHAR(10),'Discovered Accessibility Issues'!A104,CHAR(10),CHAR(10), CHAR(42),'Discovered Accessibility Issues'!$B$1,CHAR(42),CHAR(10),'Discovered Accessibility Issues'!B104,CHAR(10),CHAR(10), CHAR(42),'Discovered Accessibility Issues'!$C$1,CHAR(42),CHAR(10),'Discovered Accessibility Issues'!C104,CHAR(10),CHAR(10), CHAR(42),'Discovered Accessibility Issues'!$D$1,CHAR(42),CHAR(10),'Discovered Accessibility Issues'!D104,CHAR(10),CHAR(10), CHAR(42),'Discovered Accessibility Issues'!$E$1,CHAR(42),CHAR(10),'Discovered Accessibility Issues'!E104,CHAR(10),CHAR(10), CHAR(42),'Discovered Accessibility Issues'!$F$1,CHAR(42),CHAR(10),'Discovered Accessibility Issues'!F104,CHAR(10),CHAR(10), CHAR(42),'Discovered Accessibility Issues'!$H$1,CHAR(42),CHAR(10),'Discovered Accessibility Issues'!H104,CHAR(10),CHAR(10), CHAR(42),'Discovered Accessibility Issues'!$I$1,CHAR(42),CHAR(10),'Discovered Accessibility Issues'!I104,CHAR(10),CHAR(10), CHAR(42),'Discovered Accessibility Issues'!$J$1,CHAR(42),CHAR(10),'Discovered Accessibility Issues'!J104,CHAR(10),CHAR(10), CHAR(42),'Discovered Accessibility Issues'!$K$1,CHAR(42),CHAR(10),'Discovered Accessibility Issues'!K104,CHAR(10),CHAR(10), CHAR(42),'Discovered Accessibility Issues'!$L$1,CHAR(42),CHAR(10),'Discovered Accessibility Issues'!L104,CHAR(10),CHAR(10), CHAR(42),'Discovered Accessibility Issues'!$M$1,CHAR(42),CHAR(10),'Discovered Accessibility Issues'!M104,CHAR(10),CHAR(10), CHAR(42),'Discovered Accessibility Issues'!$N$1,CHAR(42),CHAR(10),'Discovered Accessibility Issues'!N104,CHAR(10),CHAR(10), CHAR(42),'Discovered Accessibility Issues'!$P$1,CHAR(42),CHAR(10),'Discovered Accessibility Issues'!P104,CHAR(10),CHAR(10), CHAR(42),'Discovered Accessibility Issues'!$Q$1,CHAR(42),CHAR(10),'Discovered Accessibility Issues'!Q104,CHAR(10),CHAR(10), CHAR(42),'Discovered Accessibility Issues'!$R$1,CHAR(42),CHAR(10),'Discovered Accessibility Issues'!R104,CHAR(10),CHAR(10), CHAR(42),'Discovered Accessibility Issues'!$S$1,CHAR(42),CHAR(10),'Discovered Accessibility Issues'!S104,CHAR(10),CHAR(10),)</f>
        <v>*Issue ID*
103
*Rule ID*
man-sr-26
*Screen*
Header
*URL*
https://carilionclinic.org/
*Issue Frequency*
Global
*Assistive Technology Combination*
iPhone/ Safari/ Voiceover
*Steps to Reproduce*
1. Go to the URL.
2. Navigate to the hamburger menu button.
3. Notice that the button doesn't label associated with it.
*Actual Result*
Screen reader doesn't announces any label for hamburger menu.
*Expected Result*
Screen reader announces the button as hamburger menu.
*Screenshot*
https://www.screencast.com/t/KG5CWOS0Wpq
*WCAG Success Criteria*
4.1.2
*WCAG Conformance Level*
A
*Functional Impact*
Low
*Instances*
*Disability Affected*
Visual, Cognitive
*Recommendation*
(A) Use the value attribute to provide a button label.
Or
(B) Use an aria-label or aria-labelledby attribute to provide a proper label for the button.
Use HTML instead of ARIA wherever possible.
Resources:
Using HTML form controls, see Example 2:
https://www.w3.org/WAI/WCAG21/Techniques/html/H91
ARIA labels and relationships:
https://developers.google.com/web/fundamentals/accessibility/semantics-aria/aria-labels-and-relationships
*QA Status*
Open
</v>
      </c>
    </row>
    <row r="105" ht="12.75" customHeight="1">
      <c r="A105" s="193" t="str">
        <f>'Discovered Accessibility Issues'!G105</f>
        <v>Element not operable by screen reader
</v>
      </c>
      <c r="B105" s="194" t="str">
        <f>'Discovered Accessibility Issues'!O105</f>
        <v>Critical</v>
      </c>
      <c r="C105" s="193" t="str">
        <f>CONCATENATE( CHAR(42),'Discovered Accessibility Issues'!$A$1,CHAR(42),CHAR(10),'Discovered Accessibility Issues'!A105,CHAR(10),CHAR(10), CHAR(42),'Discovered Accessibility Issues'!$B$1,CHAR(42),CHAR(10),'Discovered Accessibility Issues'!B105,CHAR(10),CHAR(10), CHAR(42),'Discovered Accessibility Issues'!$C$1,CHAR(42),CHAR(10),'Discovered Accessibility Issues'!C105,CHAR(10),CHAR(10), CHAR(42),'Discovered Accessibility Issues'!$D$1,CHAR(42),CHAR(10),'Discovered Accessibility Issues'!D105,CHAR(10),CHAR(10), CHAR(42),'Discovered Accessibility Issues'!$E$1,CHAR(42),CHAR(10),'Discovered Accessibility Issues'!E105,CHAR(10),CHAR(10), CHAR(42),'Discovered Accessibility Issues'!$F$1,CHAR(42),CHAR(10),'Discovered Accessibility Issues'!F105,CHAR(10),CHAR(10), CHAR(42),'Discovered Accessibility Issues'!$H$1,CHAR(42),CHAR(10),'Discovered Accessibility Issues'!H105,CHAR(10),CHAR(10), CHAR(42),'Discovered Accessibility Issues'!$I$1,CHAR(42),CHAR(10),'Discovered Accessibility Issues'!I105,CHAR(10),CHAR(10), CHAR(42),'Discovered Accessibility Issues'!$J$1,CHAR(42),CHAR(10),'Discovered Accessibility Issues'!J105,CHAR(10),CHAR(10), CHAR(42),'Discovered Accessibility Issues'!$K$1,CHAR(42),CHAR(10),'Discovered Accessibility Issues'!K105,CHAR(10),CHAR(10), CHAR(42),'Discovered Accessibility Issues'!$L$1,CHAR(42),CHAR(10),'Discovered Accessibility Issues'!L105,CHAR(10),CHAR(10), CHAR(42),'Discovered Accessibility Issues'!$M$1,CHAR(42),CHAR(10),'Discovered Accessibility Issues'!M105,CHAR(10),CHAR(10), CHAR(42),'Discovered Accessibility Issues'!$N$1,CHAR(42),CHAR(10),'Discovered Accessibility Issues'!N105,CHAR(10),CHAR(10), CHAR(42),'Discovered Accessibility Issues'!$P$1,CHAR(42),CHAR(10),'Discovered Accessibility Issues'!P105,CHAR(10),CHAR(10), CHAR(42),'Discovered Accessibility Issues'!$Q$1,CHAR(42),CHAR(10),'Discovered Accessibility Issues'!Q105,CHAR(10),CHAR(10), CHAR(42),'Discovered Accessibility Issues'!$R$1,CHAR(42),CHAR(10),'Discovered Accessibility Issues'!R105,CHAR(10),CHAR(10), CHAR(42),'Discovered Accessibility Issues'!$S$1,CHAR(42),CHAR(10),'Discovered Accessibility Issues'!S105,CHAR(10),CHAR(10),)</f>
        <v>*Issue ID*
104
*Rule ID*
man-sr-70
*Screen*
Header
*URL*
https://carilionclinic.org/
*Issue Frequency*
Global
*Assistive Technology Combination*
iPhone/ Safari/ Voiceover
*Steps to Reproduce*
1. Go to the URL.
2. Navigate to the hamburger menu button and expand it.
3. Notice that the focus does not reach the elements inside it.
*Actual Result*
The elements inside hamburger menu are not operable while using the screen reader.
*Expected Result*
The elements inside hamburger menu are operable while using the screen reader.
*Screenshot*
https://www.screencast.com/t/lGQkQGZwo9J
*WCAG Success Criteria*
4.1.2
*WCAG Conformance Level*
A
*Functional Impact*
High
*Instances*
*Disability Affected*
Visual, Physical
*Recommendation*
Ensure the element is focusable and operable with the Screen reader turned on by using the proper HTML markup and/or ARIA.
*QA Status*
Open
</v>
      </c>
    </row>
    <row r="106" ht="12.75" customHeight="1">
      <c r="A106" s="193" t="str">
        <f>'Discovered Accessibility Issues'!G106</f>
        <v>Decorative separator detected</v>
      </c>
      <c r="B106" s="194" t="str">
        <f>'Discovered Accessibility Issues'!O106</f>
        <v>Low</v>
      </c>
      <c r="C106" s="193" t="str">
        <f>CONCATENATE( CHAR(42),'Discovered Accessibility Issues'!$A$1,CHAR(42),CHAR(10),'Discovered Accessibility Issues'!A106,CHAR(10),CHAR(10), CHAR(42),'Discovered Accessibility Issues'!$B$1,CHAR(42),CHAR(10),'Discovered Accessibility Issues'!B106,CHAR(10),CHAR(10), CHAR(42),'Discovered Accessibility Issues'!$C$1,CHAR(42),CHAR(10),'Discovered Accessibility Issues'!C106,CHAR(10),CHAR(10), CHAR(42),'Discovered Accessibility Issues'!$D$1,CHAR(42),CHAR(10),'Discovered Accessibility Issues'!D106,CHAR(10),CHAR(10), CHAR(42),'Discovered Accessibility Issues'!$E$1,CHAR(42),CHAR(10),'Discovered Accessibility Issues'!E106,CHAR(10),CHAR(10), CHAR(42),'Discovered Accessibility Issues'!$F$1,CHAR(42),CHAR(10),'Discovered Accessibility Issues'!F106,CHAR(10),CHAR(10), CHAR(42),'Discovered Accessibility Issues'!$H$1,CHAR(42),CHAR(10),'Discovered Accessibility Issues'!H106,CHAR(10),CHAR(10), CHAR(42),'Discovered Accessibility Issues'!$I$1,CHAR(42),CHAR(10),'Discovered Accessibility Issues'!I106,CHAR(10),CHAR(10), CHAR(42),'Discovered Accessibility Issues'!$J$1,CHAR(42),CHAR(10),'Discovered Accessibility Issues'!J106,CHAR(10),CHAR(10), CHAR(42),'Discovered Accessibility Issues'!$K$1,CHAR(42),CHAR(10),'Discovered Accessibility Issues'!K106,CHAR(10),CHAR(10), CHAR(42),'Discovered Accessibility Issues'!$L$1,CHAR(42),CHAR(10),'Discovered Accessibility Issues'!L106,CHAR(10),CHAR(10), CHAR(42),'Discovered Accessibility Issues'!$M$1,CHAR(42),CHAR(10),'Discovered Accessibility Issues'!M106,CHAR(10),CHAR(10), CHAR(42),'Discovered Accessibility Issues'!$N$1,CHAR(42),CHAR(10),'Discovered Accessibility Issues'!N106,CHAR(10),CHAR(10), CHAR(42),'Discovered Accessibility Issues'!$P$1,CHAR(42),CHAR(10),'Discovered Accessibility Issues'!P106,CHAR(10),CHAR(10), CHAR(42),'Discovered Accessibility Issues'!$Q$1,CHAR(42),CHAR(10),'Discovered Accessibility Issues'!Q106,CHAR(10),CHAR(10), CHAR(42),'Discovered Accessibility Issues'!$R$1,CHAR(42),CHAR(10),'Discovered Accessibility Issues'!R106,CHAR(10),CHAR(10), CHAR(42),'Discovered Accessibility Issues'!$S$1,CHAR(42),CHAR(10),'Discovered Accessibility Issues'!S106,CHAR(10),CHAR(10),)</f>
        <v>*Issue ID*
105
*Rule ID*
custom
*Screen*
Footer
*URL*
https://carilionclinic.org/
*Issue Frequency*
Global
*Assistive Technology Combination*
iPhone/ Safari/ Voiceover
*Steps to Reproduce*
1. Go to the URL.
2. Navigate to the footer region.
3. Navigate to the bottom of the footer region.
4. Notice that decorative separator is being detected.
*Actual Result*
Screen reader announces a decorative separator in the footer region.
*Expected Result*
Screen reader ignores the decorative separator in the footer region.
*Screenshot*
https://www.screencast.com/t/qlO15JX1mR
*WCAG Success Criteria*
1.3.1
*WCAG Conformance Level*
A
*Functional Impact*
Low
*Instances*
*Disability Affected*
Visual
*Recommendation*
Use aria-hidden="true" for the &lt;hr&gt; tag.
*QA Status*
Open
</v>
      </c>
    </row>
    <row r="107" ht="12.75" customHeight="1">
      <c r="A107" s="193" t="str">
        <f>'Discovered Accessibility Issues'!G107</f>
        <v>Redundant links</v>
      </c>
      <c r="B107" s="194" t="str">
        <f>'Discovered Accessibility Issues'!O107</f>
        <v>Low</v>
      </c>
      <c r="C107" s="193" t="str">
        <f>CONCATENATE( CHAR(42),'Discovered Accessibility Issues'!$A$1,CHAR(42),CHAR(10),'Discovered Accessibility Issues'!A107,CHAR(10),CHAR(10), CHAR(42),'Discovered Accessibility Issues'!$B$1,CHAR(42),CHAR(10),'Discovered Accessibility Issues'!B107,CHAR(10),CHAR(10), CHAR(42),'Discovered Accessibility Issues'!$C$1,CHAR(42),CHAR(10),'Discovered Accessibility Issues'!C107,CHAR(10),CHAR(10), CHAR(42),'Discovered Accessibility Issues'!$D$1,CHAR(42),CHAR(10),'Discovered Accessibility Issues'!D107,CHAR(10),CHAR(10), CHAR(42),'Discovered Accessibility Issues'!$E$1,CHAR(42),CHAR(10),'Discovered Accessibility Issues'!E107,CHAR(10),CHAR(10), CHAR(42),'Discovered Accessibility Issues'!$F$1,CHAR(42),CHAR(10),'Discovered Accessibility Issues'!F107,CHAR(10),CHAR(10), CHAR(42),'Discovered Accessibility Issues'!$H$1,CHAR(42),CHAR(10),'Discovered Accessibility Issues'!H107,CHAR(10),CHAR(10), CHAR(42),'Discovered Accessibility Issues'!$I$1,CHAR(42),CHAR(10),'Discovered Accessibility Issues'!I107,CHAR(10),CHAR(10), CHAR(42),'Discovered Accessibility Issues'!$J$1,CHAR(42),CHAR(10),'Discovered Accessibility Issues'!J107,CHAR(10),CHAR(10), CHAR(42),'Discovered Accessibility Issues'!$K$1,CHAR(42),CHAR(10),'Discovered Accessibility Issues'!K107,CHAR(10),CHAR(10), CHAR(42),'Discovered Accessibility Issues'!$L$1,CHAR(42),CHAR(10),'Discovered Accessibility Issues'!L107,CHAR(10),CHAR(10), CHAR(42),'Discovered Accessibility Issues'!$M$1,CHAR(42),CHAR(10),'Discovered Accessibility Issues'!M107,CHAR(10),CHAR(10), CHAR(42),'Discovered Accessibility Issues'!$N$1,CHAR(42),CHAR(10),'Discovered Accessibility Issues'!N107,CHAR(10),CHAR(10), CHAR(42),'Discovered Accessibility Issues'!$P$1,CHAR(42),CHAR(10),'Discovered Accessibility Issues'!P107,CHAR(10),CHAR(10), CHAR(42),'Discovered Accessibility Issues'!$Q$1,CHAR(42),CHAR(10),'Discovered Accessibility Issues'!Q107,CHAR(10),CHAR(10), CHAR(42),'Discovered Accessibility Issues'!$R$1,CHAR(42),CHAR(10),'Discovered Accessibility Issues'!R107,CHAR(10),CHAR(10), CHAR(42),'Discovered Accessibility Issues'!$S$1,CHAR(42),CHAR(10),'Discovered Accessibility Issues'!S107,CHAR(10),CHAR(10),)</f>
        <v>*Issue ID*
106
*Rule ID*
man-sr-12
*Screen*
Search (flow)
*URL*
https://carilionclinic.org/
*Issue Frequency*
Individual
*Assistive Technology Combination*
iPhone/ Safari/ Voiceover
*Steps to Reproduce*
1. Go to the URL.
2. Navigate to search edit field and search orthopaedic.
3. Navigate to 76 doctors of orthopaedic.
4. Notice the same link is being announced by the screen reader.
*Actual Result*
The user reaches 8 links with the same destination URL when navigating using the screen reader.
This could potentially confuse the user since all those links will lead to the same page.
*Expected Result*
The user reaches only one relevant link per URL within the same section.
*Screenshot*
https://www.screencast.com/t/4c0lSLu4LHnp
https://www.screencast.com/t/jwjHKDyeUOVd
https://www.screencast.com/t/Mlpi5YJb
*WCAG Success Criteria*
2.4.4
*WCAG Conformance Level*
A
*Functional Impact*
High
*Instances*
Search (flow) &gt; 58 locations for orthopaedic. 
Search (flow) &gt; Results for orthopaedic &gt; 
*Disability Affected*
Visual
*Recommendation*
1. Group all the elements within the same &lt;a&gt; tag.
2. (If needed) try using &lt;span&gt; tags instead of &lt;div&gt; or &lt;p&gt; tags to avoid the screen reader announcing the same link several times.
3. Only if there is an image serving also as link Mark the &lt;img&gt; element with alt-text="".
Resources:
https://www.w3.org/TR/2016/NOTE-WCAG20-TECHS-20161007/H2
*QA Status*
Open
</v>
      </c>
    </row>
    <row r="108" ht="12.75" customHeight="1">
      <c r="A108" s="193" t="str">
        <f>'Discovered Accessibility Issues'!G108</f>
        <v>Links must have discernible text</v>
      </c>
      <c r="B108" s="194" t="str">
        <f>'Discovered Accessibility Issues'!O108</f>
        <v>High</v>
      </c>
      <c r="C108" s="193" t="str">
        <f>CONCATENATE( CHAR(42),'Discovered Accessibility Issues'!$A$1,CHAR(42),CHAR(10),'Discovered Accessibility Issues'!A108,CHAR(10),CHAR(10), CHAR(42),'Discovered Accessibility Issues'!$B$1,CHAR(42),CHAR(10),'Discovered Accessibility Issues'!B108,CHAR(10),CHAR(10), CHAR(42),'Discovered Accessibility Issues'!$C$1,CHAR(42),CHAR(10),'Discovered Accessibility Issues'!C108,CHAR(10),CHAR(10), CHAR(42),'Discovered Accessibility Issues'!$D$1,CHAR(42),CHAR(10),'Discovered Accessibility Issues'!D108,CHAR(10),CHAR(10), CHAR(42),'Discovered Accessibility Issues'!$E$1,CHAR(42),CHAR(10),'Discovered Accessibility Issues'!E108,CHAR(10),CHAR(10), CHAR(42),'Discovered Accessibility Issues'!$F$1,CHAR(42),CHAR(10),'Discovered Accessibility Issues'!F108,CHAR(10),CHAR(10), CHAR(42),'Discovered Accessibility Issues'!$H$1,CHAR(42),CHAR(10),'Discovered Accessibility Issues'!H108,CHAR(10),CHAR(10), CHAR(42),'Discovered Accessibility Issues'!$I$1,CHAR(42),CHAR(10),'Discovered Accessibility Issues'!I108,CHAR(10),CHAR(10), CHAR(42),'Discovered Accessibility Issues'!$J$1,CHAR(42),CHAR(10),'Discovered Accessibility Issues'!J108,CHAR(10),CHAR(10), CHAR(42),'Discovered Accessibility Issues'!$K$1,CHAR(42),CHAR(10),'Discovered Accessibility Issues'!K108,CHAR(10),CHAR(10), CHAR(42),'Discovered Accessibility Issues'!$L$1,CHAR(42),CHAR(10),'Discovered Accessibility Issues'!L108,CHAR(10),CHAR(10), CHAR(42),'Discovered Accessibility Issues'!$M$1,CHAR(42),CHAR(10),'Discovered Accessibility Issues'!M108,CHAR(10),CHAR(10), CHAR(42),'Discovered Accessibility Issues'!$N$1,CHAR(42),CHAR(10),'Discovered Accessibility Issues'!N108,CHAR(10),CHAR(10), CHAR(42),'Discovered Accessibility Issues'!$P$1,CHAR(42),CHAR(10),'Discovered Accessibility Issues'!P108,CHAR(10),CHAR(10), CHAR(42),'Discovered Accessibility Issues'!$Q$1,CHAR(42),CHAR(10),'Discovered Accessibility Issues'!Q108,CHAR(10),CHAR(10), CHAR(42),'Discovered Accessibility Issues'!$R$1,CHAR(42),CHAR(10),'Discovered Accessibility Issues'!R108,CHAR(10),CHAR(10), CHAR(42),'Discovered Accessibility Issues'!$S$1,CHAR(42),CHAR(10),'Discovered Accessibility Issues'!S108,CHAR(10),CHAR(10),)</f>
        <v>*Issue ID*
107
*Rule ID*
man-sr-19
*Screen*
Search (flow)
*URL*
https://carilionclinic.org/
*Issue Frequency*
Individual
*Assistive Technology Combination*
iPhone/ Safari/ Voiceover
*Steps to Reproduce*
1. Go to the URL.
2. Navigate to search edit field and search orthopaedic.
3. Navigate to view all link.
3. Notice the purpose of this link is not being correctly communicated.
*Actual Result*
The view all link is not descriptive or accurate or doesn't provide accurate information about where it redirects the user.
*Expected Result*
The text within the link or the adjacent text provides full context about where the user is going to be redirected to.
*Screenshot*
https://www.screencast.com/t/r4XWO5BmsJra
*WCAG Success Criteria*
2.4.4
*WCAG Conformance Level*
A
*Functional Impact*
Low
*Instances*
*Disability Affected*
Cognitive, Visual
*Recommendation*
The text within the link or the adjacent text must provide full context about where the user is going to be redirected to. Links that aren't descriptive or accurate make it difficult for all users to navigate the website—but particularly for users with cognitive, language, and learning disabilities.
To fix this issue, do one of the following:
a. Add more descriptive text within the &lt;a&gt; tag.
b. Use an aria-label or aria-labelledby attribute to provide proper context to each link.
c. Use an aria-describedby attribute to add more information about the link.
If the title attribute is implemented, make sure the text is complementary instead of a duplicate of the link text.
Only use ARIA when you can't fix the issue with HTML.
(For PDF Links)
Add more descriptive text within the &lt;a&gt; tag. 
Follow the next standard for non-HTML links:
“&lt;Title of the PDF&gt; (&lt;type of document&gt;, &lt;size&gt; )” e.g.: “&lt;Privacy Policy (PDF, 12Mb)&gt;"
(Testing note (this note is for testing purposes only and has to be removed): Remove the PDF option if it's left unused)
Resources
Providing link text that describes the purpose of a link for anchor elements:
https://www.w3.org/WAI/WCAG21/Techniques/html/H30
*QA Status*
Open
</v>
      </c>
    </row>
    <row r="109" ht="12.75" customHeight="1">
      <c r="A109" s="193" t="str">
        <f>'Discovered Accessibility Issues'!G109</f>
        <v>No role for control defined</v>
      </c>
      <c r="B109" s="194" t="str">
        <f>'Discovered Accessibility Issues'!O109</f>
        <v>High</v>
      </c>
      <c r="C109" s="193" t="str">
        <f>CONCATENATE( CHAR(42),'Discovered Accessibility Issues'!$A$1,CHAR(42),CHAR(10),'Discovered Accessibility Issues'!A109,CHAR(10),CHAR(10), CHAR(42),'Discovered Accessibility Issues'!$B$1,CHAR(42),CHAR(10),'Discovered Accessibility Issues'!B109,CHAR(10),CHAR(10), CHAR(42),'Discovered Accessibility Issues'!$C$1,CHAR(42),CHAR(10),'Discovered Accessibility Issues'!C109,CHAR(10),CHAR(10), CHAR(42),'Discovered Accessibility Issues'!$D$1,CHAR(42),CHAR(10),'Discovered Accessibility Issues'!D109,CHAR(10),CHAR(10), CHAR(42),'Discovered Accessibility Issues'!$E$1,CHAR(42),CHAR(10),'Discovered Accessibility Issues'!E109,CHAR(10),CHAR(10), CHAR(42),'Discovered Accessibility Issues'!$F$1,CHAR(42),CHAR(10),'Discovered Accessibility Issues'!F109,CHAR(10),CHAR(10), CHAR(42),'Discovered Accessibility Issues'!$H$1,CHAR(42),CHAR(10),'Discovered Accessibility Issues'!H109,CHAR(10),CHAR(10), CHAR(42),'Discovered Accessibility Issues'!$I$1,CHAR(42),CHAR(10),'Discovered Accessibility Issues'!I109,CHAR(10),CHAR(10), CHAR(42),'Discovered Accessibility Issues'!$J$1,CHAR(42),CHAR(10),'Discovered Accessibility Issues'!J109,CHAR(10),CHAR(10), CHAR(42),'Discovered Accessibility Issues'!$K$1,CHAR(42),CHAR(10),'Discovered Accessibility Issues'!K109,CHAR(10),CHAR(10), CHAR(42),'Discovered Accessibility Issues'!$L$1,CHAR(42),CHAR(10),'Discovered Accessibility Issues'!L109,CHAR(10),CHAR(10), CHAR(42),'Discovered Accessibility Issues'!$M$1,CHAR(42),CHAR(10),'Discovered Accessibility Issues'!M109,CHAR(10),CHAR(10), CHAR(42),'Discovered Accessibility Issues'!$N$1,CHAR(42),CHAR(10),'Discovered Accessibility Issues'!N109,CHAR(10),CHAR(10), CHAR(42),'Discovered Accessibility Issues'!$P$1,CHAR(42),CHAR(10),'Discovered Accessibility Issues'!P109,CHAR(10),CHAR(10), CHAR(42),'Discovered Accessibility Issues'!$Q$1,CHAR(42),CHAR(10),'Discovered Accessibility Issues'!Q109,CHAR(10),CHAR(10), CHAR(42),'Discovered Accessibility Issues'!$R$1,CHAR(42),CHAR(10),'Discovered Accessibility Issues'!R109,CHAR(10),CHAR(10), CHAR(42),'Discovered Accessibility Issues'!$S$1,CHAR(42),CHAR(10),'Discovered Accessibility Issues'!S109,CHAR(10),CHAR(10),)</f>
        <v>*Issue ID*
108
*Rule ID*
man-sr-60
*Screen*
Search (flow)
*URL*
https://carilionclinic.org/
*Issue Frequency*
Individual
*Assistive Technology Combination*
iPhone/ Safari/ Voiceover
*Steps to Reproduce*
1. Go to the URL.
2. Navigate to search edit field and search orthopaedic.
3. Navigate to the Filter.
4. Notice that the element doesn't have a role.
*Actual Result*
 Filter control doesn't have a role .
*Expected Result*
Screen reader announces Filter as a button.
*Screenshot*
https://www.screencast.com/t/XgyWufT5UW
*WCAG Success Criteria*
4.1.2
*WCAG Conformance Level*
A
*Functional Impact*
High
*Instances*
*Disability Affected*
Visual, Cognitive
*Recommendation*
Use role="button".
Resources
https://developer.mozilla.org/en-US/docs/Web/Accessibility/ARIA/Roles/button_role
*QA Status*
Open
</v>
      </c>
    </row>
    <row r="110" ht="12.75" customHeight="1">
      <c r="A110" s="193" t="str">
        <f>'Discovered Accessibility Issues'!G110</f>
        <v>Expanded change of state not announced</v>
      </c>
      <c r="B110" s="194" t="str">
        <f>'Discovered Accessibility Issues'!O110</f>
        <v>High</v>
      </c>
      <c r="C110" s="193" t="str">
        <f>CONCATENATE( CHAR(42),'Discovered Accessibility Issues'!$A$1,CHAR(42),CHAR(10),'Discovered Accessibility Issues'!A110,CHAR(10),CHAR(10), CHAR(42),'Discovered Accessibility Issues'!$B$1,CHAR(42),CHAR(10),'Discovered Accessibility Issues'!B110,CHAR(10),CHAR(10), CHAR(42),'Discovered Accessibility Issues'!$C$1,CHAR(42),CHAR(10),'Discovered Accessibility Issues'!C110,CHAR(10),CHAR(10), CHAR(42),'Discovered Accessibility Issues'!$D$1,CHAR(42),CHAR(10),'Discovered Accessibility Issues'!D110,CHAR(10),CHAR(10), CHAR(42),'Discovered Accessibility Issues'!$E$1,CHAR(42),CHAR(10),'Discovered Accessibility Issues'!E110,CHAR(10),CHAR(10), CHAR(42),'Discovered Accessibility Issues'!$F$1,CHAR(42),CHAR(10),'Discovered Accessibility Issues'!F110,CHAR(10),CHAR(10), CHAR(42),'Discovered Accessibility Issues'!$H$1,CHAR(42),CHAR(10),'Discovered Accessibility Issues'!H110,CHAR(10),CHAR(10), CHAR(42),'Discovered Accessibility Issues'!$I$1,CHAR(42),CHAR(10),'Discovered Accessibility Issues'!I110,CHAR(10),CHAR(10), CHAR(42),'Discovered Accessibility Issues'!$J$1,CHAR(42),CHAR(10),'Discovered Accessibility Issues'!J110,CHAR(10),CHAR(10), CHAR(42),'Discovered Accessibility Issues'!$K$1,CHAR(42),CHAR(10),'Discovered Accessibility Issues'!K110,CHAR(10),CHAR(10), CHAR(42),'Discovered Accessibility Issues'!$L$1,CHAR(42),CHAR(10),'Discovered Accessibility Issues'!L110,CHAR(10),CHAR(10), CHAR(42),'Discovered Accessibility Issues'!$M$1,CHAR(42),CHAR(10),'Discovered Accessibility Issues'!M110,CHAR(10),CHAR(10), CHAR(42),'Discovered Accessibility Issues'!$N$1,CHAR(42),CHAR(10),'Discovered Accessibility Issues'!N110,CHAR(10),CHAR(10), CHAR(42),'Discovered Accessibility Issues'!$P$1,CHAR(42),CHAR(10),'Discovered Accessibility Issues'!P110,CHAR(10),CHAR(10), CHAR(42),'Discovered Accessibility Issues'!$Q$1,CHAR(42),CHAR(10),'Discovered Accessibility Issues'!Q110,CHAR(10),CHAR(10), CHAR(42),'Discovered Accessibility Issues'!$R$1,CHAR(42),CHAR(10),'Discovered Accessibility Issues'!R110,CHAR(10),CHAR(10), CHAR(42),'Discovered Accessibility Issues'!$S$1,CHAR(42),CHAR(10),'Discovered Accessibility Issues'!S110,CHAR(10),CHAR(10),)</f>
        <v>*Issue ID*
109
*Rule ID*
man-sr-25
*Screen*
Search (flow)
*URL*
https://carilionclinic.org/
*Issue Frequency*
Individual
*Assistive Technology Combination*
iPhone/ Safari/ Voiceover
*Steps to Reproduce*
1. Go to the URL.
2. Navigate to search edit field and search orthopaedic.
3. Navigate to the Filter.
4. Notice that the screen reader does not announce the current state of the button.
*Actual Result*
The state of Filter, whether its content is collapsed or expanded, is not announced by the screen reader.
*Expected Result*
There is an aria-expanded attribute that indicates the current state of the Filter button.
*Screenshot*
https://www.screencast.com/t/QPTUxWKXi
*WCAG Success Criteria*
4.1.2
*WCAG Conformance Level*
A
*Functional Impact*
Low
*Instances*
*Disability Affected*
Visual, Cognitive
*Recommendation*
Use an aria-expanded attribute to provide information about the current state of the element. Initially, set the value to "false" and handle the toggle functionality between "false" and "true" using JS.
When the button is coded correctly, the screen reader should announce when the state changes between expanded and collapsed.
Resources
Using the WAI-ARIA aria-expanded state to mark expandable and collapsible regions:
https://www.w3.org/WAI/GL/wiki/Using_the_WAI-ARIA_aria-expanded_state_to_mark_expandable_and_collapsible_regions#Example_1:_Using_a_button_to_collapse_and_expand_a_region
Accessible Rich Internet Applications
See aria-expanded:
https://www.w3.org/TR/wai-aria/#aria-expanded
*QA Status*
Open
</v>
      </c>
    </row>
    <row r="111" ht="12.75" customHeight="1">
      <c r="A111" s="193" t="str">
        <f>'Discovered Accessibility Issues'!G111</f>
        <v>Hidden content read by the screen reader</v>
      </c>
      <c r="B111" s="194" t="str">
        <f>'Discovered Accessibility Issues'!O111</f>
        <v>Critical</v>
      </c>
      <c r="C111" s="193" t="str">
        <f>CONCATENATE( CHAR(42),'Discovered Accessibility Issues'!$A$1,CHAR(42),CHAR(10),'Discovered Accessibility Issues'!A111,CHAR(10),CHAR(10), CHAR(42),'Discovered Accessibility Issues'!$B$1,CHAR(42),CHAR(10),'Discovered Accessibility Issues'!B111,CHAR(10),CHAR(10), CHAR(42),'Discovered Accessibility Issues'!$C$1,CHAR(42),CHAR(10),'Discovered Accessibility Issues'!C111,CHAR(10),CHAR(10), CHAR(42),'Discovered Accessibility Issues'!$D$1,CHAR(42),CHAR(10),'Discovered Accessibility Issues'!D111,CHAR(10),CHAR(10), CHAR(42),'Discovered Accessibility Issues'!$E$1,CHAR(42),CHAR(10),'Discovered Accessibility Issues'!E111,CHAR(10),CHAR(10), CHAR(42),'Discovered Accessibility Issues'!$F$1,CHAR(42),CHAR(10),'Discovered Accessibility Issues'!F111,CHAR(10),CHAR(10), CHAR(42),'Discovered Accessibility Issues'!$H$1,CHAR(42),CHAR(10),'Discovered Accessibility Issues'!H111,CHAR(10),CHAR(10), CHAR(42),'Discovered Accessibility Issues'!$I$1,CHAR(42),CHAR(10),'Discovered Accessibility Issues'!I111,CHAR(10),CHAR(10), CHAR(42),'Discovered Accessibility Issues'!$J$1,CHAR(42),CHAR(10),'Discovered Accessibility Issues'!J111,CHAR(10),CHAR(10), CHAR(42),'Discovered Accessibility Issues'!$K$1,CHAR(42),CHAR(10),'Discovered Accessibility Issues'!K111,CHAR(10),CHAR(10), CHAR(42),'Discovered Accessibility Issues'!$L$1,CHAR(42),CHAR(10),'Discovered Accessibility Issues'!L111,CHAR(10),CHAR(10), CHAR(42),'Discovered Accessibility Issues'!$M$1,CHAR(42),CHAR(10),'Discovered Accessibility Issues'!M111,CHAR(10),CHAR(10), CHAR(42),'Discovered Accessibility Issues'!$N$1,CHAR(42),CHAR(10),'Discovered Accessibility Issues'!N111,CHAR(10),CHAR(10), CHAR(42),'Discovered Accessibility Issues'!$P$1,CHAR(42),CHAR(10),'Discovered Accessibility Issues'!P111,CHAR(10),CHAR(10), CHAR(42),'Discovered Accessibility Issues'!$Q$1,CHAR(42),CHAR(10),'Discovered Accessibility Issues'!Q111,CHAR(10),CHAR(10), CHAR(42),'Discovered Accessibility Issues'!$R$1,CHAR(42),CHAR(10),'Discovered Accessibility Issues'!R111,CHAR(10),CHAR(10), CHAR(42),'Discovered Accessibility Issues'!$S$1,CHAR(42),CHAR(10),'Discovered Accessibility Issues'!S111,CHAR(10),CHAR(10),)</f>
        <v>*Issue ID*
110
*Rule ID*
man-sr-9
*Screen*
Search (flow)
*URL*
https://carilionclinic.org/
*Issue Frequency*
Individual
*Assistive Technology Combination*
iPhone/ Safari/ Voiceover
*Steps to Reproduce*
1. Go to the URL.
2. Navigate to search edit field and search orthopaedic.
3. Navigate to the Filter.
4. Navigate further.
5. Notice the screen reader announces hidden content.
*Actual Result*
Screen reader focus moves inside automatically inside the filter button.
*Expected Result*
Content that is not visually displayed on the page is not reachable by the screen reader user.
*Screenshot*
https://www.screencast.com/t/W41UDFWO
*WCAG Success Criteria*
1.3.1
*WCAG Conformance Level*
A
*Functional Impact*
Low
*Instances*
*Disability Affected*
Visual
*Recommendation*
Content that's not visible on the screen or intentionally provided by the author as extra content for the user should not be reachable by any user.
Ensure the content is hidden using the CSS display property set to "none".
If possible, remove hidden content from the DOM.
Resources:
Hiding content with CSS:
https://css-tricks.com/inclusively-hidden/
*QA Status*
Open
</v>
      </c>
    </row>
    <row r="112" ht="12.75" customHeight="1">
      <c r="A112" s="195" t="str">
        <f>'Discovered Accessibility Issues'!G112</f>
        <v/>
      </c>
    </row>
    <row r="113" ht="12.75" customHeight="1">
      <c r="A113" s="195" t="str">
        <f>'Discovered Accessibility Issues'!G113</f>
        <v/>
      </c>
    </row>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sheetData>
    <row r="1">
      <c r="A1" s="196" t="s">
        <v>1027</v>
      </c>
      <c r="B1" s="197"/>
      <c r="C1" s="197"/>
      <c r="D1" s="198"/>
      <c r="E1" s="198"/>
      <c r="F1" s="198"/>
      <c r="G1" s="198"/>
    </row>
    <row r="2" ht="15.0" customHeight="1">
      <c r="A2" s="199" t="s">
        <v>1028</v>
      </c>
      <c r="B2" s="199" t="s">
        <v>1029</v>
      </c>
      <c r="C2" s="199" t="s">
        <v>1030</v>
      </c>
      <c r="D2" s="199" t="s">
        <v>163</v>
      </c>
      <c r="E2" s="199" t="s">
        <v>1031</v>
      </c>
      <c r="F2" s="197" t="s">
        <v>128</v>
      </c>
      <c r="G2" s="197" t="s">
        <v>223</v>
      </c>
    </row>
    <row r="3" ht="15.0" customHeight="1">
      <c r="A3" s="200" t="s">
        <v>237</v>
      </c>
      <c r="B3" s="201" t="s">
        <v>385</v>
      </c>
      <c r="C3" s="202">
        <v>0.0</v>
      </c>
      <c r="D3" s="200" t="s">
        <v>43</v>
      </c>
      <c r="E3" s="200" t="s">
        <v>43</v>
      </c>
      <c r="F3" s="197" t="s">
        <v>318</v>
      </c>
      <c r="G3" s="203" t="s">
        <v>240</v>
      </c>
    </row>
    <row r="4" ht="15.0" customHeight="1">
      <c r="A4" s="200" t="s">
        <v>275</v>
      </c>
      <c r="B4" s="201" t="s">
        <v>480</v>
      </c>
      <c r="C4" s="202">
        <v>0.0</v>
      </c>
      <c r="D4" s="200" t="s">
        <v>45</v>
      </c>
      <c r="E4" s="200" t="s">
        <v>45</v>
      </c>
      <c r="F4" s="197" t="s">
        <v>229</v>
      </c>
      <c r="G4" s="204" t="s">
        <v>18</v>
      </c>
    </row>
    <row r="5" ht="15.0" customHeight="1">
      <c r="A5" s="200" t="s">
        <v>1032</v>
      </c>
      <c r="B5" s="201" t="s">
        <v>837</v>
      </c>
      <c r="C5" s="202">
        <v>0.0</v>
      </c>
      <c r="D5" s="200" t="s">
        <v>47</v>
      </c>
      <c r="E5" s="200" t="s">
        <v>47</v>
      </c>
      <c r="F5" s="197"/>
      <c r="G5" s="197" t="s">
        <v>17</v>
      </c>
    </row>
    <row r="6" ht="15.0" customHeight="1">
      <c r="A6" s="197"/>
      <c r="B6" s="201" t="s">
        <v>1033</v>
      </c>
      <c r="C6" s="202">
        <v>0.0</v>
      </c>
      <c r="D6" s="197"/>
      <c r="E6" s="197"/>
      <c r="F6" s="197"/>
      <c r="G6" s="197" t="s">
        <v>19</v>
      </c>
    </row>
    <row r="7" ht="15.0" customHeight="1">
      <c r="A7" s="197"/>
      <c r="B7" s="201" t="s">
        <v>1034</v>
      </c>
      <c r="C7" s="202">
        <v>0.0</v>
      </c>
      <c r="D7" s="197"/>
      <c r="E7" s="197"/>
      <c r="F7" s="197"/>
      <c r="G7" s="197" t="s">
        <v>20</v>
      </c>
    </row>
    <row r="8" ht="15.0" customHeight="1">
      <c r="A8" s="197"/>
      <c r="B8" s="201" t="s">
        <v>1035</v>
      </c>
      <c r="C8" s="202">
        <v>0.0</v>
      </c>
      <c r="D8" s="197"/>
      <c r="E8" s="197"/>
      <c r="F8" s="197"/>
      <c r="G8" s="197" t="s">
        <v>1036</v>
      </c>
    </row>
    <row r="9" ht="15.0" customHeight="1">
      <c r="A9" s="197"/>
      <c r="B9" s="201" t="s">
        <v>314</v>
      </c>
      <c r="C9" s="202">
        <v>0.0</v>
      </c>
      <c r="D9" s="197"/>
      <c r="E9" s="197"/>
      <c r="F9" s="197"/>
      <c r="G9" s="197" t="s">
        <v>21</v>
      </c>
    </row>
    <row r="10" ht="15.0" customHeight="1">
      <c r="A10" s="197"/>
      <c r="B10" s="201" t="s">
        <v>1037</v>
      </c>
      <c r="C10" s="202">
        <v>0.0</v>
      </c>
      <c r="D10" s="197"/>
      <c r="E10" s="197"/>
      <c r="F10" s="197"/>
      <c r="G10" s="197"/>
    </row>
    <row r="11" ht="15.0" customHeight="1">
      <c r="A11" s="197"/>
      <c r="B11" s="201" t="s">
        <v>1038</v>
      </c>
      <c r="C11" s="202">
        <v>0.0</v>
      </c>
      <c r="D11" s="197"/>
      <c r="E11" s="197"/>
      <c r="F11" s="197"/>
      <c r="G11" s="197"/>
    </row>
    <row r="12" ht="15.0" customHeight="1">
      <c r="A12" s="197"/>
      <c r="B12" s="201" t="s">
        <v>1039</v>
      </c>
      <c r="C12" s="202">
        <v>0.0</v>
      </c>
      <c r="D12" s="197"/>
      <c r="E12" s="197"/>
      <c r="F12" s="197"/>
      <c r="G12" s="197"/>
    </row>
    <row r="13" ht="15.0" customHeight="1">
      <c r="A13" s="197"/>
      <c r="B13" s="201" t="s">
        <v>1040</v>
      </c>
      <c r="C13" s="202">
        <v>0.0</v>
      </c>
      <c r="D13" s="197"/>
      <c r="E13" s="197"/>
      <c r="F13" s="197"/>
      <c r="G13" s="197"/>
    </row>
    <row r="14" ht="15.0" customHeight="1">
      <c r="A14" s="197"/>
      <c r="B14" s="201" t="s">
        <v>1041</v>
      </c>
      <c r="C14" s="202">
        <v>0.0</v>
      </c>
      <c r="D14" s="197"/>
      <c r="E14" s="197"/>
      <c r="F14" s="197"/>
      <c r="G14" s="197"/>
    </row>
    <row r="15" ht="15.0" customHeight="1">
      <c r="A15" s="197"/>
      <c r="B15" s="201" t="s">
        <v>1042</v>
      </c>
      <c r="C15" s="202">
        <v>0.0</v>
      </c>
      <c r="D15" s="197"/>
      <c r="E15" s="197"/>
      <c r="F15" s="197"/>
      <c r="G15" s="197"/>
    </row>
    <row r="16" ht="15.0" customHeight="1">
      <c r="A16" s="197"/>
      <c r="B16" s="201" t="s">
        <v>352</v>
      </c>
      <c r="C16" s="202">
        <v>0.0</v>
      </c>
      <c r="D16" s="197"/>
      <c r="E16" s="197"/>
      <c r="F16" s="197"/>
      <c r="G16" s="197"/>
    </row>
    <row r="17" ht="15.0" customHeight="1">
      <c r="A17" s="197"/>
      <c r="B17" s="201" t="s">
        <v>403</v>
      </c>
      <c r="C17" s="200"/>
      <c r="D17" s="197"/>
      <c r="E17" s="197"/>
      <c r="F17" s="197"/>
      <c r="G17" s="197"/>
    </row>
    <row r="18" ht="15.0" customHeight="1">
      <c r="A18" s="197"/>
      <c r="B18" s="201" t="s">
        <v>1043</v>
      </c>
      <c r="C18" s="200"/>
      <c r="D18" s="197"/>
      <c r="E18" s="197"/>
      <c r="F18" s="197"/>
      <c r="G18" s="197"/>
    </row>
    <row r="19" ht="15.0" customHeight="1">
      <c r="A19" s="197"/>
      <c r="B19" s="201" t="s">
        <v>290</v>
      </c>
      <c r="C19" s="202">
        <v>0.0</v>
      </c>
      <c r="D19" s="197"/>
      <c r="E19" s="197"/>
      <c r="F19" s="197"/>
      <c r="G19" s="197"/>
    </row>
    <row r="20" ht="15.0" customHeight="1">
      <c r="A20" s="197"/>
      <c r="B20" s="201" t="s">
        <v>569</v>
      </c>
      <c r="C20" s="202">
        <v>0.0</v>
      </c>
      <c r="D20" s="197"/>
      <c r="E20" s="197"/>
      <c r="F20" s="197"/>
      <c r="G20" s="197"/>
    </row>
    <row r="21" ht="15.0" customHeight="1">
      <c r="A21" s="197"/>
      <c r="B21" s="201" t="s">
        <v>1044</v>
      </c>
      <c r="C21" s="202">
        <v>0.0</v>
      </c>
      <c r="D21" s="197"/>
      <c r="E21" s="197"/>
      <c r="F21" s="197"/>
      <c r="G21" s="197"/>
    </row>
    <row r="22" ht="15.0" customHeight="1">
      <c r="A22" s="197"/>
      <c r="B22" s="201" t="s">
        <v>746</v>
      </c>
      <c r="C22" s="202">
        <v>0.0</v>
      </c>
      <c r="D22" s="197"/>
      <c r="E22" s="197"/>
      <c r="F22" s="197"/>
      <c r="G22" s="197"/>
    </row>
    <row r="23" ht="15.0" customHeight="1">
      <c r="A23" s="197"/>
      <c r="B23" s="201" t="s">
        <v>394</v>
      </c>
      <c r="C23" s="202">
        <v>0.0</v>
      </c>
      <c r="D23" s="197"/>
      <c r="E23" s="197"/>
      <c r="F23" s="197"/>
      <c r="G23" s="197"/>
    </row>
    <row r="24" ht="15.0" customHeight="1">
      <c r="A24" s="197"/>
      <c r="B24" s="201" t="s">
        <v>874</v>
      </c>
      <c r="C24" s="202">
        <v>0.0</v>
      </c>
      <c r="D24" s="197"/>
      <c r="E24" s="197"/>
      <c r="F24" s="197"/>
      <c r="G24" s="197"/>
    </row>
    <row r="25" ht="15.0" customHeight="1">
      <c r="A25" s="197"/>
      <c r="B25" s="201" t="s">
        <v>1045</v>
      </c>
      <c r="C25" s="202">
        <v>0.0</v>
      </c>
      <c r="D25" s="197"/>
      <c r="E25" s="197"/>
      <c r="F25" s="197"/>
      <c r="G25" s="197"/>
    </row>
    <row r="26" ht="15.0" customHeight="1">
      <c r="A26" s="197"/>
      <c r="B26" s="201" t="s">
        <v>1046</v>
      </c>
      <c r="C26" s="202">
        <v>0.0</v>
      </c>
      <c r="D26" s="197"/>
      <c r="E26" s="197"/>
      <c r="F26" s="197"/>
      <c r="G26" s="197"/>
    </row>
    <row r="27" ht="15.0" customHeight="1">
      <c r="A27" s="197"/>
      <c r="B27" s="201" t="s">
        <v>333</v>
      </c>
      <c r="C27" s="202">
        <v>0.0</v>
      </c>
      <c r="D27" s="197"/>
      <c r="E27" s="197"/>
      <c r="F27" s="197"/>
      <c r="G27" s="197"/>
    </row>
    <row r="28" ht="15.0" customHeight="1">
      <c r="A28" s="197"/>
      <c r="B28" s="201" t="s">
        <v>1047</v>
      </c>
      <c r="C28" s="202">
        <v>0.0</v>
      </c>
      <c r="D28" s="197"/>
      <c r="E28" s="197"/>
      <c r="F28" s="197"/>
      <c r="G28" s="197"/>
    </row>
    <row r="29" ht="15.0" customHeight="1">
      <c r="A29" s="197"/>
      <c r="B29" s="201" t="s">
        <v>236</v>
      </c>
      <c r="C29" s="202">
        <v>0.0</v>
      </c>
      <c r="D29" s="197"/>
      <c r="E29" s="197"/>
      <c r="F29" s="197"/>
      <c r="G29" s="197"/>
    </row>
    <row r="30" ht="15.0" customHeight="1">
      <c r="A30" s="197"/>
      <c r="B30" s="201" t="s">
        <v>1048</v>
      </c>
      <c r="C30" s="202">
        <v>0.0</v>
      </c>
      <c r="D30" s="197"/>
      <c r="E30" s="197"/>
      <c r="F30" s="197"/>
      <c r="G30" s="197"/>
    </row>
    <row r="31" ht="15.0" customHeight="1">
      <c r="A31" s="197"/>
      <c r="B31" s="201" t="s">
        <v>258</v>
      </c>
      <c r="C31" s="202">
        <v>0.0</v>
      </c>
      <c r="D31" s="197"/>
      <c r="E31" s="197"/>
      <c r="F31" s="197"/>
      <c r="G31" s="197"/>
    </row>
    <row r="32" ht="15.0" customHeight="1">
      <c r="A32" s="197"/>
      <c r="B32" s="201" t="s">
        <v>306</v>
      </c>
      <c r="C32" s="202">
        <v>0.0</v>
      </c>
      <c r="D32" s="197"/>
      <c r="E32" s="197"/>
      <c r="F32" s="197"/>
      <c r="G32" s="197"/>
    </row>
    <row r="33" ht="15.0" customHeight="1">
      <c r="A33" s="197"/>
      <c r="B33" s="201" t="s">
        <v>1049</v>
      </c>
      <c r="C33" s="202">
        <v>0.0</v>
      </c>
      <c r="D33" s="197"/>
      <c r="E33" s="197"/>
      <c r="F33" s="197"/>
      <c r="G33" s="197"/>
    </row>
    <row r="34" ht="15.0" customHeight="1">
      <c r="A34" s="197"/>
      <c r="B34" s="201" t="s">
        <v>274</v>
      </c>
      <c r="C34" s="202">
        <v>0.0</v>
      </c>
      <c r="D34" s="197"/>
      <c r="E34" s="197"/>
      <c r="F34" s="197"/>
      <c r="G34" s="197"/>
    </row>
    <row r="35" ht="15.0" customHeight="1">
      <c r="A35" s="197"/>
      <c r="B35" s="201" t="s">
        <v>342</v>
      </c>
      <c r="C35" s="202">
        <v>0.0</v>
      </c>
      <c r="D35" s="197"/>
      <c r="E35" s="197"/>
      <c r="F35" s="197"/>
      <c r="G35" s="197"/>
    </row>
    <row r="36" ht="15.0" customHeight="1">
      <c r="A36" s="197"/>
      <c r="B36" s="201" t="s">
        <v>1050</v>
      </c>
      <c r="C36" s="202">
        <v>0.0</v>
      </c>
      <c r="D36" s="197"/>
      <c r="E36" s="197"/>
      <c r="F36" s="197"/>
      <c r="G36" s="197"/>
    </row>
    <row r="37" ht="15.0" customHeight="1">
      <c r="A37" s="197"/>
      <c r="B37" s="201" t="s">
        <v>1051</v>
      </c>
      <c r="C37" s="202">
        <v>0.0</v>
      </c>
      <c r="D37" s="197"/>
      <c r="E37" s="197"/>
      <c r="F37" s="197"/>
      <c r="G37" s="197"/>
    </row>
    <row r="38" ht="15.0" customHeight="1">
      <c r="A38" s="197"/>
      <c r="B38" s="201" t="s">
        <v>1052</v>
      </c>
      <c r="C38" s="202">
        <v>0.0</v>
      </c>
      <c r="D38" s="197"/>
      <c r="E38" s="197"/>
      <c r="F38" s="197"/>
      <c r="G38" s="197"/>
    </row>
    <row r="39" ht="15.0" customHeight="1">
      <c r="A39" s="197"/>
      <c r="B39" s="201" t="s">
        <v>1053</v>
      </c>
      <c r="C39" s="202">
        <v>0.0</v>
      </c>
      <c r="D39" s="197"/>
      <c r="E39" s="197"/>
      <c r="F39" s="197"/>
      <c r="G39" s="197"/>
    </row>
    <row r="40" ht="15.0" customHeight="1">
      <c r="A40" s="197"/>
      <c r="B40" s="201" t="s">
        <v>1054</v>
      </c>
      <c r="C40" s="202">
        <v>0.0</v>
      </c>
      <c r="D40" s="197"/>
      <c r="E40" s="197"/>
      <c r="F40" s="197"/>
      <c r="G40" s="197"/>
    </row>
    <row r="41" ht="15.0" customHeight="1">
      <c r="B41" s="201" t="s">
        <v>1055</v>
      </c>
    </row>
    <row r="42" ht="15.0" customHeight="1">
      <c r="B42" s="201" t="s">
        <v>1056</v>
      </c>
    </row>
    <row r="43" ht="15.0" customHeight="1">
      <c r="B43" s="201" t="s">
        <v>1057</v>
      </c>
    </row>
    <row r="44" ht="15.0" customHeight="1">
      <c r="B44" s="201" t="s">
        <v>1058</v>
      </c>
    </row>
    <row r="45" ht="15.0" customHeight="1">
      <c r="B45" s="201" t="s">
        <v>1059</v>
      </c>
    </row>
    <row r="46" ht="15.0" customHeight="1">
      <c r="B46" s="201" t="s">
        <v>607</v>
      </c>
    </row>
    <row r="47" ht="15.0" customHeight="1">
      <c r="B47" s="201" t="s">
        <v>559</v>
      </c>
    </row>
    <row r="48" ht="15.0" customHeight="1">
      <c r="B48" s="201" t="s">
        <v>1060</v>
      </c>
    </row>
    <row r="49" ht="15.0" customHeight="1">
      <c r="B49" s="201" t="s">
        <v>1061</v>
      </c>
    </row>
    <row r="50" ht="15.0" customHeight="1">
      <c r="B50" s="201" t="s">
        <v>585</v>
      </c>
    </row>
    <row r="51" ht="15.0" customHeight="1">
      <c r="B51" s="201" t="s">
        <v>248</v>
      </c>
    </row>
    <row r="52" ht="15.0" customHeight="1">
      <c r="B52" s="201" t="s">
        <v>510</v>
      </c>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2020-11-04T17:31:15Z</dcterms:created>
  <dc:creator>eSSENTIAL Accessibility</dc:creator>
</cp:coreProperties>
</file>