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E ADMISSION" sheetId="1" r:id="rId4"/>
    <sheet state="visible" name="Sheet1" sheetId="2" r:id="rId5"/>
  </sheets>
  <definedNames>
    <definedName hidden="1" localSheetId="0" name="_xlnm._FilterDatabase">'JEE ADMISSION'!$A$5:$BQ$107</definedName>
  </definedNames>
  <calcPr/>
  <extLst>
    <ext uri="GoogleSheetsCustomDataVersion2">
      <go:sheetsCustomData xmlns:go="http://customooxmlschemas.google.com/" r:id="rId6" roundtripDataChecksum="uBc77SVQ5C4CGf9viS/0+MVWrH1iic8b8ZOs8oP6eRs="/>
    </ext>
  </extLst>
</workbook>
</file>

<file path=xl/sharedStrings.xml><?xml version="1.0" encoding="utf-8"?>
<sst xmlns="http://schemas.openxmlformats.org/spreadsheetml/2006/main" count="1526" uniqueCount="503">
  <si>
    <t>GAIL UTKARSH SUPER 100, KANPUR (ENGINEERING)</t>
  </si>
  <si>
    <t>SESSION -2023-2024</t>
  </si>
  <si>
    <t>PROJECT MANAGER NAME: MR. DEVENDRA KUMAR SHARMA</t>
  </si>
  <si>
    <t>JEE MAIN JANUARY</t>
  </si>
  <si>
    <t>JEE MAIN APRIL</t>
  </si>
  <si>
    <t>JEE MAIN( BEST OF TWO)</t>
  </si>
  <si>
    <t>JEE ADVANCED</t>
  </si>
  <si>
    <t>FINAL ADMISSION</t>
  </si>
  <si>
    <t>SL NO</t>
  </si>
  <si>
    <t>SPONSOR</t>
  </si>
  <si>
    <t>CENTRE</t>
  </si>
  <si>
    <t>ROLL NO.</t>
  </si>
  <si>
    <t>STUDENTS NAME</t>
  </si>
  <si>
    <t>GENDER</t>
  </si>
  <si>
    <t>CAT</t>
  </si>
  <si>
    <t>Email-Id</t>
  </si>
  <si>
    <t>Mobile No. 1</t>
  </si>
  <si>
    <t>Mobile No. 2</t>
  </si>
  <si>
    <t>DOB</t>
  </si>
  <si>
    <t>REG NO.</t>
  </si>
  <si>
    <t>PASSWORD</t>
  </si>
  <si>
    <t>PHYSICS</t>
  </si>
  <si>
    <t>CHEMISTRY</t>
  </si>
  <si>
    <t>MATHS</t>
  </si>
  <si>
    <t>TOTAL</t>
  </si>
  <si>
    <t>AIR</t>
  </si>
  <si>
    <t>CAT RANK</t>
  </si>
  <si>
    <t>Q/NQ</t>
  </si>
  <si>
    <t>COLLEGE TYPE (IIT/NIT/IIIT/OTHER GOVT ENG COLLEG)</t>
  </si>
  <si>
    <t>COLLEGE NAME</t>
  </si>
  <si>
    <t>BRANCH NAME</t>
  </si>
  <si>
    <t>PLACEMENT COMPANY</t>
  </si>
  <si>
    <t>GAIL</t>
  </si>
  <si>
    <t>KANPUR</t>
  </si>
  <si>
    <t>OM SAHU</t>
  </si>
  <si>
    <t>MALE</t>
  </si>
  <si>
    <t>OBC</t>
  </si>
  <si>
    <t>imsahuom@gmail.com</t>
  </si>
  <si>
    <t>24/09/2005</t>
  </si>
  <si>
    <t>Super@100</t>
  </si>
  <si>
    <t>UP11002570</t>
  </si>
  <si>
    <t>QUALIFIED</t>
  </si>
  <si>
    <t>M61421038422</t>
  </si>
  <si>
    <t>Q</t>
  </si>
  <si>
    <t>ABHISHEK</t>
  </si>
  <si>
    <t>EWS</t>
  </si>
  <si>
    <t>abhishekkumar905886@gmail.com</t>
  </si>
  <si>
    <t>UP11001725</t>
  </si>
  <si>
    <t>M61521034152</t>
  </si>
  <si>
    <t>NQ</t>
  </si>
  <si>
    <t>AHWAB RAZA</t>
  </si>
  <si>
    <t>razaahwab@gmail.com</t>
  </si>
  <si>
    <t>25/07/2005</t>
  </si>
  <si>
    <t>UP11002328</t>
  </si>
  <si>
    <t>M61521034305</t>
  </si>
  <si>
    <t>ARADHYA SINGH</t>
  </si>
  <si>
    <t>aradhYsingh3@gmail.com</t>
  </si>
  <si>
    <t>UP11000582</t>
  </si>
  <si>
    <t>M61521025335</t>
  </si>
  <si>
    <t>SHIVAM SINGH</t>
  </si>
  <si>
    <t>shivamfive@gmail.com</t>
  </si>
  <si>
    <t>UP11009729</t>
  </si>
  <si>
    <t>M61521041052</t>
  </si>
  <si>
    <t>SHOAIB AHAMAD KHAN</t>
  </si>
  <si>
    <t>shoaibbexcellent@gmail.com</t>
  </si>
  <si>
    <t>UP11009731</t>
  </si>
  <si>
    <t>M61521041360</t>
  </si>
  <si>
    <t>AMIT KUMAR SONI</t>
  </si>
  <si>
    <t>jnvamitgzb456@gmail.com</t>
  </si>
  <si>
    <t>19/08/2004</t>
  </si>
  <si>
    <t>UP11002314</t>
  </si>
  <si>
    <t>M61421033823</t>
  </si>
  <si>
    <t>ANAND KUMAR PANDEY</t>
  </si>
  <si>
    <t>ap9012928@gmail.com</t>
  </si>
  <si>
    <t>UP11002610</t>
  </si>
  <si>
    <t>M61521033770</t>
  </si>
  <si>
    <t>ANSHUMAN SINGH</t>
  </si>
  <si>
    <t>singhanshuman1528@gmail.com</t>
  </si>
  <si>
    <t>UP11000761</t>
  </si>
  <si>
    <t>M61521034026</t>
  </si>
  <si>
    <t>YASH KUMAR</t>
  </si>
  <si>
    <t>yashjnv5@gmail.com</t>
  </si>
  <si>
    <t>25/04/2005</t>
  </si>
  <si>
    <t>UP11000408</t>
  </si>
  <si>
    <t>M61421041901</t>
  </si>
  <si>
    <t>MANISH KUMAR LAUR</t>
  </si>
  <si>
    <t>vijaYlaurg@gmail.com</t>
  </si>
  <si>
    <t>UP11000634</t>
  </si>
  <si>
    <t>M61521037094</t>
  </si>
  <si>
    <t>NISCHAL BISEN</t>
  </si>
  <si>
    <t>nishchalb704@gmail.com</t>
  </si>
  <si>
    <t>18/07/2006</t>
  </si>
  <si>
    <t>UP11002367</t>
  </si>
  <si>
    <t>M61421037613</t>
  </si>
  <si>
    <t>SHIV PRATAP</t>
  </si>
  <si>
    <t>SC</t>
  </si>
  <si>
    <t>shivpratap75054@gmail.com</t>
  </si>
  <si>
    <t>UP11002549</t>
  </si>
  <si>
    <t>M61221040714</t>
  </si>
  <si>
    <t>ABHIJEET PATEL</t>
  </si>
  <si>
    <t>abhijeetpatel2005@gmail.com</t>
  </si>
  <si>
    <t>UP11000698</t>
  </si>
  <si>
    <t>M61421033648</t>
  </si>
  <si>
    <t>DHEERAJ KUMAR</t>
  </si>
  <si>
    <t>dheerajkushwaha879@gmail.com</t>
  </si>
  <si>
    <t>14/07/2006</t>
  </si>
  <si>
    <t>UP11000820</t>
  </si>
  <si>
    <t>M61421035819</t>
  </si>
  <si>
    <t>ATUL RAJPUT</t>
  </si>
  <si>
    <t>atul33947@gmail.com</t>
  </si>
  <si>
    <t>UP11001796</t>
  </si>
  <si>
    <t>M61421035717</t>
  </si>
  <si>
    <t>AYAN KHAN</t>
  </si>
  <si>
    <t>ayannltp786@gmail.com</t>
  </si>
  <si>
    <t>25/04/2007</t>
  </si>
  <si>
    <t>UP11000770</t>
  </si>
  <si>
    <t>M61521035372</t>
  </si>
  <si>
    <t>HIMANSHU PARMAR</t>
  </si>
  <si>
    <t>panwar.him04@gmail.com</t>
  </si>
  <si>
    <t>29/12/2004</t>
  </si>
  <si>
    <t>UP11009946</t>
  </si>
  <si>
    <t>M61421036613</t>
  </si>
  <si>
    <t>RISHABH DEV</t>
  </si>
  <si>
    <t>merishabh.not@gmail.com</t>
  </si>
  <si>
    <t>UP11002425</t>
  </si>
  <si>
    <t>M61421040596</t>
  </si>
  <si>
    <t>SHIVAM CHAURASIA</t>
  </si>
  <si>
    <t>shivamchaurasia6570@gmail.com</t>
  </si>
  <si>
    <t>15/01/2006</t>
  </si>
  <si>
    <t>UP11001697</t>
  </si>
  <si>
    <t>M61521040845</t>
  </si>
  <si>
    <t>DIVYANSH CHAUDHARY</t>
  </si>
  <si>
    <t>gauravchaudhary094@gmail.com</t>
  </si>
  <si>
    <t>22/07/2005</t>
  </si>
  <si>
    <t>UP11002275</t>
  </si>
  <si>
    <t>M61421036844</t>
  </si>
  <si>
    <t>SACHIN SINGH TOMAR</t>
  </si>
  <si>
    <t>st227444@gmail.com</t>
  </si>
  <si>
    <t>22/11/2006</t>
  </si>
  <si>
    <t>UP11003957</t>
  </si>
  <si>
    <t>M61521040186</t>
  </si>
  <si>
    <t>AKASH KUMAR</t>
  </si>
  <si>
    <t>akashprajapati219600@gmail.com</t>
  </si>
  <si>
    <t>UP11001455</t>
  </si>
  <si>
    <t>M61421033806</t>
  </si>
  <si>
    <t>PRINCE KUMAR</t>
  </si>
  <si>
    <t>p70901217@gmail.com</t>
  </si>
  <si>
    <t>22-12-2006</t>
  </si>
  <si>
    <t>UP11001611</t>
  </si>
  <si>
    <t>M61421040316</t>
  </si>
  <si>
    <t>DHRUV PRAKASH</t>
  </si>
  <si>
    <t>dhruvprakash720@gmail.com</t>
  </si>
  <si>
    <t>30/06/2006</t>
  </si>
  <si>
    <t>UP11009896</t>
  </si>
  <si>
    <t>M61521036414</t>
  </si>
  <si>
    <t>N</t>
  </si>
  <si>
    <t>PRATIK CHIRMADE</t>
  </si>
  <si>
    <t>UP11000763</t>
  </si>
  <si>
    <t>M61421040379</t>
  </si>
  <si>
    <t>PRAVEEN SINGH</t>
  </si>
  <si>
    <t>praveensingh32124@gmail.com</t>
  </si>
  <si>
    <t>UP11001470</t>
  </si>
  <si>
    <t>M61221041868</t>
  </si>
  <si>
    <t>DIVY SHARMA</t>
  </si>
  <si>
    <t>divysharma646@gmail.com</t>
  </si>
  <si>
    <t>21/10/2005</t>
  </si>
  <si>
    <t>UP11000708</t>
  </si>
  <si>
    <t>M61421036644</t>
  </si>
  <si>
    <t>HARSH DEV</t>
  </si>
  <si>
    <t>hh6341834@gmail.com</t>
  </si>
  <si>
    <t>24/09/2006</t>
  </si>
  <si>
    <t>UP11000735</t>
  </si>
  <si>
    <t>M61421036700</t>
  </si>
  <si>
    <t>SIDDHARTHA DWIVEDI</t>
  </si>
  <si>
    <t>dwivedisiddhartha279@gmail.com</t>
  </si>
  <si>
    <t>28/01/2006</t>
  </si>
  <si>
    <t>UP11000381</t>
  </si>
  <si>
    <t>M61521041455</t>
  </si>
  <si>
    <t>SHAILESH SINGH</t>
  </si>
  <si>
    <t>singhkaushal500@gmail.com</t>
  </si>
  <si>
    <t>17-12-2004</t>
  </si>
  <si>
    <t>UP11001821</t>
  </si>
  <si>
    <t>M61521040885</t>
  </si>
  <si>
    <t>AZAD BHARTI AHIRWAR</t>
  </si>
  <si>
    <t>azadskb22@gmail.com</t>
  </si>
  <si>
    <t>22/02/2006</t>
  </si>
  <si>
    <t>UP11000896</t>
  </si>
  <si>
    <t>M61221035481</t>
  </si>
  <si>
    <t>SHIVAM KUMAR</t>
  </si>
  <si>
    <t>sksurYa038300@gmail.com</t>
  </si>
  <si>
    <t>UP11002661</t>
  </si>
  <si>
    <t>M61221040997</t>
  </si>
  <si>
    <t>LAVKUSH PAGARWAR</t>
  </si>
  <si>
    <t>lavkushpagarwar150819947@gmail.com</t>
  </si>
  <si>
    <t>26/03/2005</t>
  </si>
  <si>
    <t>UP11000912</t>
  </si>
  <si>
    <t>M61421039919</t>
  </si>
  <si>
    <t>DEEPANSHU DANGI</t>
  </si>
  <si>
    <t>deepanshudangi1234@gmail.com</t>
  </si>
  <si>
    <t>25/06/2005</t>
  </si>
  <si>
    <t>UP11001755</t>
  </si>
  <si>
    <t>M61421036012</t>
  </si>
  <si>
    <t>DEEPENDRA GUPTA</t>
  </si>
  <si>
    <t>deependragupta66@gmail.com</t>
  </si>
  <si>
    <t>16/08/2006</t>
  </si>
  <si>
    <t>UP11002692</t>
  </si>
  <si>
    <t>M61521036052</t>
  </si>
  <si>
    <t>PAWAN GUPTA</t>
  </si>
  <si>
    <t>pawangupta911503@gmail.com</t>
  </si>
  <si>
    <t>24/12/2006</t>
  </si>
  <si>
    <t>UP11002546</t>
  </si>
  <si>
    <t>M61421037807</t>
  </si>
  <si>
    <t>SHYAM SUNDAR</t>
  </si>
  <si>
    <t>hmkssdv@gmail.com</t>
  </si>
  <si>
    <t>UP11000551</t>
  </si>
  <si>
    <t>M61421041211</t>
  </si>
  <si>
    <t>VASU KUMAR</t>
  </si>
  <si>
    <t>vasusingh8410@gmail.com</t>
  </si>
  <si>
    <t>UP11013151</t>
  </si>
  <si>
    <t>M61221041621</t>
  </si>
  <si>
    <t>VISHAL KUMAR KIRAR</t>
  </si>
  <si>
    <t>30/07/2005</t>
  </si>
  <si>
    <t>UP11001476</t>
  </si>
  <si>
    <t>M61421041773</t>
  </si>
  <si>
    <t>VISHESH JAWRE</t>
  </si>
  <si>
    <t>visheshjawre@gmail.com</t>
  </si>
  <si>
    <t>UP11013020</t>
  </si>
  <si>
    <t>M61221041670</t>
  </si>
  <si>
    <t>SHIVAM KUSHWAHA</t>
  </si>
  <si>
    <t>sk7658630@gmail.com</t>
  </si>
  <si>
    <t>14/07/2005</t>
  </si>
  <si>
    <t>UP11000420</t>
  </si>
  <si>
    <t>M61421041102</t>
  </si>
  <si>
    <t>NITIN GUPTA</t>
  </si>
  <si>
    <t>nitingupta06@gmail.com</t>
  </si>
  <si>
    <t>UP11000836</t>
  </si>
  <si>
    <t>M61421038301</t>
  </si>
  <si>
    <t>NITIN SHUKLA</t>
  </si>
  <si>
    <t>nitinshuklaiit@gmail.com</t>
  </si>
  <si>
    <t>25/10/2005</t>
  </si>
  <si>
    <t>Nitin@iit1</t>
  </si>
  <si>
    <t>UP11002498</t>
  </si>
  <si>
    <t>M61521037609</t>
  </si>
  <si>
    <t>OM PRAKASH PATEL</t>
  </si>
  <si>
    <t>ompatel4977@gmail.com</t>
  </si>
  <si>
    <t>30/102004</t>
  </si>
  <si>
    <t>UP11001757</t>
  </si>
  <si>
    <t>M61421038524</t>
  </si>
  <si>
    <t>BHARAT</t>
  </si>
  <si>
    <t>bharatkapil09@gmail.com</t>
  </si>
  <si>
    <t>UP11000624</t>
  </si>
  <si>
    <t>M61221035355</t>
  </si>
  <si>
    <t>PARAS PAWAR</t>
  </si>
  <si>
    <t>UP11002579</t>
  </si>
  <si>
    <t>NOT QUALIFIED</t>
  </si>
  <si>
    <t>M61421038238</t>
  </si>
  <si>
    <t>PARSHOTTAM KURMI</t>
  </si>
  <si>
    <t>parshattankurmi@gmail.com</t>
  </si>
  <si>
    <t>16/06/2004</t>
  </si>
  <si>
    <t>UP11000577</t>
  </si>
  <si>
    <t>M61421037504</t>
  </si>
  <si>
    <t>SUMIT KUMAR</t>
  </si>
  <si>
    <t>sumitkumar15102005@gmail.com</t>
  </si>
  <si>
    <t>15/10/2005</t>
  </si>
  <si>
    <t>UP11001765</t>
  </si>
  <si>
    <t>M61221041304</t>
  </si>
  <si>
    <t>SACHIN YADAV</t>
  </si>
  <si>
    <t>contactsachin59@gmail.com</t>
  </si>
  <si>
    <t>UP11009851</t>
  </si>
  <si>
    <t>M61421041342</t>
  </si>
  <si>
    <t>PRAPHULL MISHRA</t>
  </si>
  <si>
    <t>praphullmishra9039@gmail.com</t>
  </si>
  <si>
    <t>20/02/2006</t>
  </si>
  <si>
    <t>UP11002515</t>
  </si>
  <si>
    <t>M61521038029</t>
  </si>
  <si>
    <t>DIVYANSHU KUMAR</t>
  </si>
  <si>
    <t>singhdivyanshu183@gmail.com</t>
  </si>
  <si>
    <t>UP11002585</t>
  </si>
  <si>
    <t>M61221036776</t>
  </si>
  <si>
    <t>PREM KUMAR</t>
  </si>
  <si>
    <t>rg8622812@gmail.com</t>
  </si>
  <si>
    <t>UP11000876</t>
  </si>
  <si>
    <t>M61421038208</t>
  </si>
  <si>
    <t>ROHIT SINGH</t>
  </si>
  <si>
    <t>rohitsinghprYg@gmail.com</t>
  </si>
  <si>
    <t>UP11002402</t>
  </si>
  <si>
    <t>M61421039966</t>
  </si>
  <si>
    <t>ASHUTOSH KUMAR</t>
  </si>
  <si>
    <t>theashutosh3625@gmail.com</t>
  </si>
  <si>
    <t>19/07/2005</t>
  </si>
  <si>
    <t>UP11002375</t>
  </si>
  <si>
    <t>M61221034990</t>
  </si>
  <si>
    <t>SHIVAM VISHWAKARMA</t>
  </si>
  <si>
    <t>sv8673395@gmail.com</t>
  </si>
  <si>
    <t>UP11000532</t>
  </si>
  <si>
    <t>M61421041275</t>
  </si>
  <si>
    <t>RAMAN KUMAR</t>
  </si>
  <si>
    <t>ramanjnv2007@gmail.com</t>
  </si>
  <si>
    <t>UP11000872</t>
  </si>
  <si>
    <t>M61221037581</t>
  </si>
  <si>
    <t>RAMRAKSHPAL LODHI</t>
  </si>
  <si>
    <t>ramrakshpalsingh9617@gmail.com</t>
  </si>
  <si>
    <t>UP11000647</t>
  </si>
  <si>
    <t>M61421040167</t>
  </si>
  <si>
    <t>ANUBHAV GUPTA</t>
  </si>
  <si>
    <t>gprasann998@gmail.com</t>
  </si>
  <si>
    <t>26/07/2005</t>
  </si>
  <si>
    <t>UP11002583</t>
  </si>
  <si>
    <t>M61521033637</t>
  </si>
  <si>
    <t>RISHABH MAURYA</t>
  </si>
  <si>
    <t>rishabhmaurYa54321@gmal.com</t>
  </si>
  <si>
    <t>22/12/2006</t>
  </si>
  <si>
    <t>UP11000910</t>
  </si>
  <si>
    <t>M61421040421</t>
  </si>
  <si>
    <t>RAJAT KUMAR</t>
  </si>
  <si>
    <t>rajat.skrk@gmail.com</t>
  </si>
  <si>
    <t>15/07/2006</t>
  </si>
  <si>
    <t>UP11000575</t>
  </si>
  <si>
    <t>M61221038607</t>
  </si>
  <si>
    <t>SACHIN SHUKLA</t>
  </si>
  <si>
    <t>shuklasachin121212@gmail.com</t>
  </si>
  <si>
    <t>UP11000841</t>
  </si>
  <si>
    <t>M61521040115</t>
  </si>
  <si>
    <t>ATUL KUMAR</t>
  </si>
  <si>
    <t>atulbamaniya2006@gmail.com</t>
  </si>
  <si>
    <t>26/07/2006</t>
  </si>
  <si>
    <t>UP11001439</t>
  </si>
  <si>
    <t>M61221035221</t>
  </si>
  <si>
    <t>KUNAL KOTHIYA</t>
  </si>
  <si>
    <t>kunalkothiya2005@gmail.com</t>
  </si>
  <si>
    <t>19/03/2005</t>
  </si>
  <si>
    <t>UP11001429</t>
  </si>
  <si>
    <t>M61221037208</t>
  </si>
  <si>
    <t>KAMALDEEP SINGH</t>
  </si>
  <si>
    <t>kamaldeep11102039@gmail.com</t>
  </si>
  <si>
    <t xml:space="preserve">UP11001597 </t>
  </si>
  <si>
    <t>M61221036689</t>
  </si>
  <si>
    <t>SANSKAR SAHU</t>
  </si>
  <si>
    <t>sanskarsahu2004@gmail.com</t>
  </si>
  <si>
    <t>25/12/2004</t>
  </si>
  <si>
    <t>UP11000467</t>
  </si>
  <si>
    <t>M61421040579</t>
  </si>
  <si>
    <t>SAURABH KUMAR</t>
  </si>
  <si>
    <t>snkumarsaurabh786@gmail.com</t>
  </si>
  <si>
    <t>UP11002648</t>
  </si>
  <si>
    <t>M61221040836</t>
  </si>
  <si>
    <t>SHIVAM PATEL</t>
  </si>
  <si>
    <t>OBC (PWD)</t>
  </si>
  <si>
    <t>sp09012005@gmail.com</t>
  </si>
  <si>
    <t>UP11001392</t>
  </si>
  <si>
    <t>M61411037827</t>
  </si>
  <si>
    <t>PWD 84</t>
  </si>
  <si>
    <t>OBC NCL PWD 23</t>
  </si>
  <si>
    <t>ANURUDDH PRATAP AHIRWAR</t>
  </si>
  <si>
    <t>anuruddh pratap1048@gmail.com</t>
  </si>
  <si>
    <t>UP11000696</t>
  </si>
  <si>
    <t>M61221035064</t>
  </si>
  <si>
    <t>SATYAM DIWAKER</t>
  </si>
  <si>
    <t>shivamdiwaker 761888@gmail.com</t>
  </si>
  <si>
    <t>18/11/2007</t>
  </si>
  <si>
    <t>UP11000921</t>
  </si>
  <si>
    <t>M61221040896</t>
  </si>
  <si>
    <t>SHAILENDRA KUMAR SINGH</t>
  </si>
  <si>
    <t>shailendra.arshv@gmail.com</t>
  </si>
  <si>
    <t>UP11002606</t>
  </si>
  <si>
    <t>M61421040793</t>
  </si>
  <si>
    <t>NITESH KATIJA</t>
  </si>
  <si>
    <t>ST</t>
  </si>
  <si>
    <t>niteshkatija18@gmail.com</t>
  </si>
  <si>
    <t>18/10/2004</t>
  </si>
  <si>
    <t>UP11002590</t>
  </si>
  <si>
    <t>M61321038008</t>
  </si>
  <si>
    <t>SHASHANK GUPTA</t>
  </si>
  <si>
    <t>shashank111123@gmail.com</t>
  </si>
  <si>
    <t>UP11000886</t>
  </si>
  <si>
    <t>M61521042203</t>
  </si>
  <si>
    <t>AJAY MEHRA</t>
  </si>
  <si>
    <t>ajaYmehra2501@gmail.com</t>
  </si>
  <si>
    <t>25/01/2006</t>
  </si>
  <si>
    <t>UP11000792</t>
  </si>
  <si>
    <t>M61221033870</t>
  </si>
  <si>
    <t>RAM BAHADUR</t>
  </si>
  <si>
    <t>rambahadurdiwakar479@gmail.com</t>
  </si>
  <si>
    <t>UP11001580</t>
  </si>
  <si>
    <t>M61221038537</t>
  </si>
  <si>
    <t>SAHIL VERMA</t>
  </si>
  <si>
    <t>vsahilver551@gmail.com</t>
  </si>
  <si>
    <t>UP11002644</t>
  </si>
  <si>
    <t>M61221039992</t>
  </si>
  <si>
    <t>SIDDHARTH KUMAR</t>
  </si>
  <si>
    <t>siddharth.352006@gmail.com</t>
  </si>
  <si>
    <t>UP11012871</t>
  </si>
  <si>
    <t>M61221041006</t>
  </si>
  <si>
    <t>ANURAG SOLANKI</t>
  </si>
  <si>
    <t>anuragsolanki1810@gmail.com</t>
  </si>
  <si>
    <t>18/10/2006</t>
  </si>
  <si>
    <t>UP11000686</t>
  </si>
  <si>
    <t>M61321035159</t>
  </si>
  <si>
    <t>NIKHIL KUMAR</t>
  </si>
  <si>
    <t>nikhil275305@gmail.com</t>
  </si>
  <si>
    <t>UP11002647</t>
  </si>
  <si>
    <t>M61221037362</t>
  </si>
  <si>
    <t>kumarsumit99768@gmail.com</t>
  </si>
  <si>
    <t>20/04/2006</t>
  </si>
  <si>
    <t>UP11001692</t>
  </si>
  <si>
    <t>M61221041369</t>
  </si>
  <si>
    <t>SHYAMJI ADIWASI</t>
  </si>
  <si>
    <t>shyamjiadiwasi786@gmail.com</t>
  </si>
  <si>
    <t>14/04/2004</t>
  </si>
  <si>
    <t>UP11001823</t>
  </si>
  <si>
    <t>M61321041376</t>
  </si>
  <si>
    <t>MANDEEP KUMAR</t>
  </si>
  <si>
    <t>mk006kumar@gmail.com</t>
  </si>
  <si>
    <t>20/07/2004</t>
  </si>
  <si>
    <t>UP11002658</t>
  </si>
  <si>
    <t>M61221037032</t>
  </si>
  <si>
    <t>MAYANK KANAUJIYA</t>
  </si>
  <si>
    <t>mkanaujiYa555@gmail.com</t>
  </si>
  <si>
    <t>UP11002267</t>
  </si>
  <si>
    <t>M61221037410</t>
  </si>
  <si>
    <t>PRAKHAR CHAUHAN</t>
  </si>
  <si>
    <t>prakharchauhan8706@gmail.com</t>
  </si>
  <si>
    <t>UP11000517</t>
  </si>
  <si>
    <t>M61221037981</t>
  </si>
  <si>
    <t>176 PREP</t>
  </si>
  <si>
    <t>ISHANT GWAL</t>
  </si>
  <si>
    <t>ishantgwal0@gmail.com</t>
  </si>
  <si>
    <t>31/08/2007</t>
  </si>
  <si>
    <t>UP11001571</t>
  </si>
  <si>
    <t>M61221036403</t>
  </si>
  <si>
    <t xml:space="preserve"> PREP_SC-294</t>
  </si>
  <si>
    <t>SIDDHARTHA DOHRE</t>
  </si>
  <si>
    <t>siddharthadohare45@gmail.com</t>
  </si>
  <si>
    <t>UP11001618</t>
  </si>
  <si>
    <t>M61221041038</t>
  </si>
  <si>
    <t>DHRUV KUMAR SINGH GOND</t>
  </si>
  <si>
    <t>dhruvsingh20112004@gmail.com</t>
  </si>
  <si>
    <t>20/11/2004</t>
  </si>
  <si>
    <t>UP11001752</t>
  </si>
  <si>
    <t>M61321036019</t>
  </si>
  <si>
    <t>PREP_ST-547</t>
  </si>
  <si>
    <t>SATISH KUMAR</t>
  </si>
  <si>
    <t>satishjuwra988@gmail.com</t>
  </si>
  <si>
    <t>UP11001461</t>
  </si>
  <si>
    <t>M61221040926</t>
  </si>
  <si>
    <t>2085 PREP</t>
  </si>
  <si>
    <t>SUNIL KUMAR</t>
  </si>
  <si>
    <t>sunilkumarnau2005@gmail.com</t>
  </si>
  <si>
    <t>UP11001582</t>
  </si>
  <si>
    <t>SUNIL KUMAR PATEL</t>
  </si>
  <si>
    <t>sp1288107@gmail.com</t>
  </si>
  <si>
    <t>UP11002630</t>
  </si>
  <si>
    <t>M61421041819</t>
  </si>
  <si>
    <t>TANISH KESHRI</t>
  </si>
  <si>
    <t>tanish200510@gmail.com</t>
  </si>
  <si>
    <t>UP11002603</t>
  </si>
  <si>
    <t>M61521041498</t>
  </si>
  <si>
    <t>MANVENDRA SINGH</t>
  </si>
  <si>
    <t>manav638632@gmail.com</t>
  </si>
  <si>
    <t>20/03/2005</t>
  </si>
  <si>
    <t>UP11000442</t>
  </si>
  <si>
    <t>M61221037029</t>
  </si>
  <si>
    <t>2390 PREP</t>
  </si>
  <si>
    <t>SANTOSH KIRADE</t>
  </si>
  <si>
    <t>skirade742@gmail.com</t>
  </si>
  <si>
    <t>UP11000511</t>
  </si>
  <si>
    <t>M61221040466</t>
  </si>
  <si>
    <t>2613 PREP</t>
  </si>
  <si>
    <t>VIJAY KUMAR</t>
  </si>
  <si>
    <t>vijaykumar116321@gmail.com</t>
  </si>
  <si>
    <t>19/06/2004</t>
  </si>
  <si>
    <t>UP11001693</t>
  </si>
  <si>
    <t>M61421041942</t>
  </si>
  <si>
    <t>DEEPANK TEMBHRE</t>
  </si>
  <si>
    <t>nirdoshtembhurne@gmail.com</t>
  </si>
  <si>
    <t>UP11001542</t>
  </si>
  <si>
    <t>M61221035711</t>
  </si>
  <si>
    <t>PREP-3306</t>
  </si>
  <si>
    <t>TUSHAR</t>
  </si>
  <si>
    <t>kum.732sanjay@gmail.com</t>
  </si>
  <si>
    <t>26/10/2003</t>
  </si>
  <si>
    <t>UP11000650</t>
  </si>
  <si>
    <t>M61221041576</t>
  </si>
  <si>
    <t>3978 PREP</t>
  </si>
  <si>
    <t>VIVEK</t>
  </si>
  <si>
    <t>UP11000881</t>
  </si>
  <si>
    <t>M61421041811</t>
  </si>
  <si>
    <t>MAHENDRA KUMARANURAGI</t>
  </si>
  <si>
    <t>2022mahendrak786@gmail.com</t>
  </si>
  <si>
    <t>UP11000414</t>
  </si>
  <si>
    <t>M61221037205</t>
  </si>
  <si>
    <t>4123 PREP</t>
  </si>
  <si>
    <t>ZAFRUL HUSAIN ANSARI</t>
  </si>
  <si>
    <t>zafrulhusainansari@gmail.com</t>
  </si>
  <si>
    <t>UP11002354</t>
  </si>
  <si>
    <t>M61421041947</t>
  </si>
  <si>
    <t>AMAN KUMAR</t>
  </si>
  <si>
    <t>amank651169@gmail.com</t>
  </si>
  <si>
    <t>19/04/2005</t>
  </si>
  <si>
    <t>UP11000515</t>
  </si>
  <si>
    <t>M61221034045</t>
  </si>
  <si>
    <t>PREP -5168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</si>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</sst>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3">
    <font>
      <sz val="10.0"/>
      <color rgb="FF000000"/>
      <name val="Arial"/>
      <scheme val="minor"/>
    </font>
    <font>
      <b/>
      <sz val="18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sz val="50.0"/>
      <color theme="1"/>
      <name val="Arial"/>
    </font>
    <font>
      <b/>
      <sz val="50.0"/>
      <color theme="1"/>
      <name val="Arial"/>
    </font>
    <font>
      <sz val="14.0"/>
      <color theme="1"/>
      <name val="Arial"/>
    </font>
    <font>
      <b/>
      <sz val="19.0"/>
      <color theme="1"/>
      <name val="Arial"/>
    </font>
    <font>
      <sz val="19.0"/>
      <color theme="1"/>
      <name val="Arial"/>
    </font>
    <font>
      <b/>
      <sz val="14.0"/>
      <color theme="1"/>
      <name val="Calibri"/>
    </font>
    <font>
      <sz val="11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1.0"/>
      <color theme="1"/>
      <name val="Arial"/>
    </font>
    <font>
      <sz val="12.0"/>
      <color rgb="FF000000"/>
      <name val="Arial"/>
    </font>
    <font>
      <sz val="11.0"/>
      <color theme="1"/>
      <name val="Calibri"/>
    </font>
    <font>
      <sz val="14.0"/>
      <color rgb="FF000000"/>
      <name val="Arial"/>
    </font>
    <font>
      <sz val="10.0"/>
      <color theme="1"/>
      <name val="Arial"/>
      <scheme val="minor"/>
    </font>
    <font>
      <b/>
      <sz val="11.0"/>
      <color rgb="FFFF0000"/>
      <name val="Times New Roman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7F9FD"/>
        <bgColor rgb="FFF7F9F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</fills>
  <borders count="5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/>
      <right style="thin">
        <color rgb="FF000000"/>
      </right>
      <top/>
    </border>
    <border>
      <left/>
      <right style="thick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thick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4" fillId="2" fontId="3" numFmtId="49" xfId="0" applyAlignment="1" applyBorder="1" applyFont="1" applyNumberFormat="1">
      <alignment horizontal="center"/>
    </xf>
    <xf borderId="4" fillId="2" fontId="3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2" fontId="3" numFmtId="0" xfId="0" applyAlignment="1" applyBorder="1" applyFont="1">
      <alignment horizontal="center"/>
    </xf>
    <xf borderId="8" fillId="2" fontId="3" numFmtId="49" xfId="0" applyAlignment="1" applyBorder="1" applyFont="1" applyNumberFormat="1">
      <alignment horizontal="center"/>
    </xf>
    <xf borderId="8" fillId="2" fontId="3" numFmtId="0" xfId="0" applyBorder="1" applyFont="1"/>
    <xf borderId="9" fillId="2" fontId="1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2" fontId="3" numFmtId="0" xfId="0" applyAlignment="1" applyBorder="1" applyFont="1">
      <alignment horizontal="center"/>
    </xf>
    <xf borderId="12" fillId="2" fontId="3" numFmtId="49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13" fillId="3" fontId="5" numFmtId="0" xfId="0" applyAlignment="1" applyBorder="1" applyFill="1" applyFont="1">
      <alignment horizontal="center"/>
    </xf>
    <xf borderId="14" fillId="3" fontId="5" numFmtId="0" xfId="0" applyAlignment="1" applyBorder="1" applyFont="1">
      <alignment horizontal="center"/>
    </xf>
    <xf borderId="15" fillId="3" fontId="5" numFmtId="0" xfId="0" applyAlignment="1" applyBorder="1" applyFont="1">
      <alignment horizontal="center"/>
    </xf>
    <xf borderId="16" fillId="3" fontId="5" numFmtId="0" xfId="0" applyAlignment="1" applyBorder="1" applyFont="1">
      <alignment horizontal="center"/>
    </xf>
    <xf borderId="17" fillId="3" fontId="6" numFmtId="0" xfId="0" applyAlignment="1" applyBorder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17" fillId="3" fontId="6" numFmtId="49" xfId="0" applyAlignment="1" applyBorder="1" applyFont="1" applyNumberFormat="1">
      <alignment horizontal="center"/>
    </xf>
    <xf borderId="17" fillId="3" fontId="6" numFmtId="0" xfId="0" applyAlignment="1" applyBorder="1" applyFont="1">
      <alignment horizontal="center" vertical="center"/>
    </xf>
    <xf borderId="20" fillId="0" fontId="7" numFmtId="0" xfId="0" applyBorder="1" applyFont="1"/>
    <xf borderId="20" fillId="0" fontId="3" numFmtId="0" xfId="0" applyBorder="1" applyFont="1"/>
    <xf borderId="21" fillId="4" fontId="8" numFmtId="0" xfId="0" applyAlignment="1" applyBorder="1" applyFill="1" applyFont="1">
      <alignment horizontal="center" shrinkToFit="0" vertical="center" wrapText="1"/>
    </xf>
    <xf borderId="22" fillId="4" fontId="8" numFmtId="0" xfId="0" applyAlignment="1" applyBorder="1" applyFont="1">
      <alignment horizontal="center" shrinkToFit="0" vertical="center" wrapText="1"/>
    </xf>
    <xf borderId="23" fillId="4" fontId="8" numFmtId="0" xfId="0" applyAlignment="1" applyBorder="1" applyFont="1">
      <alignment horizontal="center" shrinkToFit="0" vertical="center" wrapText="1"/>
    </xf>
    <xf borderId="24" fillId="4" fontId="8" numFmtId="0" xfId="0" applyAlignment="1" applyBorder="1" applyFont="1">
      <alignment horizontal="center" shrinkToFit="0" vertical="center" wrapText="1"/>
    </xf>
    <xf borderId="25" fillId="4" fontId="8" numFmtId="0" xfId="0" applyAlignment="1" applyBorder="1" applyFont="1">
      <alignment horizontal="center" shrinkToFit="0" vertical="center" wrapText="1"/>
    </xf>
    <xf borderId="25" fillId="4" fontId="8" numFmtId="49" xfId="0" applyAlignment="1" applyBorder="1" applyFont="1" applyNumberFormat="1">
      <alignment horizontal="center" shrinkToFit="0" vertical="center" wrapText="1"/>
    </xf>
    <xf borderId="26" fillId="4" fontId="8" numFmtId="0" xfId="0" applyAlignment="1" applyBorder="1" applyFont="1">
      <alignment horizontal="center" shrinkToFit="0" vertical="center" wrapText="1"/>
    </xf>
    <xf borderId="24" fillId="4" fontId="8" numFmtId="49" xfId="0" applyAlignment="1" applyBorder="1" applyFont="1" applyNumberFormat="1">
      <alignment horizontal="center" shrinkToFit="0" vertical="center" wrapText="1"/>
    </xf>
    <xf borderId="27" fillId="4" fontId="8" numFmtId="0" xfId="0" applyAlignment="1" applyBorder="1" applyFont="1">
      <alignment horizontal="center" shrinkToFit="0" vertical="center" wrapText="1"/>
    </xf>
    <xf borderId="28" fillId="4" fontId="8" numFmtId="0" xfId="0" applyAlignment="1" applyBorder="1" applyFont="1">
      <alignment horizontal="center" shrinkToFit="0" vertical="center" wrapText="1"/>
    </xf>
    <xf borderId="24" fillId="5" fontId="8" numFmtId="0" xfId="0" applyAlignment="1" applyBorder="1" applyFill="1" applyFont="1">
      <alignment horizontal="center" shrinkToFit="0" vertical="center" wrapText="1"/>
    </xf>
    <xf borderId="25" fillId="5" fontId="8" numFmtId="0" xfId="0" applyAlignment="1" applyBorder="1" applyFont="1">
      <alignment horizontal="center" shrinkToFit="0" vertical="center" wrapText="1"/>
    </xf>
    <xf borderId="26" fillId="5" fontId="8" numFmtId="0" xfId="0" applyAlignment="1" applyBorder="1" applyFont="1">
      <alignment horizontal="center" shrinkToFit="0" vertical="center" wrapText="1"/>
    </xf>
    <xf borderId="29" fillId="0" fontId="9" numFmtId="0" xfId="0" applyAlignment="1" applyBorder="1" applyFont="1">
      <alignment horizontal="center" shrinkToFit="0" vertical="center" wrapText="1"/>
    </xf>
    <xf borderId="30" fillId="0" fontId="10" numFmtId="0" xfId="0" applyAlignment="1" applyBorder="1" applyFont="1">
      <alignment horizontal="center" shrinkToFit="0" vertical="center" wrapText="1"/>
    </xf>
    <xf borderId="31" fillId="6" fontId="10" numFmtId="0" xfId="0" applyAlignment="1" applyBorder="1" applyFill="1" applyFont="1">
      <alignment horizontal="center" shrinkToFit="0" vertical="center" wrapText="1"/>
    </xf>
    <xf borderId="32" fillId="0" fontId="11" numFmtId="0" xfId="0" applyAlignment="1" applyBorder="1" applyFont="1">
      <alignment horizontal="center"/>
    </xf>
    <xf borderId="32" fillId="0" fontId="11" numFmtId="0" xfId="0" applyAlignment="1" applyBorder="1" applyFont="1">
      <alignment horizontal="center" shrinkToFit="0" wrapText="1"/>
    </xf>
    <xf borderId="33" fillId="0" fontId="11" numFmtId="0" xfId="0" applyAlignment="1" applyBorder="1" applyFont="1">
      <alignment horizontal="center" shrinkToFit="0" wrapText="1"/>
    </xf>
    <xf borderId="34" fillId="0" fontId="3" numFmtId="0" xfId="0" applyAlignment="1" applyBorder="1" applyFont="1">
      <alignment horizontal="center"/>
    </xf>
    <xf borderId="32" fillId="0" fontId="11" numFmtId="14" xfId="0" applyAlignment="1" applyBorder="1" applyFont="1" applyNumberFormat="1">
      <alignment horizontal="center"/>
    </xf>
    <xf borderId="35" fillId="0" fontId="12" numFmtId="0" xfId="0" applyAlignment="1" applyBorder="1" applyFont="1">
      <alignment horizontal="center"/>
    </xf>
    <xf borderId="36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32" fillId="7" fontId="11" numFmtId="0" xfId="0" applyAlignment="1" applyBorder="1" applyFill="1" applyFont="1">
      <alignment horizontal="center" shrinkToFit="0" wrapText="1"/>
    </xf>
    <xf borderId="32" fillId="0" fontId="3" numFmtId="0" xfId="0" applyAlignment="1" applyBorder="1" applyFont="1">
      <alignment horizontal="center"/>
    </xf>
    <xf borderId="37" fillId="0" fontId="13" numFmtId="0" xfId="0" applyAlignment="1" applyBorder="1" applyFont="1">
      <alignment horizontal="center"/>
    </xf>
    <xf borderId="33" fillId="0" fontId="3" numFmtId="0" xfId="0" applyAlignment="1" applyBorder="1" applyFont="1">
      <alignment horizontal="center"/>
    </xf>
    <xf borderId="32" fillId="0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32" fillId="0" fontId="4" numFmtId="0" xfId="0" applyAlignment="1" applyBorder="1" applyFont="1">
      <alignment horizontal="center" readingOrder="0"/>
    </xf>
    <xf borderId="32" fillId="0" fontId="3" numFmtId="0" xfId="0" applyAlignment="1" applyBorder="1" applyFont="1">
      <alignment horizontal="center" readingOrder="0"/>
    </xf>
    <xf borderId="38" fillId="0" fontId="3" numFmtId="0" xfId="0" applyAlignment="1" applyBorder="1" applyFont="1">
      <alignment horizontal="center"/>
    </xf>
    <xf borderId="34" fillId="0" fontId="3" numFmtId="0" xfId="0" applyBorder="1" applyFont="1"/>
    <xf borderId="32" fillId="0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/>
    </xf>
    <xf borderId="30" fillId="0" fontId="11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horizontal="center" shrinkToFit="0" wrapText="1"/>
    </xf>
    <xf borderId="30" fillId="0" fontId="11" numFmtId="164" xfId="0" applyAlignment="1" applyBorder="1" applyFont="1" applyNumberFormat="1">
      <alignment horizontal="center"/>
    </xf>
    <xf borderId="39" fillId="0" fontId="12" numFmtId="0" xfId="0" applyAlignment="1" applyBorder="1" applyFont="1">
      <alignment horizontal="center"/>
    </xf>
    <xf borderId="20" fillId="0" fontId="13" numFmtId="0" xfId="0" applyAlignment="1" applyBorder="1" applyFont="1">
      <alignment horizontal="center"/>
    </xf>
    <xf borderId="30" fillId="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40" fillId="0" fontId="3" numFmtId="0" xfId="0" applyAlignment="1" applyBorder="1" applyFont="1">
      <alignment horizontal="center"/>
    </xf>
    <xf borderId="32" fillId="0" fontId="3" numFmtId="0" xfId="0" applyAlignment="1" applyBorder="1" applyFont="1">
      <alignment horizontal="center" readingOrder="0" vertical="center"/>
    </xf>
    <xf borderId="41" fillId="0" fontId="3" numFmtId="0" xfId="0" applyAlignment="1" applyBorder="1" applyFont="1">
      <alignment horizontal="center" vertical="center"/>
    </xf>
    <xf borderId="30" fillId="0" fontId="11" numFmtId="14" xfId="0" applyAlignment="1" applyBorder="1" applyFont="1" applyNumberFormat="1">
      <alignment horizontal="center"/>
    </xf>
    <xf borderId="30" fillId="7" fontId="14" numFmtId="0" xfId="0" applyAlignment="1" applyBorder="1" applyFont="1">
      <alignment horizontal="center"/>
    </xf>
    <xf borderId="20" fillId="7" fontId="14" numFmtId="0" xfId="0" applyAlignment="1" applyBorder="1" applyFont="1">
      <alignment horizontal="center"/>
    </xf>
    <xf borderId="35" fillId="0" fontId="3" numFmtId="0" xfId="0" applyAlignment="1" applyBorder="1" applyFont="1">
      <alignment horizontal="center"/>
    </xf>
    <xf borderId="32" fillId="6" fontId="4" numFmtId="0" xfId="0" applyAlignment="1" applyBorder="1" applyFont="1">
      <alignment horizontal="center" readingOrder="0"/>
    </xf>
    <xf borderId="41" fillId="0" fontId="3" numFmtId="0" xfId="0" applyAlignment="1" applyBorder="1" applyFont="1">
      <alignment horizontal="center"/>
    </xf>
    <xf borderId="35" fillId="0" fontId="3" numFmtId="0" xfId="0" applyBorder="1" applyFont="1"/>
    <xf borderId="32" fillId="6" fontId="15" numFmtId="0" xfId="0" applyAlignment="1" applyBorder="1" applyFont="1">
      <alignment horizontal="center" readingOrder="0"/>
    </xf>
    <xf borderId="30" fillId="0" fontId="16" numFmtId="0" xfId="0" applyAlignment="1" applyBorder="1" applyFont="1">
      <alignment horizontal="center" shrinkToFit="0" wrapText="1"/>
    </xf>
    <xf borderId="20" fillId="0" fontId="16" numFmtId="0" xfId="0" applyAlignment="1" applyBorder="1" applyFont="1">
      <alignment horizontal="center" shrinkToFit="0" wrapText="1"/>
    </xf>
    <xf borderId="31" fillId="0" fontId="3" numFmtId="0" xfId="0" applyAlignment="1" applyBorder="1" applyFont="1">
      <alignment horizontal="center"/>
    </xf>
    <xf borderId="42" fillId="0" fontId="3" numFmtId="0" xfId="0" applyAlignment="1" applyBorder="1" applyFont="1">
      <alignment horizontal="center"/>
    </xf>
    <xf borderId="32" fillId="0" fontId="4" numFmtId="0" xfId="0" applyAlignment="1" applyBorder="1" applyFont="1">
      <alignment horizontal="center" readingOrder="0" shrinkToFit="0" vertical="bottom" wrapText="0"/>
    </xf>
    <xf borderId="41" fillId="0" fontId="17" numFmtId="0" xfId="0" applyAlignment="1" applyBorder="1" applyFont="1">
      <alignment horizontal="center" readingOrder="0" shrinkToFit="0" vertical="bottom" wrapText="0"/>
    </xf>
    <xf borderId="32" fillId="8" fontId="10" numFmtId="0" xfId="0" applyAlignment="1" applyBorder="1" applyFill="1" applyFont="1">
      <alignment horizontal="center" shrinkToFit="0" vertical="center" wrapText="1"/>
    </xf>
    <xf borderId="31" fillId="7" fontId="14" numFmtId="0" xfId="0" applyAlignment="1" applyBorder="1" applyFont="1">
      <alignment horizontal="center"/>
    </xf>
    <xf borderId="42" fillId="7" fontId="14" numFmtId="0" xfId="0" applyAlignment="1" applyBorder="1" applyFont="1">
      <alignment horizontal="center"/>
    </xf>
    <xf borderId="32" fillId="0" fontId="18" numFmtId="0" xfId="0" applyAlignment="1" applyBorder="1" applyFont="1">
      <alignment horizontal="center" readingOrder="0"/>
    </xf>
    <xf borderId="30" fillId="0" fontId="12" numFmtId="0" xfId="0" applyAlignment="1" applyBorder="1" applyFont="1">
      <alignment horizontal="center"/>
    </xf>
    <xf borderId="20" fillId="0" fontId="12" numFmtId="0" xfId="0" applyAlignment="1" applyBorder="1" applyFont="1">
      <alignment horizontal="center"/>
    </xf>
    <xf borderId="32" fillId="6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3" fillId="0" fontId="3" numFmtId="0" xfId="0" applyAlignment="1" applyBorder="1" applyFont="1">
      <alignment horizontal="center"/>
    </xf>
    <xf borderId="30" fillId="0" fontId="12" numFmtId="165" xfId="0" applyAlignment="1" applyBorder="1" applyFont="1" applyNumberFormat="1">
      <alignment horizontal="center"/>
    </xf>
    <xf borderId="35" fillId="0" fontId="4" numFmtId="0" xfId="0" applyAlignment="1" applyBorder="1" applyFont="1">
      <alignment horizontal="center"/>
    </xf>
    <xf borderId="31" fillId="0" fontId="10" numFmtId="0" xfId="0" applyAlignment="1" applyBorder="1" applyFont="1">
      <alignment horizontal="center" shrinkToFit="0" vertical="center" wrapText="1"/>
    </xf>
    <xf borderId="20" fillId="0" fontId="19" numFmtId="0" xfId="0" applyAlignment="1" applyBorder="1" applyFont="1">
      <alignment horizontal="center"/>
    </xf>
    <xf borderId="20" fillId="0" fontId="11" numFmtId="0" xfId="0" applyAlignment="1" applyBorder="1" applyFont="1">
      <alignment horizontal="center"/>
    </xf>
    <xf borderId="20" fillId="6" fontId="3" numFmtId="0" xfId="0" applyAlignment="1" applyBorder="1" applyFont="1">
      <alignment horizontal="center"/>
    </xf>
    <xf borderId="32" fillId="6" fontId="20" numFmtId="0" xfId="0" applyAlignment="1" applyBorder="1" applyFont="1">
      <alignment horizontal="center" readingOrder="0"/>
    </xf>
    <xf borderId="44" fillId="0" fontId="3" numFmtId="0" xfId="0" applyAlignment="1" applyBorder="1" applyFont="1">
      <alignment horizontal="center"/>
    </xf>
    <xf borderId="31" fillId="9" fontId="10" numFmtId="0" xfId="0" applyAlignment="1" applyBorder="1" applyFill="1" applyFont="1">
      <alignment horizontal="center" shrinkToFit="0" vertical="center" wrapText="1"/>
    </xf>
    <xf borderId="32" fillId="9" fontId="10" numFmtId="0" xfId="0" applyAlignment="1" applyBorder="1" applyFont="1">
      <alignment horizontal="center" shrinkToFit="0" vertical="center" wrapText="1"/>
    </xf>
    <xf borderId="31" fillId="9" fontId="11" numFmtId="0" xfId="0" applyAlignment="1" applyBorder="1" applyFont="1">
      <alignment horizontal="center"/>
    </xf>
    <xf borderId="31" fillId="9" fontId="11" numFmtId="0" xfId="0" applyAlignment="1" applyBorder="1" applyFont="1">
      <alignment horizontal="center" shrinkToFit="0" wrapText="1"/>
    </xf>
    <xf borderId="42" fillId="9" fontId="11" numFmtId="0" xfId="0" applyAlignment="1" applyBorder="1" applyFont="1">
      <alignment horizontal="center" shrinkToFit="0" wrapText="1"/>
    </xf>
    <xf borderId="35" fillId="9" fontId="3" numFmtId="0" xfId="0" applyAlignment="1" applyBorder="1" applyFont="1">
      <alignment horizontal="center"/>
    </xf>
    <xf borderId="31" fillId="9" fontId="11" numFmtId="164" xfId="0" applyAlignment="1" applyBorder="1" applyFont="1" applyNumberFormat="1">
      <alignment horizontal="center"/>
    </xf>
    <xf borderId="45" fillId="9" fontId="12" numFmtId="0" xfId="0" applyAlignment="1" applyBorder="1" applyFont="1">
      <alignment horizontal="center"/>
    </xf>
    <xf borderId="46" fillId="9" fontId="3" numFmtId="0" xfId="0" applyAlignment="1" applyBorder="1" applyFont="1">
      <alignment horizontal="center" vertical="center"/>
    </xf>
    <xf borderId="47" fillId="9" fontId="3" numFmtId="0" xfId="0" applyAlignment="1" applyBorder="1" applyFont="1">
      <alignment horizontal="center"/>
    </xf>
    <xf borderId="32" fillId="9" fontId="11" numFmtId="0" xfId="0" applyAlignment="1" applyBorder="1" applyFont="1">
      <alignment horizontal="center" shrinkToFit="0" wrapText="1"/>
    </xf>
    <xf borderId="32" fillId="9" fontId="3" numFmtId="0" xfId="0" applyAlignment="1" applyBorder="1" applyFont="1">
      <alignment horizontal="center"/>
    </xf>
    <xf borderId="42" fillId="9" fontId="19" numFmtId="0" xfId="0" applyAlignment="1" applyBorder="1" applyFont="1">
      <alignment horizontal="center"/>
    </xf>
    <xf borderId="31" fillId="9" fontId="3" numFmtId="0" xfId="0" applyAlignment="1" applyBorder="1" applyFont="1">
      <alignment horizontal="center"/>
    </xf>
    <xf borderId="42" fillId="9" fontId="3" numFmtId="0" xfId="0" applyAlignment="1" applyBorder="1" applyFont="1">
      <alignment horizontal="center"/>
    </xf>
    <xf borderId="32" fillId="9" fontId="3" numFmtId="0" xfId="0" applyAlignment="1" applyBorder="1" applyFont="1">
      <alignment horizontal="center" vertical="center"/>
    </xf>
    <xf borderId="5" fillId="9" fontId="3" numFmtId="0" xfId="0" applyAlignment="1" applyBorder="1" applyFont="1">
      <alignment horizontal="center"/>
    </xf>
    <xf borderId="32" fillId="10" fontId="4" numFmtId="0" xfId="0" applyAlignment="1" applyBorder="1" applyFill="1" applyFont="1">
      <alignment horizontal="center"/>
    </xf>
    <xf borderId="41" fillId="9" fontId="3" numFmtId="0" xfId="0" applyAlignment="1" applyBorder="1" applyFont="1">
      <alignment horizontal="center"/>
    </xf>
    <xf borderId="35" fillId="9" fontId="3" numFmtId="0" xfId="0" applyBorder="1" applyFont="1"/>
    <xf borderId="48" fillId="0" fontId="3" numFmtId="0" xfId="0" applyAlignment="1" applyBorder="1" applyFont="1">
      <alignment horizontal="center" vertical="center"/>
    </xf>
    <xf borderId="32" fillId="0" fontId="4" numFmtId="0" xfId="0" applyAlignment="1" applyBorder="1" applyFont="1">
      <alignment horizontal="center" shrinkToFit="0" vertical="bottom" wrapText="0"/>
    </xf>
    <xf borderId="32" fillId="0" fontId="17" numFmtId="0" xfId="0" applyAlignment="1" applyBorder="1" applyFont="1">
      <alignment horizontal="center" readingOrder="0" shrinkToFit="0" vertical="bottom" wrapText="0"/>
    </xf>
    <xf borderId="33" fillId="0" fontId="11" numFmtId="0" xfId="0" applyAlignment="1" applyBorder="1" applyFont="1">
      <alignment horizontal="center"/>
    </xf>
    <xf borderId="49" fillId="0" fontId="3" numFmtId="0" xfId="0" applyAlignment="1" applyBorder="1" applyFont="1">
      <alignment horizontal="center" vertical="center"/>
    </xf>
    <xf borderId="33" fillId="0" fontId="11" numFmtId="14" xfId="0" applyAlignment="1" applyBorder="1" applyFont="1" applyNumberFormat="1">
      <alignment horizontal="center"/>
    </xf>
    <xf borderId="50" fillId="0" fontId="3" numFmtId="0" xfId="0" applyAlignment="1" applyBorder="1" applyFont="1">
      <alignment horizontal="center" vertical="center"/>
    </xf>
    <xf borderId="0" fillId="0" fontId="14" numFmtId="0" xfId="0" applyFont="1"/>
    <xf borderId="0" fillId="0" fontId="14" numFmtId="0" xfId="0" applyAlignment="1" applyFont="1">
      <alignment horizontal="center"/>
    </xf>
    <xf borderId="32" fillId="4" fontId="21" numFmtId="49" xfId="0" applyAlignment="1" applyBorder="1" applyFont="1" applyNumberFormat="1">
      <alignment horizontal="center" shrinkToFit="0" vertical="center" wrapText="1"/>
    </xf>
    <xf borderId="32" fillId="0" fontId="14" numFmtId="0" xfId="0" applyBorder="1" applyFont="1"/>
    <xf borderId="32" fillId="0" fontId="14" numFmtId="0" xfId="0" applyAlignment="1" applyBorder="1" applyFont="1">
      <alignment horizontal="center"/>
    </xf>
    <xf borderId="0" fillId="0" fontId="4" numFmtId="0" xfId="0" applyFont="1"/>
    <xf borderId="0" fillId="0" fontId="3" numFmtId="0" xfId="0" applyFont="1"/>
    <xf borderId="32" fillId="0" fontId="22" numFmtId="0" xfId="0" applyBorder="1" applyFont="1"/>
    <xf borderId="32" fillId="0" fontId="18" numFmtId="0" xfId="0" applyAlignment="1" applyBorder="1" applyFont="1">
      <alignment horizontal="center"/>
    </xf>
    <xf borderId="32" fillId="0" fontId="22" numFmtId="0" xfId="0" applyAlignment="1" applyBorder="1" applyFont="1">
      <alignment horizontal="center"/>
    </xf>
    <xf borderId="32" fillId="0" fontId="18" numFmtId="0" xfId="0" applyBorder="1" applyFont="1"/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hidden="1" min="1" max="1" width="17.0"/>
    <col customWidth="1" hidden="1" min="2" max="2" width="21.63"/>
    <col customWidth="1" hidden="1" min="3" max="3" width="21.0"/>
    <col customWidth="1" hidden="1" min="4" max="4" width="15.75"/>
    <col customWidth="1" min="5" max="5" width="24.75"/>
    <col customWidth="1" hidden="1" min="6" max="6" width="19.0"/>
    <col customWidth="1" min="7" max="7" width="13.25"/>
    <col customWidth="1" hidden="1" min="8" max="8" width="43.25"/>
    <col customWidth="1" hidden="1" min="9" max="10" width="24.38"/>
    <col customWidth="1" min="11" max="11" width="14.0"/>
    <col customWidth="1" hidden="1" min="12" max="12" width="35.25"/>
    <col customWidth="1" hidden="1" min="13" max="13" width="24.75"/>
    <col customWidth="1" hidden="1" min="14" max="14" width="23.25"/>
    <col customWidth="1" hidden="1" min="15" max="15" width="19.75"/>
    <col customWidth="1" hidden="1" min="16" max="16" width="22.63"/>
    <col customWidth="1" hidden="1" min="17" max="17" width="18.88"/>
    <col customWidth="1" hidden="1" min="18" max="18" width="17.75"/>
    <col customWidth="1" hidden="1" min="19" max="19" width="12.13"/>
    <col customWidth="1" hidden="1" min="20" max="20" width="16.25"/>
    <col customWidth="1" hidden="1" min="21" max="21" width="17.88"/>
    <col customWidth="1" hidden="1" min="22" max="22" width="22.13"/>
    <col customWidth="1" hidden="1" min="23" max="23" width="22.63"/>
    <col customWidth="1" hidden="1" min="24" max="24" width="18.88"/>
    <col customWidth="1" hidden="1" min="25" max="25" width="17.75"/>
    <col customWidth="1" hidden="1" min="26" max="26" width="12.13"/>
    <col customWidth="1" hidden="1" min="27" max="27" width="16.25"/>
    <col customWidth="1" hidden="1" min="28" max="28" width="17.88"/>
    <col customWidth="1" hidden="1" min="29" max="29" width="22.13"/>
    <col customWidth="1" hidden="1" min="30" max="30" width="25.13"/>
    <col customWidth="1" hidden="1" min="31" max="31" width="18.88"/>
    <col customWidth="1" hidden="1" min="32" max="32" width="15.63"/>
    <col customWidth="1" hidden="1" min="33" max="33" width="12.13"/>
    <col customWidth="1" hidden="1" min="34" max="34" width="16.25"/>
    <col customWidth="1" hidden="1" min="35" max="35" width="17.88"/>
    <col customWidth="1" hidden="1" min="36" max="36" width="21.25"/>
    <col customWidth="1" hidden="1" min="37" max="37" width="22.0"/>
    <col customWidth="1" min="38" max="38" width="19.88"/>
    <col customWidth="1" min="39" max="39" width="13.63"/>
    <col customWidth="1" min="40" max="40" width="17.38"/>
    <col customWidth="1" min="41" max="41" width="17.25"/>
    <col customWidth="1" min="42" max="42" width="15.63"/>
    <col customWidth="1" min="43" max="43" width="12.13"/>
    <col customWidth="1" min="44" max="44" width="16.25"/>
    <col customWidth="1" min="45" max="45" width="15.13"/>
    <col customWidth="1" min="46" max="46" width="34.25"/>
    <col customWidth="1" min="47" max="47" width="23.63"/>
    <col customWidth="1" min="48" max="48" width="21.63"/>
    <col customWidth="1" min="49" max="49" width="28.7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5"/>
      <c r="W1" s="5"/>
      <c r="X1" s="5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ht="15.7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10"/>
      <c r="T2" s="10"/>
      <c r="U2" s="10"/>
      <c r="V2" s="11"/>
      <c r="W2" s="11"/>
      <c r="X2" s="11"/>
      <c r="Y2" s="11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</row>
    <row r="3" ht="15.75" customHeight="1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S3" s="16"/>
      <c r="T3" s="16"/>
      <c r="U3" s="16"/>
      <c r="V3" s="17"/>
      <c r="W3" s="17"/>
      <c r="X3" s="17"/>
      <c r="Y3" s="17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8"/>
      <c r="AU3" s="18"/>
      <c r="AV3" s="18"/>
      <c r="AW3" s="18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</row>
    <row r="4" ht="15.75" customHeight="1">
      <c r="A4" s="19"/>
      <c r="B4" s="20"/>
      <c r="C4" s="20"/>
      <c r="D4" s="20"/>
      <c r="E4" s="20"/>
      <c r="F4" s="20"/>
      <c r="G4" s="20"/>
      <c r="H4" s="20"/>
      <c r="I4" s="20"/>
      <c r="J4" s="21"/>
      <c r="K4" s="22"/>
      <c r="L4" s="23" t="s">
        <v>3</v>
      </c>
      <c r="M4" s="24"/>
      <c r="N4" s="24"/>
      <c r="O4" s="24"/>
      <c r="P4" s="24"/>
      <c r="Q4" s="24"/>
      <c r="R4" s="24"/>
      <c r="S4" s="24"/>
      <c r="T4" s="24"/>
      <c r="U4" s="25"/>
      <c r="V4" s="26" t="s">
        <v>4</v>
      </c>
      <c r="W4" s="24"/>
      <c r="X4" s="24"/>
      <c r="Y4" s="24"/>
      <c r="Z4" s="24"/>
      <c r="AA4" s="24"/>
      <c r="AB4" s="25"/>
      <c r="AC4" s="23" t="s">
        <v>5</v>
      </c>
      <c r="AD4" s="24"/>
      <c r="AE4" s="24"/>
      <c r="AF4" s="24"/>
      <c r="AG4" s="24"/>
      <c r="AH4" s="24"/>
      <c r="AI4" s="25"/>
      <c r="AJ4" s="23" t="s">
        <v>6</v>
      </c>
      <c r="AK4" s="24"/>
      <c r="AL4" s="24"/>
      <c r="AM4" s="24"/>
      <c r="AN4" s="24"/>
      <c r="AO4" s="24"/>
      <c r="AP4" s="24"/>
      <c r="AQ4" s="24"/>
      <c r="AR4" s="24"/>
      <c r="AS4" s="25"/>
      <c r="AT4" s="27" t="s">
        <v>7</v>
      </c>
      <c r="AU4" s="24"/>
      <c r="AV4" s="24"/>
      <c r="AW4" s="25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</row>
    <row r="5" ht="117.0" customHeight="1">
      <c r="A5" s="30" t="s">
        <v>8</v>
      </c>
      <c r="B5" s="31" t="s">
        <v>9</v>
      </c>
      <c r="C5" s="31" t="s">
        <v>10</v>
      </c>
      <c r="D5" s="31" t="s">
        <v>11</v>
      </c>
      <c r="E5" s="31" t="s">
        <v>12</v>
      </c>
      <c r="F5" s="31" t="s">
        <v>13</v>
      </c>
      <c r="G5" s="31" t="s">
        <v>14</v>
      </c>
      <c r="H5" s="31" t="s">
        <v>15</v>
      </c>
      <c r="I5" s="31" t="s">
        <v>16</v>
      </c>
      <c r="J5" s="31" t="s">
        <v>17</v>
      </c>
      <c r="K5" s="32" t="s">
        <v>18</v>
      </c>
      <c r="L5" s="33" t="s">
        <v>19</v>
      </c>
      <c r="M5" s="34" t="s">
        <v>20</v>
      </c>
      <c r="N5" s="34" t="s">
        <v>11</v>
      </c>
      <c r="O5" s="35" t="s">
        <v>21</v>
      </c>
      <c r="P5" s="35" t="s">
        <v>22</v>
      </c>
      <c r="Q5" s="35" t="s">
        <v>23</v>
      </c>
      <c r="R5" s="35" t="s">
        <v>24</v>
      </c>
      <c r="S5" s="34" t="s">
        <v>25</v>
      </c>
      <c r="T5" s="34" t="s">
        <v>26</v>
      </c>
      <c r="U5" s="36" t="s">
        <v>27</v>
      </c>
      <c r="V5" s="37" t="s">
        <v>21</v>
      </c>
      <c r="W5" s="35" t="s">
        <v>22</v>
      </c>
      <c r="X5" s="35" t="s">
        <v>23</v>
      </c>
      <c r="Y5" s="35" t="s">
        <v>24</v>
      </c>
      <c r="Z5" s="34" t="s">
        <v>25</v>
      </c>
      <c r="AA5" s="34" t="s">
        <v>26</v>
      </c>
      <c r="AB5" s="36" t="s">
        <v>27</v>
      </c>
      <c r="AC5" s="33" t="s">
        <v>21</v>
      </c>
      <c r="AD5" s="34" t="s">
        <v>22</v>
      </c>
      <c r="AE5" s="34" t="s">
        <v>23</v>
      </c>
      <c r="AF5" s="34" t="s">
        <v>24</v>
      </c>
      <c r="AG5" s="34" t="s">
        <v>25</v>
      </c>
      <c r="AH5" s="34" t="s">
        <v>26</v>
      </c>
      <c r="AI5" s="36" t="s">
        <v>27</v>
      </c>
      <c r="AJ5" s="33" t="s">
        <v>19</v>
      </c>
      <c r="AK5" s="34" t="s">
        <v>20</v>
      </c>
      <c r="AL5" s="34" t="s">
        <v>11</v>
      </c>
      <c r="AM5" s="38" t="s">
        <v>21</v>
      </c>
      <c r="AN5" s="38" t="s">
        <v>22</v>
      </c>
      <c r="AO5" s="38" t="s">
        <v>23</v>
      </c>
      <c r="AP5" s="38" t="s">
        <v>24</v>
      </c>
      <c r="AQ5" s="38" t="s">
        <v>25</v>
      </c>
      <c r="AR5" s="38" t="s">
        <v>26</v>
      </c>
      <c r="AS5" s="39" t="s">
        <v>27</v>
      </c>
      <c r="AT5" s="40" t="s">
        <v>28</v>
      </c>
      <c r="AU5" s="41" t="s">
        <v>29</v>
      </c>
      <c r="AV5" s="41" t="s">
        <v>30</v>
      </c>
      <c r="AW5" s="42" t="s">
        <v>31</v>
      </c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</row>
    <row r="6" ht="15.75" customHeight="1">
      <c r="A6" s="44">
        <v>46.0</v>
      </c>
      <c r="B6" s="45" t="s">
        <v>32</v>
      </c>
      <c r="C6" s="45" t="s">
        <v>33</v>
      </c>
      <c r="D6" s="44">
        <v>2401047.0</v>
      </c>
      <c r="E6" s="46" t="s">
        <v>34</v>
      </c>
      <c r="F6" s="44" t="s">
        <v>35</v>
      </c>
      <c r="G6" s="46" t="s">
        <v>36</v>
      </c>
      <c r="H6" s="47" t="s">
        <v>37</v>
      </c>
      <c r="I6" s="48">
        <v>9.171834938E9</v>
      </c>
      <c r="J6" s="49"/>
      <c r="K6" s="50" t="s">
        <v>38</v>
      </c>
      <c r="L6" s="51">
        <v>2.4031009324E11</v>
      </c>
      <c r="M6" s="52" t="s">
        <v>39</v>
      </c>
      <c r="N6" s="53" t="s">
        <v>40</v>
      </c>
      <c r="O6" s="54">
        <v>100.0</v>
      </c>
      <c r="P6" s="54">
        <v>99.5950835</v>
      </c>
      <c r="Q6" s="54">
        <v>99.488571</v>
      </c>
      <c r="R6" s="54">
        <v>99.8672821</v>
      </c>
      <c r="S6" s="55"/>
      <c r="T6" s="55"/>
      <c r="U6" s="56" t="s">
        <v>41</v>
      </c>
      <c r="V6" s="55">
        <v>99.8888762</v>
      </c>
      <c r="W6" s="57">
        <v>99.927817</v>
      </c>
      <c r="X6" s="57">
        <v>99.9164197</v>
      </c>
      <c r="Y6" s="57">
        <v>99.9610592</v>
      </c>
      <c r="Z6" s="57">
        <v>750.0</v>
      </c>
      <c r="AA6" s="57">
        <v>120.0</v>
      </c>
      <c r="AB6" s="56" t="s">
        <v>41</v>
      </c>
      <c r="AC6" s="58">
        <f t="shared" ref="AC6:AC105" si="1">IF(AF6=R6,O6,V6)</f>
        <v>99.8888762</v>
      </c>
      <c r="AD6" s="58">
        <f t="shared" ref="AD6:AD105" si="2">IF(AF6=R6,P6,W6)</f>
        <v>99.927817</v>
      </c>
      <c r="AE6" s="58">
        <f t="shared" ref="AE6:AE105" si="3">IF(AF6=R6,Q6,X6)</f>
        <v>99.9164197</v>
      </c>
      <c r="AF6" s="58">
        <f t="shared" ref="AF6:AF105" si="4">IF(R6&gt;Y6,R6,Y6)</f>
        <v>99.9610592</v>
      </c>
      <c r="AG6" s="57">
        <v>750.0</v>
      </c>
      <c r="AH6" s="57">
        <v>120.0</v>
      </c>
      <c r="AI6" s="56" t="s">
        <v>41</v>
      </c>
      <c r="AJ6" s="49" t="s">
        <v>42</v>
      </c>
      <c r="AK6" s="59" t="s">
        <v>39</v>
      </c>
      <c r="AL6" s="53">
        <v>2.44038034E8</v>
      </c>
      <c r="AM6" s="60">
        <v>103.0</v>
      </c>
      <c r="AN6" s="61">
        <v>55.0</v>
      </c>
      <c r="AO6" s="61">
        <v>88.0</v>
      </c>
      <c r="AP6" s="58">
        <f t="shared" ref="AP6:AP107" si="5">SUM(AM6:AO6)</f>
        <v>246</v>
      </c>
      <c r="AQ6" s="61">
        <v>687.0</v>
      </c>
      <c r="AR6" s="61">
        <v>93.0</v>
      </c>
      <c r="AS6" s="61" t="s">
        <v>43</v>
      </c>
      <c r="AT6" s="62"/>
      <c r="AU6" s="49"/>
      <c r="AV6" s="49"/>
      <c r="AW6" s="49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</row>
    <row r="7" ht="15.75" hidden="1" customHeight="1">
      <c r="A7" s="64">
        <v>2.0</v>
      </c>
      <c r="B7" s="45" t="s">
        <v>32</v>
      </c>
      <c r="C7" s="45" t="s">
        <v>33</v>
      </c>
      <c r="D7" s="64">
        <v>2401002.0</v>
      </c>
      <c r="E7" s="65" t="s">
        <v>44</v>
      </c>
      <c r="F7" s="44" t="s">
        <v>35</v>
      </c>
      <c r="G7" s="65" t="s">
        <v>45</v>
      </c>
      <c r="H7" s="66" t="s">
        <v>46</v>
      </c>
      <c r="I7" s="67">
        <v>7.465070613E9</v>
      </c>
      <c r="J7" s="59"/>
      <c r="K7" s="68">
        <v>38628.0</v>
      </c>
      <c r="L7" s="69">
        <v>2.40310089145E11</v>
      </c>
      <c r="M7" s="52" t="s">
        <v>39</v>
      </c>
      <c r="N7" s="53" t="s">
        <v>47</v>
      </c>
      <c r="O7" s="54">
        <v>89.4442754</v>
      </c>
      <c r="P7" s="54">
        <v>94.7293231</v>
      </c>
      <c r="Q7" s="54">
        <v>68.5543045</v>
      </c>
      <c r="R7" s="54">
        <v>90.0571448</v>
      </c>
      <c r="S7" s="55"/>
      <c r="T7" s="58"/>
      <c r="U7" s="70" t="s">
        <v>41</v>
      </c>
      <c r="V7" s="71">
        <v>91.2797981</v>
      </c>
      <c r="W7" s="72">
        <v>95.026643</v>
      </c>
      <c r="X7" s="72">
        <v>88.259325</v>
      </c>
      <c r="Y7" s="72">
        <v>93.4280639</v>
      </c>
      <c r="Z7" s="72">
        <v>100100.0</v>
      </c>
      <c r="AA7" s="72">
        <v>16576.0</v>
      </c>
      <c r="AB7" s="70" t="s">
        <v>41</v>
      </c>
      <c r="AC7" s="58">
        <f t="shared" si="1"/>
        <v>91.2797981</v>
      </c>
      <c r="AD7" s="58">
        <f t="shared" si="2"/>
        <v>95.026643</v>
      </c>
      <c r="AE7" s="58">
        <f t="shared" si="3"/>
        <v>88.259325</v>
      </c>
      <c r="AF7" s="58">
        <f t="shared" si="4"/>
        <v>93.4280639</v>
      </c>
      <c r="AG7" s="72">
        <v>100100.0</v>
      </c>
      <c r="AH7" s="72">
        <v>16576.0</v>
      </c>
      <c r="AI7" s="70" t="s">
        <v>41</v>
      </c>
      <c r="AJ7" s="59" t="s">
        <v>48</v>
      </c>
      <c r="AK7" s="59" t="s">
        <v>39</v>
      </c>
      <c r="AL7" s="73">
        <v>2.44037188E8</v>
      </c>
      <c r="AM7" s="60">
        <v>21.0</v>
      </c>
      <c r="AN7" s="74">
        <v>34.0</v>
      </c>
      <c r="AO7" s="74">
        <v>18.0</v>
      </c>
      <c r="AP7" s="58">
        <f t="shared" si="5"/>
        <v>73</v>
      </c>
      <c r="AQ7" s="58"/>
      <c r="AR7" s="58"/>
      <c r="AS7" s="74" t="s">
        <v>49</v>
      </c>
      <c r="AT7" s="75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</row>
    <row r="8" ht="15.75" hidden="1" customHeight="1">
      <c r="A8" s="44">
        <v>3.0</v>
      </c>
      <c r="B8" s="45" t="s">
        <v>32</v>
      </c>
      <c r="C8" s="45" t="s">
        <v>33</v>
      </c>
      <c r="D8" s="44">
        <v>2401003.0</v>
      </c>
      <c r="E8" s="65" t="s">
        <v>50</v>
      </c>
      <c r="F8" s="44" t="s">
        <v>35</v>
      </c>
      <c r="G8" s="65" t="s">
        <v>45</v>
      </c>
      <c r="H8" s="66" t="s">
        <v>51</v>
      </c>
      <c r="I8" s="67">
        <v>9.548670633E9</v>
      </c>
      <c r="J8" s="59">
        <v>9.548670633E9</v>
      </c>
      <c r="K8" s="76" t="s">
        <v>52</v>
      </c>
      <c r="L8" s="69">
        <v>2.40310088976E11</v>
      </c>
      <c r="M8" s="52" t="s">
        <v>39</v>
      </c>
      <c r="N8" s="53" t="s">
        <v>53</v>
      </c>
      <c r="O8" s="54">
        <v>79.6392101</v>
      </c>
      <c r="P8" s="54">
        <v>88.0004396</v>
      </c>
      <c r="Q8" s="54">
        <v>93.084297</v>
      </c>
      <c r="R8" s="54">
        <v>89.0292149</v>
      </c>
      <c r="S8" s="55"/>
      <c r="T8" s="58"/>
      <c r="U8" s="70" t="s">
        <v>41</v>
      </c>
      <c r="V8" s="71">
        <v>96.5177152</v>
      </c>
      <c r="W8" s="72">
        <v>87.9798074</v>
      </c>
      <c r="X8" s="72">
        <v>88.259325</v>
      </c>
      <c r="Y8" s="72">
        <v>93.7879779</v>
      </c>
      <c r="Z8" s="72">
        <v>94535.0</v>
      </c>
      <c r="AA8" s="72">
        <v>15618.0</v>
      </c>
      <c r="AB8" s="70" t="s">
        <v>41</v>
      </c>
      <c r="AC8" s="58">
        <f t="shared" si="1"/>
        <v>96.5177152</v>
      </c>
      <c r="AD8" s="58">
        <f t="shared" si="2"/>
        <v>87.9798074</v>
      </c>
      <c r="AE8" s="58">
        <f t="shared" si="3"/>
        <v>88.259325</v>
      </c>
      <c r="AF8" s="58">
        <f t="shared" si="4"/>
        <v>93.7879779</v>
      </c>
      <c r="AG8" s="72">
        <v>94535.0</v>
      </c>
      <c r="AH8" s="72">
        <v>15618.0</v>
      </c>
      <c r="AI8" s="70" t="s">
        <v>41</v>
      </c>
      <c r="AJ8" s="59" t="s">
        <v>54</v>
      </c>
      <c r="AK8" s="59" t="s">
        <v>39</v>
      </c>
      <c r="AL8" s="73">
        <v>2.44041201E8</v>
      </c>
      <c r="AM8" s="60">
        <v>22.0</v>
      </c>
      <c r="AN8" s="74">
        <v>56.0</v>
      </c>
      <c r="AO8" s="74">
        <v>12.0</v>
      </c>
      <c r="AP8" s="58">
        <f t="shared" si="5"/>
        <v>90</v>
      </c>
      <c r="AQ8" s="58"/>
      <c r="AR8" s="58"/>
      <c r="AS8" s="74" t="s">
        <v>49</v>
      </c>
      <c r="AT8" s="75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</row>
    <row r="9" ht="15.75" customHeight="1">
      <c r="A9" s="64">
        <v>13.0</v>
      </c>
      <c r="B9" s="45" t="s">
        <v>32</v>
      </c>
      <c r="C9" s="45" t="s">
        <v>33</v>
      </c>
      <c r="D9" s="64">
        <v>2401013.0</v>
      </c>
      <c r="E9" s="65" t="s">
        <v>55</v>
      </c>
      <c r="F9" s="44" t="s">
        <v>35</v>
      </c>
      <c r="G9" s="65" t="s">
        <v>45</v>
      </c>
      <c r="H9" s="66" t="s">
        <v>56</v>
      </c>
      <c r="I9" s="67">
        <v>8.00467023E9</v>
      </c>
      <c r="J9" s="59">
        <v>8.00467023E9</v>
      </c>
      <c r="K9" s="68">
        <v>38844.0</v>
      </c>
      <c r="L9" s="69">
        <v>2.40310089825E11</v>
      </c>
      <c r="M9" s="52" t="s">
        <v>39</v>
      </c>
      <c r="N9" s="53" t="s">
        <v>57</v>
      </c>
      <c r="O9" s="54">
        <v>98.6330899</v>
      </c>
      <c r="P9" s="54">
        <v>99.5950835</v>
      </c>
      <c r="Q9" s="54">
        <v>97.7767634</v>
      </c>
      <c r="R9" s="54">
        <v>99.0599851</v>
      </c>
      <c r="S9" s="55"/>
      <c r="T9" s="58"/>
      <c r="U9" s="70" t="s">
        <v>41</v>
      </c>
      <c r="V9" s="77">
        <v>100.0</v>
      </c>
      <c r="W9" s="78">
        <v>99.5094286</v>
      </c>
      <c r="X9" s="78">
        <v>99.5916631</v>
      </c>
      <c r="Y9" s="78">
        <v>99.8156813</v>
      </c>
      <c r="Z9" s="78">
        <v>3062.0</v>
      </c>
      <c r="AA9" s="78">
        <v>385.0</v>
      </c>
      <c r="AB9" s="70" t="s">
        <v>41</v>
      </c>
      <c r="AC9" s="58">
        <f t="shared" si="1"/>
        <v>100</v>
      </c>
      <c r="AD9" s="58">
        <f t="shared" si="2"/>
        <v>99.5094286</v>
      </c>
      <c r="AE9" s="58">
        <f t="shared" si="3"/>
        <v>99.5916631</v>
      </c>
      <c r="AF9" s="58">
        <f t="shared" si="4"/>
        <v>99.8156813</v>
      </c>
      <c r="AG9" s="78">
        <v>3062.0</v>
      </c>
      <c r="AH9" s="78">
        <v>385.0</v>
      </c>
      <c r="AI9" s="70" t="s">
        <v>41</v>
      </c>
      <c r="AJ9" s="59" t="s">
        <v>58</v>
      </c>
      <c r="AK9" s="59" t="s">
        <v>39</v>
      </c>
      <c r="AL9" s="73">
        <v>2.44037242E8</v>
      </c>
      <c r="AM9" s="60">
        <v>92.0</v>
      </c>
      <c r="AN9" s="74">
        <v>84.0</v>
      </c>
      <c r="AO9" s="74">
        <v>51.0</v>
      </c>
      <c r="AP9" s="58">
        <f t="shared" si="5"/>
        <v>227</v>
      </c>
      <c r="AQ9" s="74">
        <v>1201.0</v>
      </c>
      <c r="AR9" s="74">
        <v>103.0</v>
      </c>
      <c r="AS9" s="74" t="s">
        <v>43</v>
      </c>
      <c r="AT9" s="75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</row>
    <row r="10" ht="15.75" customHeight="1">
      <c r="A10" s="44">
        <v>79.0</v>
      </c>
      <c r="B10" s="45" t="s">
        <v>32</v>
      </c>
      <c r="C10" s="45" t="s">
        <v>33</v>
      </c>
      <c r="D10" s="44">
        <v>2401080.0</v>
      </c>
      <c r="E10" s="65" t="s">
        <v>59</v>
      </c>
      <c r="F10" s="44" t="s">
        <v>35</v>
      </c>
      <c r="G10" s="65" t="s">
        <v>45</v>
      </c>
      <c r="H10" s="66" t="s">
        <v>60</v>
      </c>
      <c r="I10" s="67">
        <v>7.368091254E9</v>
      </c>
      <c r="J10" s="79">
        <v>9.540745027E9</v>
      </c>
      <c r="K10" s="68">
        <v>38572.0</v>
      </c>
      <c r="L10" s="69">
        <v>2.40310097577E11</v>
      </c>
      <c r="M10" s="52" t="s">
        <v>39</v>
      </c>
      <c r="N10" s="53" t="s">
        <v>61</v>
      </c>
      <c r="O10" s="54">
        <v>98.8008757</v>
      </c>
      <c r="P10" s="54">
        <v>99.2561449</v>
      </c>
      <c r="Q10" s="54">
        <v>99.1110227</v>
      </c>
      <c r="R10" s="54">
        <v>99.4999502</v>
      </c>
      <c r="S10" s="55"/>
      <c r="T10" s="55"/>
      <c r="U10" s="70" t="s">
        <v>41</v>
      </c>
      <c r="V10" s="77">
        <v>100.0</v>
      </c>
      <c r="W10" s="78">
        <v>99.8517538</v>
      </c>
      <c r="X10" s="78">
        <v>93.0771813</v>
      </c>
      <c r="Y10" s="78">
        <v>99.477875</v>
      </c>
      <c r="Z10" s="78">
        <v>8102.0</v>
      </c>
      <c r="AA10" s="78">
        <v>1119.0</v>
      </c>
      <c r="AB10" s="70" t="s">
        <v>41</v>
      </c>
      <c r="AC10" s="58">
        <f t="shared" si="1"/>
        <v>98.8008757</v>
      </c>
      <c r="AD10" s="58">
        <f t="shared" si="2"/>
        <v>99.2561449</v>
      </c>
      <c r="AE10" s="58">
        <f t="shared" si="3"/>
        <v>99.1110227</v>
      </c>
      <c r="AF10" s="58">
        <f t="shared" si="4"/>
        <v>99.4999502</v>
      </c>
      <c r="AG10" s="78">
        <v>8102.0</v>
      </c>
      <c r="AH10" s="78">
        <v>1119.0</v>
      </c>
      <c r="AI10" s="70" t="s">
        <v>41</v>
      </c>
      <c r="AJ10" s="79" t="s">
        <v>62</v>
      </c>
      <c r="AK10" s="59" t="s">
        <v>39</v>
      </c>
      <c r="AL10" s="73">
        <v>2.44036249E8</v>
      </c>
      <c r="AM10" s="80">
        <v>54.0</v>
      </c>
      <c r="AN10" s="61">
        <v>78.0</v>
      </c>
      <c r="AO10" s="61">
        <v>54.0</v>
      </c>
      <c r="AP10" s="58">
        <f t="shared" si="5"/>
        <v>186</v>
      </c>
      <c r="AQ10" s="61">
        <v>3511.0</v>
      </c>
      <c r="AR10" s="61">
        <v>360.0</v>
      </c>
      <c r="AS10" s="61" t="s">
        <v>43</v>
      </c>
      <c r="AT10" s="81"/>
      <c r="AU10" s="79"/>
      <c r="AV10" s="79"/>
      <c r="AW10" s="79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</row>
    <row r="11" ht="15.75" customHeight="1">
      <c r="A11" s="64">
        <v>81.0</v>
      </c>
      <c r="B11" s="45" t="s">
        <v>32</v>
      </c>
      <c r="C11" s="45" t="s">
        <v>33</v>
      </c>
      <c r="D11" s="64">
        <v>2401082.0</v>
      </c>
      <c r="E11" s="65" t="s">
        <v>63</v>
      </c>
      <c r="F11" s="44" t="s">
        <v>35</v>
      </c>
      <c r="G11" s="65" t="s">
        <v>45</v>
      </c>
      <c r="H11" s="66" t="s">
        <v>64</v>
      </c>
      <c r="I11" s="67">
        <v>8.707069725E9</v>
      </c>
      <c r="J11" s="79">
        <v>8.923381401E9</v>
      </c>
      <c r="K11" s="68">
        <v>38443.0</v>
      </c>
      <c r="L11" s="69">
        <v>2.40310099081E11</v>
      </c>
      <c r="M11" s="52" t="s">
        <v>39</v>
      </c>
      <c r="N11" s="53" t="s">
        <v>65</v>
      </c>
      <c r="O11" s="54">
        <v>98.6549242</v>
      </c>
      <c r="P11" s="54">
        <v>96.1679437</v>
      </c>
      <c r="Q11" s="54">
        <v>97.8372641</v>
      </c>
      <c r="R11" s="54">
        <v>98.6391681</v>
      </c>
      <c r="S11" s="55"/>
      <c r="T11" s="55"/>
      <c r="U11" s="70" t="s">
        <v>41</v>
      </c>
      <c r="V11" s="71">
        <v>99.9280051</v>
      </c>
      <c r="W11" s="72">
        <v>97.7382377</v>
      </c>
      <c r="X11" s="72">
        <v>96.653639</v>
      </c>
      <c r="Y11" s="72">
        <v>99.0219912</v>
      </c>
      <c r="Z11" s="72">
        <v>15633.0</v>
      </c>
      <c r="AA11" s="72">
        <v>2344.0</v>
      </c>
      <c r="AB11" s="70" t="s">
        <v>41</v>
      </c>
      <c r="AC11" s="58">
        <f t="shared" si="1"/>
        <v>99.9280051</v>
      </c>
      <c r="AD11" s="58">
        <f t="shared" si="2"/>
        <v>97.7382377</v>
      </c>
      <c r="AE11" s="58">
        <f t="shared" si="3"/>
        <v>96.653639</v>
      </c>
      <c r="AF11" s="58">
        <f t="shared" si="4"/>
        <v>99.0219912</v>
      </c>
      <c r="AG11" s="72">
        <v>15633.0</v>
      </c>
      <c r="AH11" s="72">
        <v>2344.0</v>
      </c>
      <c r="AI11" s="70" t="s">
        <v>41</v>
      </c>
      <c r="AJ11" s="79" t="s">
        <v>66</v>
      </c>
      <c r="AK11" s="59" t="s">
        <v>39</v>
      </c>
      <c r="AL11" s="73">
        <v>2.44040244E8</v>
      </c>
      <c r="AM11" s="60">
        <v>64.0</v>
      </c>
      <c r="AN11" s="61">
        <v>61.0</v>
      </c>
      <c r="AO11" s="83">
        <v>51.0</v>
      </c>
      <c r="AP11" s="58">
        <f t="shared" si="5"/>
        <v>176</v>
      </c>
      <c r="AQ11" s="61">
        <v>4579.0</v>
      </c>
      <c r="AR11" s="61">
        <v>506.0</v>
      </c>
      <c r="AS11" s="80" t="s">
        <v>43</v>
      </c>
      <c r="AT11" s="81"/>
      <c r="AU11" s="79"/>
      <c r="AV11" s="79"/>
      <c r="AW11" s="79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</row>
    <row r="12" ht="15.75" hidden="1" customHeight="1">
      <c r="A12" s="44">
        <v>7.0</v>
      </c>
      <c r="B12" s="45" t="s">
        <v>32</v>
      </c>
      <c r="C12" s="45" t="s">
        <v>33</v>
      </c>
      <c r="D12" s="44">
        <v>2401007.0</v>
      </c>
      <c r="E12" s="65" t="s">
        <v>67</v>
      </c>
      <c r="F12" s="44" t="s">
        <v>35</v>
      </c>
      <c r="G12" s="65" t="s">
        <v>36</v>
      </c>
      <c r="H12" s="66" t="s">
        <v>68</v>
      </c>
      <c r="I12" s="67">
        <v>7.347796169E9</v>
      </c>
      <c r="J12" s="59"/>
      <c r="K12" s="76" t="s">
        <v>69</v>
      </c>
      <c r="L12" s="69">
        <v>2.40310088931E11</v>
      </c>
      <c r="M12" s="52" t="s">
        <v>39</v>
      </c>
      <c r="N12" s="53" t="s">
        <v>70</v>
      </c>
      <c r="O12" s="54">
        <v>85.5396632</v>
      </c>
      <c r="P12" s="54">
        <v>87.2083587</v>
      </c>
      <c r="Q12" s="54">
        <v>85.1136133</v>
      </c>
      <c r="R12" s="54">
        <v>87.7189423</v>
      </c>
      <c r="S12" s="55"/>
      <c r="T12" s="58"/>
      <c r="U12" s="70" t="s">
        <v>41</v>
      </c>
      <c r="V12" s="71">
        <v>88.448163</v>
      </c>
      <c r="W12" s="72">
        <v>87.9798074</v>
      </c>
      <c r="X12" s="72">
        <v>83.7861083</v>
      </c>
      <c r="Y12" s="72">
        <v>88.9744788</v>
      </c>
      <c r="Z12" s="72">
        <v>165599.0</v>
      </c>
      <c r="AA12" s="72">
        <v>55669.0</v>
      </c>
      <c r="AB12" s="70" t="s">
        <v>41</v>
      </c>
      <c r="AC12" s="58">
        <f t="shared" si="1"/>
        <v>88.448163</v>
      </c>
      <c r="AD12" s="58">
        <f t="shared" si="2"/>
        <v>87.9798074</v>
      </c>
      <c r="AE12" s="58">
        <f t="shared" si="3"/>
        <v>83.7861083</v>
      </c>
      <c r="AF12" s="58">
        <f t="shared" si="4"/>
        <v>88.9744788</v>
      </c>
      <c r="AG12" s="72">
        <v>165599.0</v>
      </c>
      <c r="AH12" s="72">
        <v>55669.0</v>
      </c>
      <c r="AI12" s="70" t="s">
        <v>41</v>
      </c>
      <c r="AJ12" s="59" t="s">
        <v>71</v>
      </c>
      <c r="AK12" s="59" t="s">
        <v>39</v>
      </c>
      <c r="AL12" s="73">
        <v>2.44041031E8</v>
      </c>
      <c r="AM12" s="60">
        <v>13.0</v>
      </c>
      <c r="AN12" s="74">
        <v>19.0</v>
      </c>
      <c r="AO12" s="74">
        <v>27.0</v>
      </c>
      <c r="AP12" s="58">
        <f t="shared" si="5"/>
        <v>59</v>
      </c>
      <c r="AQ12" s="58"/>
      <c r="AR12" s="58"/>
      <c r="AS12" s="74" t="s">
        <v>49</v>
      </c>
      <c r="AT12" s="75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</row>
    <row r="13" ht="15.75" hidden="1" customHeight="1">
      <c r="A13" s="64">
        <v>8.0</v>
      </c>
      <c r="B13" s="45" t="s">
        <v>32</v>
      </c>
      <c r="C13" s="45" t="s">
        <v>33</v>
      </c>
      <c r="D13" s="64">
        <v>2401008.0</v>
      </c>
      <c r="E13" s="65" t="s">
        <v>72</v>
      </c>
      <c r="F13" s="44" t="s">
        <v>35</v>
      </c>
      <c r="G13" s="65" t="s">
        <v>45</v>
      </c>
      <c r="H13" s="66" t="s">
        <v>73</v>
      </c>
      <c r="I13" s="67">
        <v>9.770196128E9</v>
      </c>
      <c r="J13" s="59">
        <v>9.981010239E9</v>
      </c>
      <c r="K13" s="68">
        <v>38265.0</v>
      </c>
      <c r="L13" s="69">
        <v>2.40310089185E11</v>
      </c>
      <c r="M13" s="52" t="s">
        <v>39</v>
      </c>
      <c r="N13" s="53" t="s">
        <v>74</v>
      </c>
      <c r="O13" s="54">
        <v>78.8707987</v>
      </c>
      <c r="P13" s="54">
        <v>93.9228714</v>
      </c>
      <c r="Q13" s="54">
        <v>77.3889227</v>
      </c>
      <c r="R13" s="54">
        <v>86.8431731</v>
      </c>
      <c r="S13" s="55"/>
      <c r="T13" s="58"/>
      <c r="U13" s="70" t="s">
        <v>41</v>
      </c>
      <c r="V13" s="71">
        <v>73.9543797</v>
      </c>
      <c r="W13" s="72">
        <v>98.6528933</v>
      </c>
      <c r="X13" s="72">
        <v>90.814247</v>
      </c>
      <c r="Y13" s="72">
        <v>91.8463121</v>
      </c>
      <c r="Z13" s="72">
        <v>122907.0</v>
      </c>
      <c r="AA13" s="72">
        <v>20329.0</v>
      </c>
      <c r="AB13" s="70" t="s">
        <v>41</v>
      </c>
      <c r="AC13" s="58">
        <f t="shared" si="1"/>
        <v>73.9543797</v>
      </c>
      <c r="AD13" s="58">
        <f t="shared" si="2"/>
        <v>98.6528933</v>
      </c>
      <c r="AE13" s="58">
        <f t="shared" si="3"/>
        <v>90.814247</v>
      </c>
      <c r="AF13" s="58">
        <f t="shared" si="4"/>
        <v>91.8463121</v>
      </c>
      <c r="AG13" s="72">
        <v>122907.0</v>
      </c>
      <c r="AH13" s="72">
        <v>20329.0</v>
      </c>
      <c r="AI13" s="70" t="s">
        <v>41</v>
      </c>
      <c r="AJ13" s="59" t="s">
        <v>75</v>
      </c>
      <c r="AK13" s="59" t="s">
        <v>39</v>
      </c>
      <c r="AL13" s="73">
        <v>2.44041128E8</v>
      </c>
      <c r="AM13" s="60">
        <v>5.0</v>
      </c>
      <c r="AN13" s="74">
        <v>40.0</v>
      </c>
      <c r="AO13" s="74">
        <v>11.0</v>
      </c>
      <c r="AP13" s="58">
        <f t="shared" si="5"/>
        <v>56</v>
      </c>
      <c r="AQ13" s="58"/>
      <c r="AR13" s="58"/>
      <c r="AS13" s="74" t="s">
        <v>49</v>
      </c>
      <c r="AT13" s="75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</row>
    <row r="14" ht="15.75" customHeight="1">
      <c r="A14" s="44">
        <v>9.0</v>
      </c>
      <c r="B14" s="45" t="s">
        <v>32</v>
      </c>
      <c r="C14" s="45" t="s">
        <v>33</v>
      </c>
      <c r="D14" s="44">
        <v>2401009.0</v>
      </c>
      <c r="E14" s="65" t="s">
        <v>76</v>
      </c>
      <c r="F14" s="44" t="s">
        <v>35</v>
      </c>
      <c r="G14" s="65" t="s">
        <v>45</v>
      </c>
      <c r="H14" s="66" t="s">
        <v>77</v>
      </c>
      <c r="I14" s="67">
        <v>7.318082658E9</v>
      </c>
      <c r="J14" s="59">
        <v>7.318082658E9</v>
      </c>
      <c r="K14" s="68">
        <v>38025.0</v>
      </c>
      <c r="L14" s="69">
        <v>2.40310088942E11</v>
      </c>
      <c r="M14" s="52" t="s">
        <v>39</v>
      </c>
      <c r="N14" s="53" t="s">
        <v>78</v>
      </c>
      <c r="O14" s="54">
        <v>96.419152</v>
      </c>
      <c r="P14" s="54">
        <v>99.5950835</v>
      </c>
      <c r="Q14" s="54">
        <v>97.6660242</v>
      </c>
      <c r="R14" s="54">
        <v>98.7142422</v>
      </c>
      <c r="S14" s="55"/>
      <c r="T14" s="58"/>
      <c r="U14" s="70" t="s">
        <v>41</v>
      </c>
      <c r="V14" s="71">
        <v>99.7298308</v>
      </c>
      <c r="W14" s="72">
        <v>100.0</v>
      </c>
      <c r="X14" s="72">
        <v>98.2873703</v>
      </c>
      <c r="Y14" s="72">
        <v>99.8279892</v>
      </c>
      <c r="Z14" s="72">
        <v>2869.0</v>
      </c>
      <c r="AA14" s="72">
        <v>359.0</v>
      </c>
      <c r="AB14" s="70" t="s">
        <v>41</v>
      </c>
      <c r="AC14" s="58">
        <f t="shared" si="1"/>
        <v>99.7298308</v>
      </c>
      <c r="AD14" s="58">
        <f t="shared" si="2"/>
        <v>100</v>
      </c>
      <c r="AE14" s="58">
        <f t="shared" si="3"/>
        <v>98.2873703</v>
      </c>
      <c r="AF14" s="58">
        <f t="shared" si="4"/>
        <v>99.8279892</v>
      </c>
      <c r="AG14" s="72">
        <v>2869.0</v>
      </c>
      <c r="AH14" s="72">
        <v>359.0</v>
      </c>
      <c r="AI14" s="70" t="s">
        <v>41</v>
      </c>
      <c r="AJ14" s="59" t="s">
        <v>79</v>
      </c>
      <c r="AK14" s="59" t="s">
        <v>39</v>
      </c>
      <c r="AL14" s="73">
        <v>2.44041057E8</v>
      </c>
      <c r="AM14" s="60">
        <v>69.0</v>
      </c>
      <c r="AN14" s="74">
        <v>63.0</v>
      </c>
      <c r="AO14" s="74">
        <v>43.0</v>
      </c>
      <c r="AP14" s="58">
        <f t="shared" si="5"/>
        <v>175</v>
      </c>
      <c r="AQ14" s="74">
        <v>4651.0</v>
      </c>
      <c r="AR14" s="74">
        <v>518.0</v>
      </c>
      <c r="AS14" s="74" t="s">
        <v>43</v>
      </c>
      <c r="AT14" s="75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</row>
    <row r="15" ht="15.75" customHeight="1">
      <c r="A15" s="64">
        <v>98.0</v>
      </c>
      <c r="B15" s="45" t="s">
        <v>32</v>
      </c>
      <c r="C15" s="45" t="s">
        <v>33</v>
      </c>
      <c r="D15" s="64">
        <v>2401099.0</v>
      </c>
      <c r="E15" s="65" t="s">
        <v>80</v>
      </c>
      <c r="F15" s="44" t="s">
        <v>35</v>
      </c>
      <c r="G15" s="65" t="s">
        <v>36</v>
      </c>
      <c r="H15" s="84" t="s">
        <v>81</v>
      </c>
      <c r="I15" s="85">
        <v>7.53493904E9</v>
      </c>
      <c r="J15" s="79">
        <v>9.83734349E9</v>
      </c>
      <c r="K15" s="65" t="s">
        <v>82</v>
      </c>
      <c r="L15" s="69">
        <v>2.40310097644E11</v>
      </c>
      <c r="M15" s="52" t="s">
        <v>39</v>
      </c>
      <c r="N15" s="53" t="s">
        <v>83</v>
      </c>
      <c r="O15" s="54">
        <v>93.9997971</v>
      </c>
      <c r="P15" s="54">
        <v>92.9304457</v>
      </c>
      <c r="Q15" s="54">
        <v>80.2098127</v>
      </c>
      <c r="R15" s="54">
        <v>92.1104687</v>
      </c>
      <c r="S15" s="55"/>
      <c r="T15" s="55"/>
      <c r="U15" s="70" t="s">
        <v>41</v>
      </c>
      <c r="V15" s="86">
        <v>96.3730956</v>
      </c>
      <c r="W15" s="87">
        <v>98.7198613</v>
      </c>
      <c r="X15" s="87">
        <v>96.885897</v>
      </c>
      <c r="Y15" s="87">
        <v>98.2247748</v>
      </c>
      <c r="Z15" s="87">
        <v>28194.0</v>
      </c>
      <c r="AA15" s="87">
        <v>7578.0</v>
      </c>
      <c r="AB15" s="70" t="s">
        <v>41</v>
      </c>
      <c r="AC15" s="58">
        <f t="shared" si="1"/>
        <v>96.3730956</v>
      </c>
      <c r="AD15" s="58">
        <f t="shared" si="2"/>
        <v>98.7198613</v>
      </c>
      <c r="AE15" s="58">
        <f t="shared" si="3"/>
        <v>96.885897</v>
      </c>
      <c r="AF15" s="58">
        <f t="shared" si="4"/>
        <v>98.2247748</v>
      </c>
      <c r="AG15" s="87">
        <v>28194.0</v>
      </c>
      <c r="AH15" s="87">
        <v>7578.0</v>
      </c>
      <c r="AI15" s="70" t="s">
        <v>41</v>
      </c>
      <c r="AJ15" s="79" t="s">
        <v>84</v>
      </c>
      <c r="AK15" s="59" t="s">
        <v>39</v>
      </c>
      <c r="AL15" s="73">
        <v>2.44040061E8</v>
      </c>
      <c r="AM15" s="88">
        <v>60.0</v>
      </c>
      <c r="AN15" s="88">
        <v>67.0</v>
      </c>
      <c r="AO15" s="88">
        <v>44.0</v>
      </c>
      <c r="AP15" s="58">
        <f t="shared" si="5"/>
        <v>171</v>
      </c>
      <c r="AQ15" s="88">
        <v>5227.0</v>
      </c>
      <c r="AR15" s="88">
        <v>1013.0</v>
      </c>
      <c r="AS15" s="80" t="s">
        <v>43</v>
      </c>
      <c r="AT15" s="89"/>
      <c r="AU15" s="79"/>
      <c r="AV15" s="79"/>
      <c r="AW15" s="79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</row>
    <row r="16" ht="15.75" customHeight="1">
      <c r="A16" s="44">
        <v>37.0</v>
      </c>
      <c r="B16" s="45" t="s">
        <v>32</v>
      </c>
      <c r="C16" s="45" t="s">
        <v>33</v>
      </c>
      <c r="D16" s="44">
        <v>2401037.0</v>
      </c>
      <c r="E16" s="65" t="s">
        <v>85</v>
      </c>
      <c r="F16" s="44" t="s">
        <v>35</v>
      </c>
      <c r="G16" s="65" t="s">
        <v>45</v>
      </c>
      <c r="H16" s="66" t="s">
        <v>86</v>
      </c>
      <c r="I16" s="67">
        <v>9.012292044E9</v>
      </c>
      <c r="J16" s="79">
        <v>9.012292044E9</v>
      </c>
      <c r="K16" s="68">
        <v>39357.0</v>
      </c>
      <c r="L16" s="69">
        <v>2.403100921E11</v>
      </c>
      <c r="M16" s="52" t="s">
        <v>39</v>
      </c>
      <c r="N16" s="53" t="s">
        <v>87</v>
      </c>
      <c r="O16" s="54">
        <v>93.6227768</v>
      </c>
      <c r="P16" s="54">
        <v>98.7328397</v>
      </c>
      <c r="Q16" s="54">
        <v>96.1993643</v>
      </c>
      <c r="R16" s="54">
        <v>97.3642389</v>
      </c>
      <c r="S16" s="55"/>
      <c r="T16" s="55"/>
      <c r="U16" s="70" t="s">
        <v>41</v>
      </c>
      <c r="V16" s="86">
        <v>95.6870679</v>
      </c>
      <c r="W16" s="87">
        <v>95.6329306</v>
      </c>
      <c r="X16" s="87">
        <v>98.8089811</v>
      </c>
      <c r="Y16" s="87">
        <v>98.1498366</v>
      </c>
      <c r="Z16" s="87">
        <v>29208.0</v>
      </c>
      <c r="AA16" s="87">
        <v>4645.0</v>
      </c>
      <c r="AB16" s="70" t="s">
        <v>41</v>
      </c>
      <c r="AC16" s="58">
        <f t="shared" si="1"/>
        <v>95.6870679</v>
      </c>
      <c r="AD16" s="58">
        <f t="shared" si="2"/>
        <v>95.6329306</v>
      </c>
      <c r="AE16" s="58">
        <f t="shared" si="3"/>
        <v>98.8089811</v>
      </c>
      <c r="AF16" s="58">
        <f t="shared" si="4"/>
        <v>98.1498366</v>
      </c>
      <c r="AG16" s="87">
        <v>29208.0</v>
      </c>
      <c r="AH16" s="87">
        <v>4645.0</v>
      </c>
      <c r="AI16" s="70" t="s">
        <v>41</v>
      </c>
      <c r="AJ16" s="79" t="s">
        <v>88</v>
      </c>
      <c r="AK16" s="59" t="s">
        <v>39</v>
      </c>
      <c r="AL16" s="73">
        <v>2.44038035E8</v>
      </c>
      <c r="AM16" s="60">
        <v>55.0</v>
      </c>
      <c r="AN16" s="61">
        <v>31.0</v>
      </c>
      <c r="AO16" s="61">
        <v>57.0</v>
      </c>
      <c r="AP16" s="58">
        <f t="shared" si="5"/>
        <v>143</v>
      </c>
      <c r="AQ16" s="61">
        <v>10707.0</v>
      </c>
      <c r="AR16" s="61">
        <v>1407.0</v>
      </c>
      <c r="AS16" s="61" t="s">
        <v>43</v>
      </c>
      <c r="AT16" s="81"/>
      <c r="AU16" s="79"/>
      <c r="AV16" s="79"/>
      <c r="AW16" s="79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</row>
    <row r="17" ht="15.75" customHeight="1">
      <c r="A17" s="90">
        <v>41.0</v>
      </c>
      <c r="B17" s="45" t="s">
        <v>32</v>
      </c>
      <c r="C17" s="45" t="s">
        <v>33</v>
      </c>
      <c r="D17" s="64">
        <v>2401042.0</v>
      </c>
      <c r="E17" s="65" t="s">
        <v>89</v>
      </c>
      <c r="F17" s="44" t="s">
        <v>35</v>
      </c>
      <c r="G17" s="65" t="s">
        <v>36</v>
      </c>
      <c r="H17" s="66" t="s">
        <v>90</v>
      </c>
      <c r="I17" s="67">
        <v>7.879628409E9</v>
      </c>
      <c r="J17" s="79"/>
      <c r="K17" s="76" t="s">
        <v>91</v>
      </c>
      <c r="L17" s="69">
        <v>2.40310091144E11</v>
      </c>
      <c r="M17" s="52" t="s">
        <v>39</v>
      </c>
      <c r="N17" s="53" t="s">
        <v>92</v>
      </c>
      <c r="O17" s="54">
        <v>99.5739501</v>
      </c>
      <c r="P17" s="54">
        <v>97.0193413</v>
      </c>
      <c r="Q17" s="54">
        <v>89.0030094</v>
      </c>
      <c r="R17" s="54">
        <v>96.7868736</v>
      </c>
      <c r="S17" s="55"/>
      <c r="T17" s="55"/>
      <c r="U17" s="70" t="s">
        <v>41</v>
      </c>
      <c r="V17" s="91">
        <v>99.1530791</v>
      </c>
      <c r="W17" s="92">
        <v>99.5094286</v>
      </c>
      <c r="X17" s="92">
        <v>94.2057753</v>
      </c>
      <c r="Y17" s="92">
        <v>98.8761284</v>
      </c>
      <c r="Z17" s="92">
        <v>18036.0</v>
      </c>
      <c r="AA17" s="92">
        <v>4509.0</v>
      </c>
      <c r="AB17" s="70" t="s">
        <v>41</v>
      </c>
      <c r="AC17" s="58">
        <f t="shared" si="1"/>
        <v>99.1530791</v>
      </c>
      <c r="AD17" s="58">
        <f t="shared" si="2"/>
        <v>99.5094286</v>
      </c>
      <c r="AE17" s="58">
        <f t="shared" si="3"/>
        <v>94.2057753</v>
      </c>
      <c r="AF17" s="58">
        <f t="shared" si="4"/>
        <v>98.8761284</v>
      </c>
      <c r="AG17" s="92">
        <v>18036.0</v>
      </c>
      <c r="AH17" s="92">
        <v>4509.0</v>
      </c>
      <c r="AI17" s="70" t="s">
        <v>41</v>
      </c>
      <c r="AJ17" s="79" t="s">
        <v>93</v>
      </c>
      <c r="AK17" s="59" t="s">
        <v>39</v>
      </c>
      <c r="AL17" s="73">
        <v>2.44035128E8</v>
      </c>
      <c r="AM17" s="60">
        <v>46.0</v>
      </c>
      <c r="AN17" s="61">
        <v>73.0</v>
      </c>
      <c r="AO17" s="61">
        <v>22.0</v>
      </c>
      <c r="AP17" s="58">
        <f t="shared" si="5"/>
        <v>141</v>
      </c>
      <c r="AQ17" s="61">
        <v>11271.0</v>
      </c>
      <c r="AR17" s="61">
        <v>2550.0</v>
      </c>
      <c r="AS17" s="61" t="s">
        <v>43</v>
      </c>
      <c r="AT17" s="81"/>
      <c r="AU17" s="79"/>
      <c r="AV17" s="79"/>
      <c r="AW17" s="79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</row>
    <row r="18" ht="15.75" customHeight="1">
      <c r="A18" s="44">
        <v>74.0</v>
      </c>
      <c r="B18" s="45" t="s">
        <v>32</v>
      </c>
      <c r="C18" s="45" t="s">
        <v>33</v>
      </c>
      <c r="D18" s="44">
        <v>2401075.0</v>
      </c>
      <c r="E18" s="65" t="s">
        <v>94</v>
      </c>
      <c r="F18" s="44" t="s">
        <v>35</v>
      </c>
      <c r="G18" s="65" t="s">
        <v>95</v>
      </c>
      <c r="H18" s="66" t="s">
        <v>96</v>
      </c>
      <c r="I18" s="67">
        <v>7.505491214E9</v>
      </c>
      <c r="J18" s="79">
        <v>9.720045018E9</v>
      </c>
      <c r="K18" s="68">
        <v>38997.0</v>
      </c>
      <c r="L18" s="69">
        <v>2.40310097628E11</v>
      </c>
      <c r="M18" s="52" t="s">
        <v>39</v>
      </c>
      <c r="N18" s="53" t="s">
        <v>97</v>
      </c>
      <c r="O18" s="47">
        <v>87.868567</v>
      </c>
      <c r="P18" s="47">
        <v>98.6381619</v>
      </c>
      <c r="Q18" s="47">
        <v>92.3615338</v>
      </c>
      <c r="R18" s="47">
        <v>94.94742</v>
      </c>
      <c r="S18" s="55"/>
      <c r="T18" s="55"/>
      <c r="U18" s="70" t="s">
        <v>41</v>
      </c>
      <c r="V18" s="86">
        <v>97.0471964</v>
      </c>
      <c r="W18" s="87">
        <v>99.1133198</v>
      </c>
      <c r="X18" s="87">
        <v>98.0205866</v>
      </c>
      <c r="Y18" s="87">
        <v>98.8149626</v>
      </c>
      <c r="Z18" s="87">
        <v>18911.0</v>
      </c>
      <c r="AA18" s="87">
        <v>471.0</v>
      </c>
      <c r="AB18" s="70" t="s">
        <v>41</v>
      </c>
      <c r="AC18" s="58">
        <f t="shared" si="1"/>
        <v>97.0471964</v>
      </c>
      <c r="AD18" s="58">
        <f t="shared" si="2"/>
        <v>99.1133198</v>
      </c>
      <c r="AE18" s="58">
        <f t="shared" si="3"/>
        <v>98.0205866</v>
      </c>
      <c r="AF18" s="58">
        <f t="shared" si="4"/>
        <v>98.8149626</v>
      </c>
      <c r="AG18" s="87">
        <v>18911.0</v>
      </c>
      <c r="AH18" s="87">
        <v>471.0</v>
      </c>
      <c r="AI18" s="70" t="s">
        <v>41</v>
      </c>
      <c r="AJ18" s="79" t="s">
        <v>98</v>
      </c>
      <c r="AK18" s="59" t="s">
        <v>39</v>
      </c>
      <c r="AL18" s="73">
        <v>2.44040311E8</v>
      </c>
      <c r="AM18" s="60">
        <v>34.0</v>
      </c>
      <c r="AN18" s="61">
        <v>60.0</v>
      </c>
      <c r="AO18" s="61">
        <v>45.0</v>
      </c>
      <c r="AP18" s="58">
        <f t="shared" si="5"/>
        <v>139</v>
      </c>
      <c r="AQ18" s="61">
        <v>11891.0</v>
      </c>
      <c r="AR18" s="61">
        <v>304.0</v>
      </c>
      <c r="AS18" s="61" t="s">
        <v>43</v>
      </c>
      <c r="AT18" s="81"/>
      <c r="AU18" s="79"/>
      <c r="AV18" s="79"/>
      <c r="AW18" s="79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</row>
    <row r="19" ht="15.75" customHeight="1">
      <c r="A19" s="64">
        <v>1.0</v>
      </c>
      <c r="B19" s="45" t="s">
        <v>32</v>
      </c>
      <c r="C19" s="45" t="s">
        <v>33</v>
      </c>
      <c r="D19" s="64">
        <v>2401001.0</v>
      </c>
      <c r="E19" s="65" t="s">
        <v>99</v>
      </c>
      <c r="F19" s="44" t="s">
        <v>35</v>
      </c>
      <c r="G19" s="65" t="s">
        <v>36</v>
      </c>
      <c r="H19" s="66" t="s">
        <v>100</v>
      </c>
      <c r="I19" s="67">
        <v>7.724022799E9</v>
      </c>
      <c r="J19" s="59"/>
      <c r="K19" s="68">
        <v>38633.0</v>
      </c>
      <c r="L19" s="69">
        <v>2.40310088906E11</v>
      </c>
      <c r="M19" s="52" t="s">
        <v>39</v>
      </c>
      <c r="N19" s="53" t="s">
        <v>101</v>
      </c>
      <c r="O19" s="54">
        <v>93.6227768</v>
      </c>
      <c r="P19" s="54">
        <v>97.3050653</v>
      </c>
      <c r="Q19" s="54">
        <v>97.181646</v>
      </c>
      <c r="R19" s="54">
        <v>97.3642389</v>
      </c>
      <c r="S19" s="55"/>
      <c r="T19" s="58"/>
      <c r="U19" s="70" t="s">
        <v>41</v>
      </c>
      <c r="V19" s="71">
        <v>98.6510237</v>
      </c>
      <c r="W19" s="72">
        <v>99.8476208</v>
      </c>
      <c r="X19" s="72">
        <v>99.1436851</v>
      </c>
      <c r="Y19" s="72">
        <v>99.6541086</v>
      </c>
      <c r="Z19" s="72">
        <v>5648.0</v>
      </c>
      <c r="AA19" s="72">
        <v>1175.0</v>
      </c>
      <c r="AB19" s="70" t="s">
        <v>41</v>
      </c>
      <c r="AC19" s="58">
        <f t="shared" si="1"/>
        <v>98.6510237</v>
      </c>
      <c r="AD19" s="58">
        <f t="shared" si="2"/>
        <v>99.8476208</v>
      </c>
      <c r="AE19" s="58">
        <f t="shared" si="3"/>
        <v>99.1436851</v>
      </c>
      <c r="AF19" s="58">
        <f t="shared" si="4"/>
        <v>99.6541086</v>
      </c>
      <c r="AG19" s="72">
        <v>5648.0</v>
      </c>
      <c r="AH19" s="72">
        <v>1175.0</v>
      </c>
      <c r="AI19" s="70" t="s">
        <v>41</v>
      </c>
      <c r="AJ19" s="59" t="s">
        <v>102</v>
      </c>
      <c r="AK19" s="59" t="s">
        <v>39</v>
      </c>
      <c r="AL19" s="73">
        <v>2.4403802E8</v>
      </c>
      <c r="AM19" s="60">
        <v>31.0</v>
      </c>
      <c r="AN19" s="74">
        <v>59.0</v>
      </c>
      <c r="AO19" s="74">
        <v>46.0</v>
      </c>
      <c r="AP19" s="58">
        <f t="shared" si="5"/>
        <v>136</v>
      </c>
      <c r="AQ19" s="93">
        <v>12650.0</v>
      </c>
      <c r="AR19" s="93">
        <v>2926.0</v>
      </c>
      <c r="AS19" s="74" t="s">
        <v>43</v>
      </c>
      <c r="AT19" s="81"/>
      <c r="AU19" s="79"/>
      <c r="AV19" s="79"/>
      <c r="AW19" s="7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</row>
    <row r="20" ht="15.75" customHeight="1">
      <c r="A20" s="44">
        <v>23.0</v>
      </c>
      <c r="B20" s="45" t="s">
        <v>32</v>
      </c>
      <c r="C20" s="45" t="s">
        <v>33</v>
      </c>
      <c r="D20" s="44">
        <v>2401023.0</v>
      </c>
      <c r="E20" s="65" t="s">
        <v>103</v>
      </c>
      <c r="F20" s="44" t="s">
        <v>35</v>
      </c>
      <c r="G20" s="65" t="s">
        <v>36</v>
      </c>
      <c r="H20" s="66" t="s">
        <v>104</v>
      </c>
      <c r="I20" s="67">
        <v>8.318375212E9</v>
      </c>
      <c r="J20" s="59"/>
      <c r="K20" s="76" t="s">
        <v>105</v>
      </c>
      <c r="L20" s="69">
        <v>2.40310092021E11</v>
      </c>
      <c r="M20" s="52" t="s">
        <v>39</v>
      </c>
      <c r="N20" s="53" t="s">
        <v>106</v>
      </c>
      <c r="O20" s="54">
        <v>99.4065733</v>
      </c>
      <c r="P20" s="54">
        <v>90.8923379</v>
      </c>
      <c r="Q20" s="54">
        <v>96.1993643</v>
      </c>
      <c r="R20" s="54">
        <v>97.3109826</v>
      </c>
      <c r="S20" s="55"/>
      <c r="T20" s="58"/>
      <c r="U20" s="70" t="s">
        <v>41</v>
      </c>
      <c r="V20" s="71">
        <v>98.6978573</v>
      </c>
      <c r="W20" s="72">
        <v>94.9386445</v>
      </c>
      <c r="X20" s="72">
        <v>94.9205987</v>
      </c>
      <c r="Y20" s="72">
        <v>97.7984196</v>
      </c>
      <c r="Z20" s="72">
        <v>34716.0</v>
      </c>
      <c r="AA20" s="72">
        <v>9644.0</v>
      </c>
      <c r="AB20" s="70" t="s">
        <v>41</v>
      </c>
      <c r="AC20" s="58">
        <f t="shared" si="1"/>
        <v>98.6978573</v>
      </c>
      <c r="AD20" s="58">
        <f t="shared" si="2"/>
        <v>94.9386445</v>
      </c>
      <c r="AE20" s="58">
        <f t="shared" si="3"/>
        <v>94.9205987</v>
      </c>
      <c r="AF20" s="58">
        <f t="shared" si="4"/>
        <v>97.7984196</v>
      </c>
      <c r="AG20" s="72">
        <v>34716.0</v>
      </c>
      <c r="AH20" s="72">
        <v>9644.0</v>
      </c>
      <c r="AI20" s="70" t="s">
        <v>41</v>
      </c>
      <c r="AJ20" s="59" t="s">
        <v>107</v>
      </c>
      <c r="AK20" s="59" t="s">
        <v>39</v>
      </c>
      <c r="AL20" s="73">
        <v>2.44038007E8</v>
      </c>
      <c r="AM20" s="80">
        <v>56.0</v>
      </c>
      <c r="AN20" s="80">
        <v>54.0</v>
      </c>
      <c r="AO20" s="80">
        <v>26.0</v>
      </c>
      <c r="AP20" s="58">
        <f t="shared" si="5"/>
        <v>136</v>
      </c>
      <c r="AQ20" s="80">
        <v>12765.0</v>
      </c>
      <c r="AR20" s="80">
        <v>2968.0</v>
      </c>
      <c r="AS20" s="74" t="s">
        <v>43</v>
      </c>
      <c r="AT20" s="75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</row>
    <row r="21" ht="15.75" hidden="1" customHeight="1">
      <c r="A21" s="64">
        <v>16.0</v>
      </c>
      <c r="B21" s="45" t="s">
        <v>32</v>
      </c>
      <c r="C21" s="45" t="s">
        <v>33</v>
      </c>
      <c r="D21" s="64">
        <v>2401016.0</v>
      </c>
      <c r="E21" s="65" t="s">
        <v>108</v>
      </c>
      <c r="F21" s="44" t="s">
        <v>35</v>
      </c>
      <c r="G21" s="65" t="s">
        <v>36</v>
      </c>
      <c r="H21" s="66" t="s">
        <v>109</v>
      </c>
      <c r="I21" s="67">
        <v>9.369863685E9</v>
      </c>
      <c r="J21" s="59"/>
      <c r="K21" s="68">
        <v>38877.0</v>
      </c>
      <c r="L21" s="69">
        <v>2.40310090006E11</v>
      </c>
      <c r="M21" s="52" t="s">
        <v>39</v>
      </c>
      <c r="N21" s="53" t="s">
        <v>110</v>
      </c>
      <c r="O21" s="54">
        <v>88.9269291</v>
      </c>
      <c r="P21" s="54">
        <v>82.1219652</v>
      </c>
      <c r="Q21" s="54">
        <v>44.8011767</v>
      </c>
      <c r="R21" s="54">
        <v>83.1160817</v>
      </c>
      <c r="S21" s="55"/>
      <c r="T21" s="58"/>
      <c r="U21" s="70" t="s">
        <v>41</v>
      </c>
      <c r="V21" s="71">
        <v>92.3994518</v>
      </c>
      <c r="W21" s="72">
        <v>95.3504419</v>
      </c>
      <c r="X21" s="72">
        <v>32.885297</v>
      </c>
      <c r="Y21" s="72">
        <v>91.4003497</v>
      </c>
      <c r="Z21" s="72">
        <v>130117.0</v>
      </c>
      <c r="AA21" s="72">
        <v>42658.0</v>
      </c>
      <c r="AB21" s="70" t="s">
        <v>41</v>
      </c>
      <c r="AC21" s="58">
        <f t="shared" si="1"/>
        <v>92.3994518</v>
      </c>
      <c r="AD21" s="58">
        <f t="shared" si="2"/>
        <v>95.3504419</v>
      </c>
      <c r="AE21" s="58">
        <f t="shared" si="3"/>
        <v>32.885297</v>
      </c>
      <c r="AF21" s="58">
        <f t="shared" si="4"/>
        <v>91.4003497</v>
      </c>
      <c r="AG21" s="72">
        <v>130117.0</v>
      </c>
      <c r="AH21" s="72">
        <v>42658.0</v>
      </c>
      <c r="AI21" s="70" t="s">
        <v>41</v>
      </c>
      <c r="AJ21" s="59" t="s">
        <v>111</v>
      </c>
      <c r="AK21" s="59" t="s">
        <v>39</v>
      </c>
      <c r="AL21" s="73">
        <v>2.44035124E8</v>
      </c>
      <c r="AM21" s="60">
        <v>22.0</v>
      </c>
      <c r="AN21" s="74">
        <v>35.0</v>
      </c>
      <c r="AO21" s="74">
        <v>15.0</v>
      </c>
      <c r="AP21" s="58">
        <f t="shared" si="5"/>
        <v>72</v>
      </c>
      <c r="AQ21" s="58"/>
      <c r="AR21" s="58"/>
      <c r="AS21" s="74" t="s">
        <v>49</v>
      </c>
      <c r="AT21" s="75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</row>
    <row r="22" ht="15.75" hidden="1" customHeight="1">
      <c r="A22" s="44">
        <v>17.0</v>
      </c>
      <c r="B22" s="45" t="s">
        <v>32</v>
      </c>
      <c r="C22" s="45" t="s">
        <v>33</v>
      </c>
      <c r="D22" s="44">
        <v>2401017.0</v>
      </c>
      <c r="E22" s="65" t="s">
        <v>112</v>
      </c>
      <c r="F22" s="44" t="s">
        <v>35</v>
      </c>
      <c r="G22" s="65" t="s">
        <v>45</v>
      </c>
      <c r="H22" s="66" t="s">
        <v>113</v>
      </c>
      <c r="I22" s="67">
        <v>9.55907559E9</v>
      </c>
      <c r="J22" s="59">
        <v>9.55907559E9</v>
      </c>
      <c r="K22" s="76" t="s">
        <v>114</v>
      </c>
      <c r="L22" s="69">
        <v>2.40310090281E11</v>
      </c>
      <c r="M22" s="52" t="s">
        <v>39</v>
      </c>
      <c r="N22" s="53" t="s">
        <v>115</v>
      </c>
      <c r="O22" s="54">
        <v>90.4637519</v>
      </c>
      <c r="P22" s="54">
        <v>95.8460134</v>
      </c>
      <c r="Q22" s="54">
        <v>66.0800027</v>
      </c>
      <c r="R22" s="54">
        <v>90.7866707</v>
      </c>
      <c r="S22" s="55"/>
      <c r="T22" s="58"/>
      <c r="U22" s="70" t="s">
        <v>41</v>
      </c>
      <c r="V22" s="71">
        <v>96.1047308</v>
      </c>
      <c r="W22" s="72">
        <v>99.0415426</v>
      </c>
      <c r="X22" s="72">
        <v>79.7041448</v>
      </c>
      <c r="Y22" s="72">
        <v>96.9091167</v>
      </c>
      <c r="Z22" s="72">
        <v>48188.0</v>
      </c>
      <c r="AA22" s="72">
        <v>7763.0</v>
      </c>
      <c r="AB22" s="70" t="s">
        <v>41</v>
      </c>
      <c r="AC22" s="58">
        <f t="shared" si="1"/>
        <v>96.1047308</v>
      </c>
      <c r="AD22" s="58">
        <f t="shared" si="2"/>
        <v>99.0415426</v>
      </c>
      <c r="AE22" s="58">
        <f t="shared" si="3"/>
        <v>79.7041448</v>
      </c>
      <c r="AF22" s="58">
        <f t="shared" si="4"/>
        <v>96.9091167</v>
      </c>
      <c r="AG22" s="72">
        <v>48188.0</v>
      </c>
      <c r="AH22" s="72">
        <v>7763.0</v>
      </c>
      <c r="AI22" s="70" t="s">
        <v>41</v>
      </c>
      <c r="AJ22" s="59" t="s">
        <v>116</v>
      </c>
      <c r="AK22" s="59" t="s">
        <v>39</v>
      </c>
      <c r="AL22" s="73">
        <v>2.44041086E8</v>
      </c>
      <c r="AM22" s="60">
        <v>25.0</v>
      </c>
      <c r="AN22" s="74">
        <v>45.0</v>
      </c>
      <c r="AO22" s="74">
        <v>22.0</v>
      </c>
      <c r="AP22" s="58">
        <f t="shared" si="5"/>
        <v>92</v>
      </c>
      <c r="AQ22" s="58"/>
      <c r="AR22" s="58"/>
      <c r="AS22" s="74" t="s">
        <v>49</v>
      </c>
      <c r="AT22" s="75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</row>
    <row r="23" ht="15.75" customHeight="1">
      <c r="A23" s="64">
        <v>30.0</v>
      </c>
      <c r="B23" s="45" t="s">
        <v>32</v>
      </c>
      <c r="C23" s="45" t="s">
        <v>33</v>
      </c>
      <c r="D23" s="64">
        <v>2401030.0</v>
      </c>
      <c r="E23" s="65" t="s">
        <v>117</v>
      </c>
      <c r="F23" s="44" t="s">
        <v>35</v>
      </c>
      <c r="G23" s="65" t="s">
        <v>36</v>
      </c>
      <c r="H23" s="66" t="s">
        <v>118</v>
      </c>
      <c r="I23" s="67">
        <v>9.340806436E9</v>
      </c>
      <c r="J23" s="59">
        <v>9.75448318E8</v>
      </c>
      <c r="K23" s="76" t="s">
        <v>119</v>
      </c>
      <c r="L23" s="69">
        <v>2.40310091107E11</v>
      </c>
      <c r="M23" s="52" t="s">
        <v>39</v>
      </c>
      <c r="N23" s="53" t="s">
        <v>120</v>
      </c>
      <c r="O23" s="54">
        <v>96.1082363</v>
      </c>
      <c r="P23" s="54">
        <v>97.938435</v>
      </c>
      <c r="Q23" s="54">
        <v>92.9561814</v>
      </c>
      <c r="R23" s="54">
        <v>97.4839951</v>
      </c>
      <c r="S23" s="55"/>
      <c r="T23" s="58"/>
      <c r="U23" s="70" t="s">
        <v>41</v>
      </c>
      <c r="V23" s="77">
        <v>94.2237346</v>
      </c>
      <c r="W23" s="78">
        <v>97.108559</v>
      </c>
      <c r="X23" s="78">
        <v>94.6415237</v>
      </c>
      <c r="Y23" s="78">
        <v>96.640673</v>
      </c>
      <c r="Z23" s="78">
        <v>39508.0</v>
      </c>
      <c r="AA23" s="78">
        <v>11200.0</v>
      </c>
      <c r="AB23" s="70" t="s">
        <v>41</v>
      </c>
      <c r="AC23" s="58">
        <f t="shared" si="1"/>
        <v>96.1082363</v>
      </c>
      <c r="AD23" s="58">
        <f t="shared" si="2"/>
        <v>97.938435</v>
      </c>
      <c r="AE23" s="58">
        <f t="shared" si="3"/>
        <v>92.9561814</v>
      </c>
      <c r="AF23" s="58">
        <f t="shared" si="4"/>
        <v>97.4839951</v>
      </c>
      <c r="AG23" s="78">
        <v>39508.0</v>
      </c>
      <c r="AH23" s="78">
        <v>11200.0</v>
      </c>
      <c r="AI23" s="70" t="s">
        <v>41</v>
      </c>
      <c r="AJ23" s="59" t="s">
        <v>121</v>
      </c>
      <c r="AK23" s="59" t="s">
        <v>39</v>
      </c>
      <c r="AL23" s="73">
        <v>2.44037194E8</v>
      </c>
      <c r="AM23" s="60">
        <v>49.0</v>
      </c>
      <c r="AN23" s="74">
        <v>67.0</v>
      </c>
      <c r="AO23" s="74">
        <v>20.0</v>
      </c>
      <c r="AP23" s="58">
        <f t="shared" si="5"/>
        <v>136</v>
      </c>
      <c r="AQ23" s="80">
        <v>12879.0</v>
      </c>
      <c r="AR23" s="80">
        <v>2998.0</v>
      </c>
      <c r="AS23" s="74" t="s">
        <v>43</v>
      </c>
      <c r="AT23" s="75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</row>
    <row r="24" ht="15.75" customHeight="1">
      <c r="A24" s="44">
        <v>59.0</v>
      </c>
      <c r="B24" s="45" t="s">
        <v>32</v>
      </c>
      <c r="C24" s="45" t="s">
        <v>33</v>
      </c>
      <c r="D24" s="44">
        <v>2401060.0</v>
      </c>
      <c r="E24" s="65" t="s">
        <v>122</v>
      </c>
      <c r="F24" s="44" t="s">
        <v>35</v>
      </c>
      <c r="G24" s="65" t="s">
        <v>36</v>
      </c>
      <c r="H24" s="66" t="s">
        <v>123</v>
      </c>
      <c r="I24" s="67">
        <v>7.275561913E9</v>
      </c>
      <c r="J24" s="79">
        <v>7.275561913E9</v>
      </c>
      <c r="K24" s="68">
        <v>38540.0</v>
      </c>
      <c r="L24" s="69">
        <v>2.40310098863E11</v>
      </c>
      <c r="M24" s="52" t="s">
        <v>39</v>
      </c>
      <c r="N24" s="53" t="s">
        <v>124</v>
      </c>
      <c r="O24" s="47">
        <v>93.9997971</v>
      </c>
      <c r="P24" s="47">
        <v>83.6883749</v>
      </c>
      <c r="Q24" s="47">
        <v>86.8237303</v>
      </c>
      <c r="R24" s="47">
        <v>90.619294</v>
      </c>
      <c r="S24" s="55"/>
      <c r="T24" s="55"/>
      <c r="U24" s="70" t="s">
        <v>41</v>
      </c>
      <c r="V24" s="71">
        <v>98.0617473</v>
      </c>
      <c r="W24" s="72">
        <v>95.8757199</v>
      </c>
      <c r="X24" s="72">
        <v>92.0169796</v>
      </c>
      <c r="Y24" s="72">
        <v>97.2426883</v>
      </c>
      <c r="Z24" s="72">
        <v>43104.0</v>
      </c>
      <c r="AA24" s="72">
        <v>12353.0</v>
      </c>
      <c r="AB24" s="70" t="s">
        <v>41</v>
      </c>
      <c r="AC24" s="58">
        <f t="shared" si="1"/>
        <v>98.0617473</v>
      </c>
      <c r="AD24" s="58">
        <f t="shared" si="2"/>
        <v>95.8757199</v>
      </c>
      <c r="AE24" s="58">
        <f t="shared" si="3"/>
        <v>92.0169796</v>
      </c>
      <c r="AF24" s="58">
        <f t="shared" si="4"/>
        <v>97.2426883</v>
      </c>
      <c r="AG24" s="72">
        <v>43104.0</v>
      </c>
      <c r="AH24" s="72">
        <v>12353.0</v>
      </c>
      <c r="AI24" s="70" t="s">
        <v>41</v>
      </c>
      <c r="AJ24" s="79" t="s">
        <v>125</v>
      </c>
      <c r="AK24" s="59" t="s">
        <v>39</v>
      </c>
      <c r="AL24" s="73">
        <v>2.44035117E8</v>
      </c>
      <c r="AM24" s="60">
        <v>72.0</v>
      </c>
      <c r="AN24" s="61">
        <v>30.0</v>
      </c>
      <c r="AO24" s="61">
        <v>34.0</v>
      </c>
      <c r="AP24" s="58">
        <f t="shared" si="5"/>
        <v>136</v>
      </c>
      <c r="AQ24" s="61">
        <v>12950.0</v>
      </c>
      <c r="AR24" s="61">
        <v>3021.0</v>
      </c>
      <c r="AS24" s="61" t="s">
        <v>43</v>
      </c>
      <c r="AT24" s="81"/>
      <c r="AU24" s="79"/>
      <c r="AV24" s="79"/>
      <c r="AW24" s="79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</row>
    <row r="25" ht="15.75" customHeight="1">
      <c r="A25" s="64">
        <v>75.0</v>
      </c>
      <c r="B25" s="45" t="s">
        <v>32</v>
      </c>
      <c r="C25" s="45" t="s">
        <v>33</v>
      </c>
      <c r="D25" s="64">
        <v>2401076.0</v>
      </c>
      <c r="E25" s="65" t="s">
        <v>126</v>
      </c>
      <c r="F25" s="44" t="s">
        <v>35</v>
      </c>
      <c r="G25" s="65" t="s">
        <v>45</v>
      </c>
      <c r="H25" s="66" t="s">
        <v>127</v>
      </c>
      <c r="I25" s="67">
        <v>6.2657618E9</v>
      </c>
      <c r="J25" s="79"/>
      <c r="K25" s="76" t="s">
        <v>128</v>
      </c>
      <c r="L25" s="69">
        <v>2.40310097459E11</v>
      </c>
      <c r="M25" s="52" t="s">
        <v>39</v>
      </c>
      <c r="N25" s="53" t="s">
        <v>129</v>
      </c>
      <c r="O25" s="47">
        <v>70.7995198</v>
      </c>
      <c r="P25" s="47">
        <v>94.7293231</v>
      </c>
      <c r="Q25" s="47">
        <v>91.9523906</v>
      </c>
      <c r="R25" s="47">
        <v>89.0292149</v>
      </c>
      <c r="S25" s="55"/>
      <c r="T25" s="55"/>
      <c r="U25" s="70" t="s">
        <v>41</v>
      </c>
      <c r="V25" s="91">
        <v>96.6145785</v>
      </c>
      <c r="W25" s="92">
        <v>98.8242863</v>
      </c>
      <c r="X25" s="92">
        <v>83.0467861</v>
      </c>
      <c r="Y25" s="92">
        <v>96.8597908</v>
      </c>
      <c r="Z25" s="92">
        <v>49029.0</v>
      </c>
      <c r="AA25" s="92">
        <v>7909.0</v>
      </c>
      <c r="AB25" s="70" t="s">
        <v>41</v>
      </c>
      <c r="AC25" s="58">
        <f t="shared" si="1"/>
        <v>96.6145785</v>
      </c>
      <c r="AD25" s="58">
        <f t="shared" si="2"/>
        <v>98.8242863</v>
      </c>
      <c r="AE25" s="58">
        <f t="shared" si="3"/>
        <v>83.0467861</v>
      </c>
      <c r="AF25" s="58">
        <f t="shared" si="4"/>
        <v>96.8597908</v>
      </c>
      <c r="AG25" s="92">
        <v>49029.0</v>
      </c>
      <c r="AH25" s="92">
        <v>7909.0</v>
      </c>
      <c r="AI25" s="70" t="s">
        <v>41</v>
      </c>
      <c r="AJ25" s="79" t="s">
        <v>130</v>
      </c>
      <c r="AK25" s="59" t="s">
        <v>39</v>
      </c>
      <c r="AL25" s="73">
        <v>2.44037014E8</v>
      </c>
      <c r="AM25" s="60">
        <v>49.0</v>
      </c>
      <c r="AN25" s="61">
        <v>61.0</v>
      </c>
      <c r="AO25" s="61">
        <v>21.0</v>
      </c>
      <c r="AP25" s="58">
        <f t="shared" si="5"/>
        <v>131</v>
      </c>
      <c r="AQ25" s="61">
        <v>14654.0</v>
      </c>
      <c r="AR25" s="61">
        <v>2018.0</v>
      </c>
      <c r="AS25" s="61" t="s">
        <v>43</v>
      </c>
      <c r="AT25" s="81"/>
      <c r="AU25" s="79"/>
      <c r="AV25" s="79"/>
      <c r="AW25" s="79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</row>
    <row r="26" ht="15.75" customHeight="1">
      <c r="A26" s="44">
        <v>27.0</v>
      </c>
      <c r="B26" s="45" t="s">
        <v>32</v>
      </c>
      <c r="C26" s="45" t="s">
        <v>33</v>
      </c>
      <c r="D26" s="44">
        <v>2401027.0</v>
      </c>
      <c r="E26" s="65" t="s">
        <v>131</v>
      </c>
      <c r="F26" s="44" t="s">
        <v>35</v>
      </c>
      <c r="G26" s="65" t="s">
        <v>36</v>
      </c>
      <c r="H26" s="94" t="s">
        <v>132</v>
      </c>
      <c r="I26" s="95">
        <v>8.418098728E9</v>
      </c>
      <c r="J26" s="59"/>
      <c r="K26" s="76" t="s">
        <v>133</v>
      </c>
      <c r="L26" s="69">
        <v>2.40310092027E11</v>
      </c>
      <c r="M26" s="52" t="s">
        <v>39</v>
      </c>
      <c r="N26" s="53" t="s">
        <v>134</v>
      </c>
      <c r="O26" s="54">
        <v>91.885609</v>
      </c>
      <c r="P26" s="54">
        <v>97.7809901</v>
      </c>
      <c r="Q26" s="54">
        <v>96.7987083</v>
      </c>
      <c r="R26" s="54">
        <v>97.018496</v>
      </c>
      <c r="S26" s="55"/>
      <c r="T26" s="58"/>
      <c r="U26" s="70" t="s">
        <v>41</v>
      </c>
      <c r="V26" s="71">
        <v>97.3995137</v>
      </c>
      <c r="W26" s="72">
        <v>99.3228098</v>
      </c>
      <c r="X26" s="72">
        <v>94.9205987</v>
      </c>
      <c r="Y26" s="72">
        <v>98.538295</v>
      </c>
      <c r="Z26" s="72">
        <v>23255.0</v>
      </c>
      <c r="AA26" s="72">
        <v>6078.0</v>
      </c>
      <c r="AB26" s="70" t="s">
        <v>41</v>
      </c>
      <c r="AC26" s="58">
        <f t="shared" si="1"/>
        <v>97.3995137</v>
      </c>
      <c r="AD26" s="58">
        <f t="shared" si="2"/>
        <v>99.3228098</v>
      </c>
      <c r="AE26" s="58">
        <f t="shared" si="3"/>
        <v>94.9205987</v>
      </c>
      <c r="AF26" s="58">
        <f t="shared" si="4"/>
        <v>98.538295</v>
      </c>
      <c r="AG26" s="72">
        <v>23255.0</v>
      </c>
      <c r="AH26" s="72">
        <v>6078.0</v>
      </c>
      <c r="AI26" s="70" t="s">
        <v>41</v>
      </c>
      <c r="AJ26" s="59" t="s">
        <v>135</v>
      </c>
      <c r="AK26" s="59" t="s">
        <v>39</v>
      </c>
      <c r="AL26" s="73">
        <v>2.44036152E8</v>
      </c>
      <c r="AM26" s="60">
        <v>42.0</v>
      </c>
      <c r="AN26" s="74">
        <v>59.0</v>
      </c>
      <c r="AO26" s="74">
        <v>29.0</v>
      </c>
      <c r="AP26" s="58">
        <f t="shared" si="5"/>
        <v>130</v>
      </c>
      <c r="AQ26" s="80">
        <v>14994.0</v>
      </c>
      <c r="AR26" s="80">
        <v>3606.0</v>
      </c>
      <c r="AS26" s="96" t="s">
        <v>43</v>
      </c>
      <c r="AT26" s="75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</row>
    <row r="27" ht="15.75" customHeight="1">
      <c r="A27" s="64">
        <v>63.0</v>
      </c>
      <c r="B27" s="45" t="s">
        <v>32</v>
      </c>
      <c r="C27" s="45" t="s">
        <v>33</v>
      </c>
      <c r="D27" s="64">
        <v>2401064.0</v>
      </c>
      <c r="E27" s="65" t="s">
        <v>136</v>
      </c>
      <c r="F27" s="44" t="s">
        <v>35</v>
      </c>
      <c r="G27" s="65" t="s">
        <v>45</v>
      </c>
      <c r="H27" s="66" t="s">
        <v>137</v>
      </c>
      <c r="I27" s="67">
        <v>6.269312136E9</v>
      </c>
      <c r="J27" s="97">
        <v>9.516906768E9</v>
      </c>
      <c r="K27" s="76" t="s">
        <v>138</v>
      </c>
      <c r="L27" s="69">
        <v>2.40310097805E11</v>
      </c>
      <c r="M27" s="52" t="s">
        <v>39</v>
      </c>
      <c r="N27" s="53" t="s">
        <v>139</v>
      </c>
      <c r="O27" s="47">
        <v>97.7244834</v>
      </c>
      <c r="P27" s="47">
        <v>96.7733108</v>
      </c>
      <c r="Q27" s="47">
        <v>94.5334527</v>
      </c>
      <c r="R27" s="47">
        <v>97.8778983</v>
      </c>
      <c r="S27" s="55"/>
      <c r="T27" s="55"/>
      <c r="U27" s="70" t="s">
        <v>41</v>
      </c>
      <c r="V27" s="77">
        <v>95.0715125</v>
      </c>
      <c r="W27" s="78">
        <v>96.2574822</v>
      </c>
      <c r="X27" s="78">
        <v>95.5843139</v>
      </c>
      <c r="Y27" s="78">
        <v>96.7581629</v>
      </c>
      <c r="Z27" s="78">
        <v>33364.0</v>
      </c>
      <c r="AA27" s="78">
        <v>5340.0</v>
      </c>
      <c r="AB27" s="70" t="s">
        <v>41</v>
      </c>
      <c r="AC27" s="58">
        <f t="shared" si="1"/>
        <v>97.7244834</v>
      </c>
      <c r="AD27" s="58">
        <f t="shared" si="2"/>
        <v>96.7733108</v>
      </c>
      <c r="AE27" s="58">
        <f t="shared" si="3"/>
        <v>94.5334527</v>
      </c>
      <c r="AF27" s="58">
        <f t="shared" si="4"/>
        <v>97.8778983</v>
      </c>
      <c r="AG27" s="78">
        <v>33364.0</v>
      </c>
      <c r="AH27" s="78">
        <v>5340.0</v>
      </c>
      <c r="AI27" s="70" t="s">
        <v>41</v>
      </c>
      <c r="AJ27" s="79" t="s">
        <v>140</v>
      </c>
      <c r="AK27" s="59" t="s">
        <v>39</v>
      </c>
      <c r="AL27" s="98">
        <v>2.44038249E8</v>
      </c>
      <c r="AM27" s="60">
        <v>33.0</v>
      </c>
      <c r="AN27" s="61">
        <v>57.0</v>
      </c>
      <c r="AO27" s="61">
        <v>40.0</v>
      </c>
      <c r="AP27" s="58">
        <f t="shared" si="5"/>
        <v>130</v>
      </c>
      <c r="AQ27" s="61">
        <v>15182.0</v>
      </c>
      <c r="AR27" s="61">
        <v>2094.0</v>
      </c>
      <c r="AS27" s="61" t="s">
        <v>43</v>
      </c>
      <c r="AT27" s="81"/>
      <c r="AU27" s="79"/>
      <c r="AV27" s="79"/>
      <c r="AW27" s="79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</row>
    <row r="28" ht="15.75" customHeight="1">
      <c r="A28" s="44">
        <v>5.0</v>
      </c>
      <c r="B28" s="45" t="s">
        <v>32</v>
      </c>
      <c r="C28" s="45" t="s">
        <v>33</v>
      </c>
      <c r="D28" s="44">
        <v>2401005.0</v>
      </c>
      <c r="E28" s="65" t="s">
        <v>141</v>
      </c>
      <c r="F28" s="44" t="s">
        <v>35</v>
      </c>
      <c r="G28" s="65" t="s">
        <v>36</v>
      </c>
      <c r="H28" s="66" t="s">
        <v>142</v>
      </c>
      <c r="I28" s="67">
        <v>8.393986224E9</v>
      </c>
      <c r="J28" s="59">
        <v>9.759330677E9</v>
      </c>
      <c r="K28" s="68">
        <v>38813.0</v>
      </c>
      <c r="L28" s="69">
        <v>2.40310089067E11</v>
      </c>
      <c r="M28" s="52" t="s">
        <v>39</v>
      </c>
      <c r="N28" s="53" t="s">
        <v>143</v>
      </c>
      <c r="O28" s="54">
        <v>87.3216339</v>
      </c>
      <c r="P28" s="54">
        <v>92.4841077</v>
      </c>
      <c r="Q28" s="54">
        <v>93.084297</v>
      </c>
      <c r="R28" s="54">
        <v>92.5762494</v>
      </c>
      <c r="S28" s="55"/>
      <c r="T28" s="58"/>
      <c r="U28" s="70" t="s">
        <v>41</v>
      </c>
      <c r="V28" s="71">
        <v>97.6741142</v>
      </c>
      <c r="W28" s="72">
        <v>94.0796485</v>
      </c>
      <c r="X28" s="72">
        <v>90.1327475</v>
      </c>
      <c r="Y28" s="72">
        <v>96.1147985</v>
      </c>
      <c r="Z28" s="72">
        <v>60085.0</v>
      </c>
      <c r="AA28" s="72">
        <v>17997.0</v>
      </c>
      <c r="AB28" s="70" t="s">
        <v>41</v>
      </c>
      <c r="AC28" s="58">
        <f t="shared" si="1"/>
        <v>97.6741142</v>
      </c>
      <c r="AD28" s="58">
        <f t="shared" si="2"/>
        <v>94.0796485</v>
      </c>
      <c r="AE28" s="58">
        <f t="shared" si="3"/>
        <v>90.1327475</v>
      </c>
      <c r="AF28" s="58">
        <f t="shared" si="4"/>
        <v>96.1147985</v>
      </c>
      <c r="AG28" s="72">
        <v>60085.0</v>
      </c>
      <c r="AH28" s="72">
        <v>17997.0</v>
      </c>
      <c r="AI28" s="70" t="s">
        <v>41</v>
      </c>
      <c r="AJ28" s="59" t="s">
        <v>144</v>
      </c>
      <c r="AK28" s="59" t="s">
        <v>39</v>
      </c>
      <c r="AL28" s="73">
        <v>2.4404103E8</v>
      </c>
      <c r="AM28" s="60">
        <v>45.0</v>
      </c>
      <c r="AN28" s="74">
        <v>59.0</v>
      </c>
      <c r="AO28" s="74">
        <v>25.0</v>
      </c>
      <c r="AP28" s="58">
        <f t="shared" si="5"/>
        <v>129</v>
      </c>
      <c r="AQ28" s="74">
        <v>15413.0</v>
      </c>
      <c r="AR28" s="74">
        <v>3741.0</v>
      </c>
      <c r="AS28" s="74" t="s">
        <v>43</v>
      </c>
      <c r="AT28" s="75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</row>
    <row r="29" ht="15.75" customHeight="1">
      <c r="A29" s="64">
        <v>54.0</v>
      </c>
      <c r="B29" s="45" t="s">
        <v>32</v>
      </c>
      <c r="C29" s="45" t="s">
        <v>33</v>
      </c>
      <c r="D29" s="64">
        <v>2401055.0</v>
      </c>
      <c r="E29" s="65" t="s">
        <v>145</v>
      </c>
      <c r="F29" s="44" t="s">
        <v>35</v>
      </c>
      <c r="G29" s="65" t="s">
        <v>36</v>
      </c>
      <c r="H29" s="66" t="s">
        <v>146</v>
      </c>
      <c r="I29" s="67">
        <v>9.580122051E9</v>
      </c>
      <c r="J29" s="79"/>
      <c r="K29" s="76" t="s">
        <v>147</v>
      </c>
      <c r="L29" s="69">
        <v>2.40310097666E11</v>
      </c>
      <c r="M29" s="52" t="s">
        <v>39</v>
      </c>
      <c r="N29" s="53" t="s">
        <v>148</v>
      </c>
      <c r="O29" s="47">
        <v>90.4637519</v>
      </c>
      <c r="P29" s="47">
        <v>99.0473051</v>
      </c>
      <c r="Q29" s="47">
        <v>90.6826943</v>
      </c>
      <c r="R29" s="47">
        <v>95.3447285</v>
      </c>
      <c r="S29" s="55"/>
      <c r="T29" s="55"/>
      <c r="U29" s="70" t="s">
        <v>41</v>
      </c>
      <c r="V29" s="71">
        <v>96.6145785</v>
      </c>
      <c r="W29" s="72">
        <v>99.1133198</v>
      </c>
      <c r="X29" s="72">
        <v>92.4077424</v>
      </c>
      <c r="Y29" s="72">
        <v>97.7138382</v>
      </c>
      <c r="Z29" s="72">
        <v>35909.0</v>
      </c>
      <c r="AA29" s="72">
        <v>10012.0</v>
      </c>
      <c r="AB29" s="70" t="s">
        <v>41</v>
      </c>
      <c r="AC29" s="58">
        <f t="shared" si="1"/>
        <v>96.6145785</v>
      </c>
      <c r="AD29" s="58">
        <f t="shared" si="2"/>
        <v>99.1133198</v>
      </c>
      <c r="AE29" s="58">
        <f t="shared" si="3"/>
        <v>92.4077424</v>
      </c>
      <c r="AF29" s="58">
        <f t="shared" si="4"/>
        <v>97.7138382</v>
      </c>
      <c r="AG29" s="72">
        <v>35909.0</v>
      </c>
      <c r="AH29" s="72">
        <v>10012.0</v>
      </c>
      <c r="AI29" s="70" t="s">
        <v>41</v>
      </c>
      <c r="AJ29" s="79" t="s">
        <v>149</v>
      </c>
      <c r="AK29" s="59" t="s">
        <v>39</v>
      </c>
      <c r="AL29" s="73">
        <v>2.44039137E8</v>
      </c>
      <c r="AM29" s="60">
        <v>28.0</v>
      </c>
      <c r="AN29" s="61">
        <v>75.0</v>
      </c>
      <c r="AO29" s="61">
        <v>25.0</v>
      </c>
      <c r="AP29" s="58">
        <f t="shared" si="5"/>
        <v>128</v>
      </c>
      <c r="AQ29" s="61">
        <v>15973.0</v>
      </c>
      <c r="AR29" s="61">
        <v>3894.0</v>
      </c>
      <c r="AS29" s="61" t="s">
        <v>43</v>
      </c>
      <c r="AT29" s="81"/>
      <c r="AU29" s="79"/>
      <c r="AV29" s="79"/>
      <c r="AW29" s="79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</row>
    <row r="30" ht="15.75" hidden="1" customHeight="1">
      <c r="A30" s="44">
        <v>25.0</v>
      </c>
      <c r="B30" s="45" t="s">
        <v>32</v>
      </c>
      <c r="C30" s="45" t="s">
        <v>33</v>
      </c>
      <c r="D30" s="44">
        <v>2401025.0</v>
      </c>
      <c r="E30" s="65" t="s">
        <v>150</v>
      </c>
      <c r="F30" s="44" t="s">
        <v>35</v>
      </c>
      <c r="G30" s="65" t="s">
        <v>45</v>
      </c>
      <c r="H30" s="66" t="s">
        <v>151</v>
      </c>
      <c r="I30" s="67">
        <v>9.335986346E9</v>
      </c>
      <c r="J30" s="59"/>
      <c r="K30" s="76" t="s">
        <v>152</v>
      </c>
      <c r="L30" s="69">
        <v>2.40310091097E11</v>
      </c>
      <c r="M30" s="52" t="s">
        <v>39</v>
      </c>
      <c r="N30" s="53" t="s">
        <v>153</v>
      </c>
      <c r="O30" s="54">
        <v>84.6477261</v>
      </c>
      <c r="P30" s="54">
        <v>88.0062693</v>
      </c>
      <c r="Q30" s="54">
        <v>89.013003</v>
      </c>
      <c r="R30" s="54">
        <v>88.8546124</v>
      </c>
      <c r="S30" s="55"/>
      <c r="T30" s="58"/>
      <c r="U30" s="70" t="s">
        <v>41</v>
      </c>
      <c r="V30" s="91">
        <v>86.3103171</v>
      </c>
      <c r="W30" s="92">
        <v>97.4639633</v>
      </c>
      <c r="X30" s="92">
        <v>90.5165651</v>
      </c>
      <c r="Y30" s="92">
        <v>93.6792854</v>
      </c>
      <c r="Z30" s="92">
        <v>96360.0</v>
      </c>
      <c r="AA30" s="92">
        <v>15923.0</v>
      </c>
      <c r="AB30" s="70" t="s">
        <v>41</v>
      </c>
      <c r="AC30" s="58">
        <f t="shared" si="1"/>
        <v>86.3103171</v>
      </c>
      <c r="AD30" s="58">
        <f t="shared" si="2"/>
        <v>97.4639633</v>
      </c>
      <c r="AE30" s="58">
        <f t="shared" si="3"/>
        <v>90.5165651</v>
      </c>
      <c r="AF30" s="58">
        <f t="shared" si="4"/>
        <v>93.6792854</v>
      </c>
      <c r="AG30" s="92">
        <v>96360.0</v>
      </c>
      <c r="AH30" s="92">
        <v>15923.0</v>
      </c>
      <c r="AI30" s="70" t="s">
        <v>41</v>
      </c>
      <c r="AJ30" s="59" t="s">
        <v>154</v>
      </c>
      <c r="AK30" s="59" t="s">
        <v>39</v>
      </c>
      <c r="AL30" s="73">
        <v>2.44036446E8</v>
      </c>
      <c r="AM30" s="60">
        <v>22.0</v>
      </c>
      <c r="AN30" s="74">
        <v>37.0</v>
      </c>
      <c r="AO30" s="74">
        <v>12.0</v>
      </c>
      <c r="AP30" s="58">
        <f t="shared" si="5"/>
        <v>71</v>
      </c>
      <c r="AQ30" s="58"/>
      <c r="AR30" s="58"/>
      <c r="AS30" s="80" t="s">
        <v>155</v>
      </c>
      <c r="AT30" s="75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</row>
    <row r="31" ht="15.75" customHeight="1">
      <c r="A31" s="64">
        <v>52.0</v>
      </c>
      <c r="B31" s="45" t="s">
        <v>32</v>
      </c>
      <c r="C31" s="45" t="s">
        <v>33</v>
      </c>
      <c r="D31" s="64">
        <v>2401053.0</v>
      </c>
      <c r="E31" s="65" t="s">
        <v>156</v>
      </c>
      <c r="F31" s="44" t="s">
        <v>35</v>
      </c>
      <c r="G31" s="65" t="s">
        <v>36</v>
      </c>
      <c r="H31" s="66"/>
      <c r="I31" s="67">
        <v>8.82751354E9</v>
      </c>
      <c r="J31" s="79">
        <v>8.82751354E9</v>
      </c>
      <c r="K31" s="68">
        <v>38545.0</v>
      </c>
      <c r="L31" s="69">
        <v>2.40310093434E11</v>
      </c>
      <c r="M31" s="52" t="s">
        <v>39</v>
      </c>
      <c r="N31" s="53" t="s">
        <v>157</v>
      </c>
      <c r="O31" s="54">
        <v>92.8180158</v>
      </c>
      <c r="P31" s="54">
        <v>97.8697505</v>
      </c>
      <c r="Q31" s="54">
        <v>86.8237303</v>
      </c>
      <c r="R31" s="54">
        <v>94.5805437</v>
      </c>
      <c r="S31" s="55"/>
      <c r="T31" s="55"/>
      <c r="U31" s="70" t="s">
        <v>41</v>
      </c>
      <c r="V31" s="71">
        <v>95.6870679</v>
      </c>
      <c r="W31" s="72">
        <v>94.5406884</v>
      </c>
      <c r="X31" s="72">
        <v>95.3622445</v>
      </c>
      <c r="Y31" s="72">
        <v>96.593154</v>
      </c>
      <c r="Z31" s="72">
        <v>52889.0</v>
      </c>
      <c r="AA31" s="72">
        <v>15571.0</v>
      </c>
      <c r="AB31" s="70" t="s">
        <v>41</v>
      </c>
      <c r="AC31" s="58">
        <f t="shared" si="1"/>
        <v>95.6870679</v>
      </c>
      <c r="AD31" s="58">
        <f t="shared" si="2"/>
        <v>94.5406884</v>
      </c>
      <c r="AE31" s="58">
        <f t="shared" si="3"/>
        <v>95.3622445</v>
      </c>
      <c r="AF31" s="58">
        <f t="shared" si="4"/>
        <v>96.593154</v>
      </c>
      <c r="AG31" s="72">
        <v>52889.0</v>
      </c>
      <c r="AH31" s="72">
        <v>15571.0</v>
      </c>
      <c r="AI31" s="70" t="s">
        <v>41</v>
      </c>
      <c r="AJ31" s="79" t="s">
        <v>158</v>
      </c>
      <c r="AK31" s="59" t="s">
        <v>39</v>
      </c>
      <c r="AL31" s="73">
        <v>2.44040346E8</v>
      </c>
      <c r="AM31" s="80">
        <v>38.0</v>
      </c>
      <c r="AN31" s="80">
        <v>66.0</v>
      </c>
      <c r="AO31" s="80">
        <v>22.0</v>
      </c>
      <c r="AP31" s="58">
        <f t="shared" si="5"/>
        <v>126</v>
      </c>
      <c r="AQ31" s="61">
        <v>16776.0</v>
      </c>
      <c r="AR31" s="61">
        <v>4105.0</v>
      </c>
      <c r="AS31" s="61" t="s">
        <v>43</v>
      </c>
      <c r="AT31" s="81"/>
      <c r="AU31" s="79"/>
      <c r="AV31" s="79"/>
      <c r="AW31" s="79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</row>
    <row r="32" ht="15.75" customHeight="1">
      <c r="A32" s="44">
        <v>100.0</v>
      </c>
      <c r="B32" s="45" t="s">
        <v>32</v>
      </c>
      <c r="C32" s="45" t="s">
        <v>33</v>
      </c>
      <c r="D32" s="44">
        <v>2401101.0</v>
      </c>
      <c r="E32" s="94" t="s">
        <v>159</v>
      </c>
      <c r="F32" s="44" t="s">
        <v>35</v>
      </c>
      <c r="G32" s="94" t="s">
        <v>95</v>
      </c>
      <c r="H32" s="94" t="s">
        <v>160</v>
      </c>
      <c r="I32" s="95">
        <v>8.057924748E9</v>
      </c>
      <c r="J32" s="79">
        <v>9.55907559E9</v>
      </c>
      <c r="K32" s="99">
        <v>38967.0</v>
      </c>
      <c r="L32" s="69">
        <v>2.40310093305E11</v>
      </c>
      <c r="M32" s="52" t="s">
        <v>39</v>
      </c>
      <c r="N32" s="53" t="s">
        <v>161</v>
      </c>
      <c r="O32" s="54">
        <v>93.6227768</v>
      </c>
      <c r="P32" s="54">
        <v>97.7809901</v>
      </c>
      <c r="Q32" s="54">
        <v>95.694698</v>
      </c>
      <c r="R32" s="54">
        <v>96.7868736</v>
      </c>
      <c r="S32" s="55"/>
      <c r="T32" s="55"/>
      <c r="U32" s="70" t="s">
        <v>41</v>
      </c>
      <c r="V32" s="71">
        <v>94.5102956</v>
      </c>
      <c r="W32" s="72">
        <v>82.9125826</v>
      </c>
      <c r="X32" s="72">
        <v>98.9647443</v>
      </c>
      <c r="Y32" s="72">
        <v>96.309171</v>
      </c>
      <c r="Z32" s="72">
        <v>49803.0</v>
      </c>
      <c r="AA32" s="72">
        <v>1591.0</v>
      </c>
      <c r="AB32" s="70" t="s">
        <v>41</v>
      </c>
      <c r="AC32" s="58">
        <f t="shared" si="1"/>
        <v>93.6227768</v>
      </c>
      <c r="AD32" s="58">
        <f t="shared" si="2"/>
        <v>97.7809901</v>
      </c>
      <c r="AE32" s="58">
        <f t="shared" si="3"/>
        <v>95.694698</v>
      </c>
      <c r="AF32" s="58">
        <f t="shared" si="4"/>
        <v>96.7868736</v>
      </c>
      <c r="AG32" s="72">
        <v>49803.0</v>
      </c>
      <c r="AH32" s="72">
        <v>1591.0</v>
      </c>
      <c r="AI32" s="70" t="s">
        <v>41</v>
      </c>
      <c r="AJ32" s="79" t="s">
        <v>162</v>
      </c>
      <c r="AK32" s="59" t="s">
        <v>39</v>
      </c>
      <c r="AL32" s="73">
        <v>2.44037292E8</v>
      </c>
      <c r="AM32" s="88">
        <v>27.0</v>
      </c>
      <c r="AN32" s="88">
        <v>50.0</v>
      </c>
      <c r="AO32" s="88">
        <v>49.0</v>
      </c>
      <c r="AP32" s="58">
        <f t="shared" si="5"/>
        <v>126</v>
      </c>
      <c r="AQ32" s="88">
        <v>16622.0</v>
      </c>
      <c r="AR32" s="88">
        <v>455.0</v>
      </c>
      <c r="AS32" s="83" t="s">
        <v>43</v>
      </c>
      <c r="AT32" s="89"/>
      <c r="AU32" s="79"/>
      <c r="AV32" s="79"/>
      <c r="AW32" s="79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</row>
    <row r="33" ht="15.75" customHeight="1">
      <c r="A33" s="64">
        <v>26.0</v>
      </c>
      <c r="B33" s="45" t="s">
        <v>32</v>
      </c>
      <c r="C33" s="45" t="s">
        <v>33</v>
      </c>
      <c r="D33" s="64">
        <v>2401026.0</v>
      </c>
      <c r="E33" s="65" t="s">
        <v>163</v>
      </c>
      <c r="F33" s="44" t="s">
        <v>35</v>
      </c>
      <c r="G33" s="65" t="s">
        <v>36</v>
      </c>
      <c r="H33" s="66" t="s">
        <v>164</v>
      </c>
      <c r="I33" s="67">
        <v>9.125784435E9</v>
      </c>
      <c r="J33" s="59">
        <v>6.387783448E9</v>
      </c>
      <c r="K33" s="76" t="s">
        <v>165</v>
      </c>
      <c r="L33" s="69">
        <v>2.4031009129E11</v>
      </c>
      <c r="M33" s="52" t="s">
        <v>39</v>
      </c>
      <c r="N33" s="53" t="s">
        <v>166</v>
      </c>
      <c r="O33" s="54">
        <v>91.4308176</v>
      </c>
      <c r="P33" s="54">
        <v>95.453777</v>
      </c>
      <c r="Q33" s="54">
        <v>86.8237303</v>
      </c>
      <c r="R33" s="54">
        <v>93.0225874</v>
      </c>
      <c r="S33" s="55"/>
      <c r="T33" s="58"/>
      <c r="U33" s="70" t="s">
        <v>41</v>
      </c>
      <c r="V33" s="86">
        <v>96.1047308</v>
      </c>
      <c r="W33" s="87">
        <v>98.3789404</v>
      </c>
      <c r="X33" s="87">
        <v>98.0462215</v>
      </c>
      <c r="Y33" s="87">
        <v>98.5349024</v>
      </c>
      <c r="Z33" s="87">
        <v>23324.0</v>
      </c>
      <c r="AA33" s="87">
        <v>6096.0</v>
      </c>
      <c r="AB33" s="70" t="s">
        <v>41</v>
      </c>
      <c r="AC33" s="58">
        <f t="shared" si="1"/>
        <v>96.1047308</v>
      </c>
      <c r="AD33" s="58">
        <f t="shared" si="2"/>
        <v>98.3789404</v>
      </c>
      <c r="AE33" s="58">
        <f t="shared" si="3"/>
        <v>98.0462215</v>
      </c>
      <c r="AF33" s="58">
        <f t="shared" si="4"/>
        <v>98.5349024</v>
      </c>
      <c r="AG33" s="87">
        <v>23324.0</v>
      </c>
      <c r="AH33" s="87">
        <v>6096.0</v>
      </c>
      <c r="AI33" s="70" t="s">
        <v>41</v>
      </c>
      <c r="AJ33" s="59" t="s">
        <v>167</v>
      </c>
      <c r="AK33" s="59" t="s">
        <v>39</v>
      </c>
      <c r="AL33" s="73">
        <v>2.44037216E8</v>
      </c>
      <c r="AM33" s="60">
        <v>18.0</v>
      </c>
      <c r="AN33" s="74">
        <v>75.0</v>
      </c>
      <c r="AO33" s="74">
        <v>31.0</v>
      </c>
      <c r="AP33" s="58">
        <f t="shared" si="5"/>
        <v>124</v>
      </c>
      <c r="AQ33" s="80">
        <v>17700.0</v>
      </c>
      <c r="AR33" s="80">
        <v>4354.0</v>
      </c>
      <c r="AS33" s="74" t="s">
        <v>43</v>
      </c>
      <c r="AT33" s="75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</row>
    <row r="34" ht="15.75" hidden="1" customHeight="1">
      <c r="A34" s="44">
        <v>29.0</v>
      </c>
      <c r="B34" s="45" t="s">
        <v>32</v>
      </c>
      <c r="C34" s="45" t="s">
        <v>33</v>
      </c>
      <c r="D34" s="44">
        <v>2401029.0</v>
      </c>
      <c r="E34" s="65" t="s">
        <v>168</v>
      </c>
      <c r="F34" s="44" t="s">
        <v>35</v>
      </c>
      <c r="G34" s="65" t="s">
        <v>36</v>
      </c>
      <c r="H34" s="66" t="s">
        <v>169</v>
      </c>
      <c r="I34" s="67">
        <v>7.818914917E9</v>
      </c>
      <c r="J34" s="59">
        <v>8.936936976E9</v>
      </c>
      <c r="K34" s="76" t="s">
        <v>170</v>
      </c>
      <c r="L34" s="69">
        <v>2.40310091357E11</v>
      </c>
      <c r="M34" s="52" t="s">
        <v>39</v>
      </c>
      <c r="N34" s="53" t="s">
        <v>171</v>
      </c>
      <c r="O34" s="54">
        <v>83.6748495</v>
      </c>
      <c r="P34" s="54">
        <v>60.8904781</v>
      </c>
      <c r="Q34" s="54">
        <v>85.1136133</v>
      </c>
      <c r="R34" s="54">
        <v>79.681477</v>
      </c>
      <c r="S34" s="55"/>
      <c r="T34" s="58"/>
      <c r="U34" s="70" t="s">
        <v>41</v>
      </c>
      <c r="V34" s="71">
        <v>85.2355971</v>
      </c>
      <c r="W34" s="72">
        <v>95.0328465</v>
      </c>
      <c r="X34" s="72">
        <v>85.8254171</v>
      </c>
      <c r="Y34" s="72">
        <v>91.2349355</v>
      </c>
      <c r="Z34" s="72">
        <v>132334.0</v>
      </c>
      <c r="AA34" s="72">
        <v>43474.0</v>
      </c>
      <c r="AB34" s="70" t="s">
        <v>41</v>
      </c>
      <c r="AC34" s="58">
        <f t="shared" si="1"/>
        <v>85.2355971</v>
      </c>
      <c r="AD34" s="58">
        <f t="shared" si="2"/>
        <v>95.0328465</v>
      </c>
      <c r="AE34" s="58">
        <f t="shared" si="3"/>
        <v>85.8254171</v>
      </c>
      <c r="AF34" s="58">
        <f t="shared" si="4"/>
        <v>91.2349355</v>
      </c>
      <c r="AG34" s="72">
        <v>132334.0</v>
      </c>
      <c r="AH34" s="72">
        <v>43474.0</v>
      </c>
      <c r="AI34" s="70" t="s">
        <v>41</v>
      </c>
      <c r="AJ34" s="59" t="s">
        <v>172</v>
      </c>
      <c r="AK34" s="59" t="s">
        <v>39</v>
      </c>
      <c r="AL34" s="73">
        <v>2.44039024E8</v>
      </c>
      <c r="AM34" s="60">
        <v>14.0</v>
      </c>
      <c r="AN34" s="74">
        <v>22.0</v>
      </c>
      <c r="AO34" s="74">
        <v>14.0</v>
      </c>
      <c r="AP34" s="58">
        <f t="shared" si="5"/>
        <v>50</v>
      </c>
      <c r="AQ34" s="58"/>
      <c r="AR34" s="58"/>
      <c r="AS34" s="80" t="s">
        <v>155</v>
      </c>
      <c r="AT34" s="75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</row>
    <row r="35" ht="15.75" customHeight="1">
      <c r="A35" s="64">
        <v>86.0</v>
      </c>
      <c r="B35" s="45" t="s">
        <v>32</v>
      </c>
      <c r="C35" s="45" t="s">
        <v>33</v>
      </c>
      <c r="D35" s="64">
        <v>2401087.0</v>
      </c>
      <c r="E35" s="65" t="s">
        <v>173</v>
      </c>
      <c r="F35" s="44" t="s">
        <v>35</v>
      </c>
      <c r="G35" s="65" t="s">
        <v>45</v>
      </c>
      <c r="H35" s="66" t="s">
        <v>174</v>
      </c>
      <c r="I35" s="67">
        <v>7.723959568E9</v>
      </c>
      <c r="J35" s="79"/>
      <c r="K35" s="76" t="s">
        <v>175</v>
      </c>
      <c r="L35" s="69">
        <v>2.40310094547E11</v>
      </c>
      <c r="M35" s="52" t="s">
        <v>39</v>
      </c>
      <c r="N35" s="53" t="s">
        <v>176</v>
      </c>
      <c r="O35" s="54">
        <v>96.419152</v>
      </c>
      <c r="P35" s="54">
        <v>98.4318996</v>
      </c>
      <c r="Q35" s="54">
        <v>89.0030094</v>
      </c>
      <c r="R35" s="54">
        <v>96.0759451</v>
      </c>
      <c r="S35" s="55"/>
      <c r="T35" s="55"/>
      <c r="U35" s="70" t="s">
        <v>41</v>
      </c>
      <c r="V35" s="86">
        <v>98.0031761</v>
      </c>
      <c r="W35" s="87">
        <v>99.1514673</v>
      </c>
      <c r="X35" s="87">
        <v>94.0057696</v>
      </c>
      <c r="Y35" s="87">
        <v>98.3658933</v>
      </c>
      <c r="Z35" s="87">
        <v>25881.0</v>
      </c>
      <c r="AA35" s="87">
        <v>4078.0</v>
      </c>
      <c r="AB35" s="70" t="s">
        <v>41</v>
      </c>
      <c r="AC35" s="58">
        <f t="shared" si="1"/>
        <v>98.0031761</v>
      </c>
      <c r="AD35" s="58">
        <f t="shared" si="2"/>
        <v>99.1514673</v>
      </c>
      <c r="AE35" s="58">
        <f t="shared" si="3"/>
        <v>94.0057696</v>
      </c>
      <c r="AF35" s="58">
        <f t="shared" si="4"/>
        <v>98.3658933</v>
      </c>
      <c r="AG35" s="87">
        <v>25881.0</v>
      </c>
      <c r="AH35" s="87">
        <v>4078.0</v>
      </c>
      <c r="AI35" s="70" t="s">
        <v>41</v>
      </c>
      <c r="AJ35" s="79" t="s">
        <v>177</v>
      </c>
      <c r="AK35" s="59" t="s">
        <v>39</v>
      </c>
      <c r="AL35" s="73">
        <v>2.44041422E8</v>
      </c>
      <c r="AM35" s="83">
        <v>43.0</v>
      </c>
      <c r="AN35" s="83">
        <v>54.0</v>
      </c>
      <c r="AO35" s="83">
        <v>27.0</v>
      </c>
      <c r="AP35" s="58">
        <f t="shared" si="5"/>
        <v>124</v>
      </c>
      <c r="AQ35" s="80">
        <v>17538.0</v>
      </c>
      <c r="AR35" s="80">
        <v>2494.0</v>
      </c>
      <c r="AS35" s="80" t="s">
        <v>43</v>
      </c>
      <c r="AT35" s="81"/>
      <c r="AU35" s="79"/>
      <c r="AV35" s="79"/>
      <c r="AW35" s="79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</row>
    <row r="36" ht="15.75" customHeight="1">
      <c r="A36" s="44">
        <v>72.0</v>
      </c>
      <c r="B36" s="45" t="s">
        <v>32</v>
      </c>
      <c r="C36" s="45" t="s">
        <v>33</v>
      </c>
      <c r="D36" s="44">
        <v>2401073.0</v>
      </c>
      <c r="E36" s="65" t="s">
        <v>178</v>
      </c>
      <c r="F36" s="44" t="s">
        <v>35</v>
      </c>
      <c r="G36" s="65" t="s">
        <v>45</v>
      </c>
      <c r="H36" s="66" t="s">
        <v>179</v>
      </c>
      <c r="I36" s="67">
        <v>9.971287974E9</v>
      </c>
      <c r="J36" s="79">
        <v>9.65496852E8</v>
      </c>
      <c r="K36" s="76" t="s">
        <v>180</v>
      </c>
      <c r="L36" s="69">
        <v>2.40310098209E11</v>
      </c>
      <c r="M36" s="52" t="s">
        <v>39</v>
      </c>
      <c r="N36" s="53" t="s">
        <v>181</v>
      </c>
      <c r="O36" s="47">
        <v>94.7682086</v>
      </c>
      <c r="P36" s="47">
        <v>94.7293231</v>
      </c>
      <c r="Q36" s="47">
        <v>85.1136133</v>
      </c>
      <c r="R36" s="47">
        <v>93.5771286</v>
      </c>
      <c r="S36" s="55"/>
      <c r="T36" s="55"/>
      <c r="U36" s="70" t="s">
        <v>41</v>
      </c>
      <c r="V36" s="71">
        <v>97.529733</v>
      </c>
      <c r="W36" s="72">
        <v>98.1543122</v>
      </c>
      <c r="X36" s="72">
        <v>92.6265988</v>
      </c>
      <c r="Y36" s="72">
        <v>97.6877478</v>
      </c>
      <c r="Z36" s="72">
        <v>36330.0</v>
      </c>
      <c r="AA36" s="72">
        <v>5829.0</v>
      </c>
      <c r="AB36" s="70" t="s">
        <v>41</v>
      </c>
      <c r="AC36" s="58">
        <f t="shared" si="1"/>
        <v>97.529733</v>
      </c>
      <c r="AD36" s="58">
        <f t="shared" si="2"/>
        <v>98.1543122</v>
      </c>
      <c r="AE36" s="58">
        <f t="shared" si="3"/>
        <v>92.6265988</v>
      </c>
      <c r="AF36" s="58">
        <f t="shared" si="4"/>
        <v>97.6877478</v>
      </c>
      <c r="AG36" s="72">
        <v>36330.0</v>
      </c>
      <c r="AH36" s="72">
        <v>5829.0</v>
      </c>
      <c r="AI36" s="70" t="s">
        <v>41</v>
      </c>
      <c r="AJ36" s="79" t="s">
        <v>182</v>
      </c>
      <c r="AK36" s="59" t="s">
        <v>39</v>
      </c>
      <c r="AL36" s="73">
        <v>2.44041274E8</v>
      </c>
      <c r="AM36" s="60">
        <v>48.0</v>
      </c>
      <c r="AN36" s="61">
        <v>54.0</v>
      </c>
      <c r="AO36" s="61">
        <v>16.0</v>
      </c>
      <c r="AP36" s="58">
        <f t="shared" si="5"/>
        <v>118</v>
      </c>
      <c r="AQ36" s="61">
        <v>20320.0</v>
      </c>
      <c r="AR36" s="61">
        <v>2972.0</v>
      </c>
      <c r="AS36" s="61" t="s">
        <v>43</v>
      </c>
      <c r="AT36" s="81"/>
      <c r="AU36" s="79"/>
      <c r="AV36" s="79"/>
      <c r="AW36" s="79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</row>
    <row r="37" ht="15.75" customHeight="1">
      <c r="A37" s="64">
        <v>18.0</v>
      </c>
      <c r="B37" s="45" t="s">
        <v>32</v>
      </c>
      <c r="C37" s="45" t="s">
        <v>33</v>
      </c>
      <c r="D37" s="64">
        <v>2401018.0</v>
      </c>
      <c r="E37" s="65" t="s">
        <v>183</v>
      </c>
      <c r="F37" s="44" t="s">
        <v>35</v>
      </c>
      <c r="G37" s="65" t="s">
        <v>95</v>
      </c>
      <c r="H37" s="66" t="s">
        <v>184</v>
      </c>
      <c r="I37" s="67">
        <v>7.089804801E9</v>
      </c>
      <c r="J37" s="59"/>
      <c r="K37" s="76" t="s">
        <v>185</v>
      </c>
      <c r="L37" s="69">
        <v>2.40310089972E11</v>
      </c>
      <c r="M37" s="52" t="s">
        <v>39</v>
      </c>
      <c r="N37" s="53" t="s">
        <v>186</v>
      </c>
      <c r="O37" s="54">
        <v>86.1043484</v>
      </c>
      <c r="P37" s="54">
        <v>99.0473051</v>
      </c>
      <c r="Q37" s="54">
        <v>91.5559275</v>
      </c>
      <c r="R37" s="54">
        <v>94.7157977</v>
      </c>
      <c r="S37" s="55"/>
      <c r="T37" s="58"/>
      <c r="U37" s="70" t="s">
        <v>41</v>
      </c>
      <c r="V37" s="86">
        <v>97.6756936</v>
      </c>
      <c r="W37" s="87">
        <v>96.5196843</v>
      </c>
      <c r="X37" s="87">
        <v>94.2057753</v>
      </c>
      <c r="Y37" s="87">
        <v>97.3410842</v>
      </c>
      <c r="Z37" s="87">
        <v>41668.0</v>
      </c>
      <c r="AA37" s="87">
        <v>1268.0</v>
      </c>
      <c r="AB37" s="70" t="s">
        <v>41</v>
      </c>
      <c r="AC37" s="58">
        <f t="shared" si="1"/>
        <v>97.6756936</v>
      </c>
      <c r="AD37" s="58">
        <f t="shared" si="2"/>
        <v>96.5196843</v>
      </c>
      <c r="AE37" s="58">
        <f t="shared" si="3"/>
        <v>94.2057753</v>
      </c>
      <c r="AF37" s="58">
        <f t="shared" si="4"/>
        <v>97.3410842</v>
      </c>
      <c r="AG37" s="87">
        <v>41668.0</v>
      </c>
      <c r="AH37" s="87">
        <v>1268.0</v>
      </c>
      <c r="AI37" s="70" t="s">
        <v>41</v>
      </c>
      <c r="AJ37" s="59" t="s">
        <v>187</v>
      </c>
      <c r="AK37" s="59" t="s">
        <v>39</v>
      </c>
      <c r="AL37" s="73">
        <v>2.44036426E8</v>
      </c>
      <c r="AM37" s="60">
        <v>41.0</v>
      </c>
      <c r="AN37" s="74">
        <v>47.0</v>
      </c>
      <c r="AO37" s="74">
        <v>30.0</v>
      </c>
      <c r="AP37" s="58">
        <f t="shared" si="5"/>
        <v>118</v>
      </c>
      <c r="AQ37" s="74">
        <v>20467.0</v>
      </c>
      <c r="AR37" s="74">
        <v>612.0</v>
      </c>
      <c r="AS37" s="74" t="s">
        <v>43</v>
      </c>
      <c r="AT37" s="75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</row>
    <row r="38" ht="15.75" customHeight="1">
      <c r="A38" s="44">
        <v>76.0</v>
      </c>
      <c r="B38" s="45" t="s">
        <v>32</v>
      </c>
      <c r="C38" s="45" t="s">
        <v>33</v>
      </c>
      <c r="D38" s="44">
        <v>2401077.0</v>
      </c>
      <c r="E38" s="65" t="s">
        <v>188</v>
      </c>
      <c r="F38" s="44" t="s">
        <v>35</v>
      </c>
      <c r="G38" s="65" t="s">
        <v>95</v>
      </c>
      <c r="H38" s="66" t="s">
        <v>189</v>
      </c>
      <c r="I38" s="67">
        <v>6.398912964E9</v>
      </c>
      <c r="J38" s="79"/>
      <c r="K38" s="68">
        <v>38176.0</v>
      </c>
      <c r="L38" s="69">
        <v>2.40310098149E11</v>
      </c>
      <c r="M38" s="52" t="s">
        <v>39</v>
      </c>
      <c r="N38" s="53" t="s">
        <v>190</v>
      </c>
      <c r="O38" s="54">
        <v>85.5396632</v>
      </c>
      <c r="P38" s="54">
        <v>95.453777</v>
      </c>
      <c r="Q38" s="54">
        <v>92.3615338</v>
      </c>
      <c r="R38" s="54">
        <v>92.8763441</v>
      </c>
      <c r="S38" s="55"/>
      <c r="T38" s="55"/>
      <c r="U38" s="70" t="s">
        <v>41</v>
      </c>
      <c r="V38" s="71">
        <v>96.1334775</v>
      </c>
      <c r="W38" s="72">
        <v>98.352509</v>
      </c>
      <c r="X38" s="72">
        <v>91.678632</v>
      </c>
      <c r="Y38" s="72">
        <v>97.1115296</v>
      </c>
      <c r="Z38" s="72">
        <v>45122.0</v>
      </c>
      <c r="AA38" s="55">
        <v>1425.0</v>
      </c>
      <c r="AB38" s="70" t="s">
        <v>41</v>
      </c>
      <c r="AC38" s="58">
        <f t="shared" si="1"/>
        <v>96.1334775</v>
      </c>
      <c r="AD38" s="58">
        <f t="shared" si="2"/>
        <v>98.352509</v>
      </c>
      <c r="AE38" s="58">
        <f t="shared" si="3"/>
        <v>91.678632</v>
      </c>
      <c r="AF38" s="58">
        <f t="shared" si="4"/>
        <v>97.1115296</v>
      </c>
      <c r="AG38" s="72">
        <v>45122.0</v>
      </c>
      <c r="AH38" s="55">
        <v>1425.0</v>
      </c>
      <c r="AI38" s="70" t="s">
        <v>41</v>
      </c>
      <c r="AJ38" s="79" t="s">
        <v>191</v>
      </c>
      <c r="AK38" s="59" t="s">
        <v>39</v>
      </c>
      <c r="AL38" s="73">
        <v>2.44041071E8</v>
      </c>
      <c r="AM38" s="60">
        <v>51.0</v>
      </c>
      <c r="AN38" s="61">
        <v>44.0</v>
      </c>
      <c r="AO38" s="61">
        <v>23.0</v>
      </c>
      <c r="AP38" s="58">
        <f t="shared" si="5"/>
        <v>118</v>
      </c>
      <c r="AQ38" s="61">
        <v>20619.0</v>
      </c>
      <c r="AR38" s="61">
        <v>618.0</v>
      </c>
      <c r="AS38" s="61" t="s">
        <v>43</v>
      </c>
      <c r="AT38" s="81"/>
      <c r="AU38" s="79"/>
      <c r="AV38" s="79"/>
      <c r="AW38" s="79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</row>
    <row r="39" ht="15.75" hidden="1" customHeight="1">
      <c r="A39" s="64">
        <v>34.0</v>
      </c>
      <c r="B39" s="45" t="s">
        <v>32</v>
      </c>
      <c r="C39" s="45" t="s">
        <v>33</v>
      </c>
      <c r="D39" s="64">
        <v>2401034.0</v>
      </c>
      <c r="E39" s="65" t="s">
        <v>192</v>
      </c>
      <c r="F39" s="44" t="s">
        <v>35</v>
      </c>
      <c r="G39" s="65" t="s">
        <v>36</v>
      </c>
      <c r="H39" s="94" t="s">
        <v>193</v>
      </c>
      <c r="I39" s="95">
        <v>9.17997012E8</v>
      </c>
      <c r="J39" s="79"/>
      <c r="K39" s="76" t="s">
        <v>194</v>
      </c>
      <c r="L39" s="69">
        <v>2.40310092068E11</v>
      </c>
      <c r="M39" s="52" t="s">
        <v>39</v>
      </c>
      <c r="N39" s="53" t="s">
        <v>195</v>
      </c>
      <c r="O39" s="54">
        <v>95.463921</v>
      </c>
      <c r="P39" s="54">
        <v>96.5163657</v>
      </c>
      <c r="Q39" s="54">
        <v>80.2098127</v>
      </c>
      <c r="R39" s="54">
        <v>93.9676743</v>
      </c>
      <c r="S39" s="55"/>
      <c r="T39" s="55"/>
      <c r="U39" s="70" t="s">
        <v>41</v>
      </c>
      <c r="V39" s="91">
        <v>95.6870679</v>
      </c>
      <c r="W39" s="92">
        <v>99.0682699</v>
      </c>
      <c r="X39" s="92">
        <v>36.4286528</v>
      </c>
      <c r="Y39" s="92">
        <v>95.9093154</v>
      </c>
      <c r="Z39" s="92">
        <v>63212.0</v>
      </c>
      <c r="AA39" s="92">
        <v>19075.0</v>
      </c>
      <c r="AB39" s="70" t="s">
        <v>41</v>
      </c>
      <c r="AC39" s="58">
        <f t="shared" si="1"/>
        <v>95.6870679</v>
      </c>
      <c r="AD39" s="58">
        <f t="shared" si="2"/>
        <v>99.0682699</v>
      </c>
      <c r="AE39" s="58">
        <f t="shared" si="3"/>
        <v>36.4286528</v>
      </c>
      <c r="AF39" s="58">
        <f t="shared" si="4"/>
        <v>95.9093154</v>
      </c>
      <c r="AG39" s="92">
        <v>63212.0</v>
      </c>
      <c r="AH39" s="92">
        <v>19075.0</v>
      </c>
      <c r="AI39" s="70" t="s">
        <v>41</v>
      </c>
      <c r="AJ39" s="79" t="s">
        <v>196</v>
      </c>
      <c r="AK39" s="59" t="s">
        <v>39</v>
      </c>
      <c r="AL39" s="73">
        <v>2.44035041E8</v>
      </c>
      <c r="AM39" s="60">
        <v>16.0</v>
      </c>
      <c r="AN39" s="61">
        <v>50.0</v>
      </c>
      <c r="AO39" s="61">
        <v>18.0</v>
      </c>
      <c r="AP39" s="58">
        <f t="shared" si="5"/>
        <v>84</v>
      </c>
      <c r="AQ39" s="55"/>
      <c r="AR39" s="55"/>
      <c r="AS39" s="61" t="s">
        <v>155</v>
      </c>
      <c r="AT39" s="81"/>
      <c r="AU39" s="79"/>
      <c r="AV39" s="79"/>
      <c r="AW39" s="79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</row>
    <row r="40" ht="15.75" customHeight="1">
      <c r="A40" s="44">
        <v>21.0</v>
      </c>
      <c r="B40" s="45" t="s">
        <v>32</v>
      </c>
      <c r="C40" s="45" t="s">
        <v>33</v>
      </c>
      <c r="D40" s="44">
        <v>2401021.0</v>
      </c>
      <c r="E40" s="65" t="s">
        <v>197</v>
      </c>
      <c r="F40" s="44" t="s">
        <v>35</v>
      </c>
      <c r="G40" s="65" t="s">
        <v>36</v>
      </c>
      <c r="H40" s="66" t="s">
        <v>198</v>
      </c>
      <c r="I40" s="67">
        <v>9.009430047E9</v>
      </c>
      <c r="J40" s="59"/>
      <c r="K40" s="76" t="s">
        <v>199</v>
      </c>
      <c r="L40" s="69">
        <v>2.40310090496E11</v>
      </c>
      <c r="M40" s="52" t="s">
        <v>39</v>
      </c>
      <c r="N40" s="53" t="s">
        <v>200</v>
      </c>
      <c r="O40" s="54">
        <v>97.251809</v>
      </c>
      <c r="P40" s="54">
        <v>93.4621627</v>
      </c>
      <c r="Q40" s="54">
        <v>93.9034287</v>
      </c>
      <c r="R40" s="54">
        <v>95.990566</v>
      </c>
      <c r="S40" s="55"/>
      <c r="T40" s="58"/>
      <c r="U40" s="70" t="s">
        <v>41</v>
      </c>
      <c r="V40" s="71">
        <v>96.1047308</v>
      </c>
      <c r="W40" s="72">
        <v>98.3789404</v>
      </c>
      <c r="X40" s="72">
        <v>91.8011248</v>
      </c>
      <c r="Y40" s="72">
        <v>97.2664115</v>
      </c>
      <c r="Z40" s="72">
        <v>42728.0</v>
      </c>
      <c r="AA40" s="72">
        <v>12230.0</v>
      </c>
      <c r="AB40" s="70" t="s">
        <v>41</v>
      </c>
      <c r="AC40" s="58">
        <f t="shared" si="1"/>
        <v>96.1047308</v>
      </c>
      <c r="AD40" s="58">
        <f t="shared" si="2"/>
        <v>98.3789404</v>
      </c>
      <c r="AE40" s="58">
        <f t="shared" si="3"/>
        <v>91.8011248</v>
      </c>
      <c r="AF40" s="58">
        <f t="shared" si="4"/>
        <v>97.2664115</v>
      </c>
      <c r="AG40" s="72">
        <v>42728.0</v>
      </c>
      <c r="AH40" s="72">
        <v>12230.0</v>
      </c>
      <c r="AI40" s="70" t="s">
        <v>41</v>
      </c>
      <c r="AJ40" s="59" t="s">
        <v>201</v>
      </c>
      <c r="AK40" s="59" t="s">
        <v>39</v>
      </c>
      <c r="AL40" s="73">
        <v>2.44040174E8</v>
      </c>
      <c r="AM40" s="60">
        <v>45.0</v>
      </c>
      <c r="AN40" s="74">
        <v>59.0</v>
      </c>
      <c r="AO40" s="74">
        <v>13.0</v>
      </c>
      <c r="AP40" s="58">
        <f t="shared" si="5"/>
        <v>117</v>
      </c>
      <c r="AQ40" s="74">
        <v>20997.0</v>
      </c>
      <c r="AR40" s="74">
        <v>5300.0</v>
      </c>
      <c r="AS40" s="74" t="s">
        <v>43</v>
      </c>
      <c r="AT40" s="75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</row>
    <row r="41" ht="15.75" customHeight="1">
      <c r="A41" s="64">
        <v>22.0</v>
      </c>
      <c r="B41" s="45" t="s">
        <v>32</v>
      </c>
      <c r="C41" s="45" t="s">
        <v>33</v>
      </c>
      <c r="D41" s="64">
        <v>2401022.0</v>
      </c>
      <c r="E41" s="65" t="s">
        <v>202</v>
      </c>
      <c r="F41" s="44" t="s">
        <v>35</v>
      </c>
      <c r="G41" s="65" t="s">
        <v>45</v>
      </c>
      <c r="H41" s="66" t="s">
        <v>203</v>
      </c>
      <c r="I41" s="67">
        <v>7.974818206E9</v>
      </c>
      <c r="J41" s="100">
        <v>7.974818206E9</v>
      </c>
      <c r="K41" s="76" t="s">
        <v>204</v>
      </c>
      <c r="L41" s="69">
        <v>2.4031009093E11</v>
      </c>
      <c r="M41" s="52" t="s">
        <v>39</v>
      </c>
      <c r="N41" s="53" t="s">
        <v>205</v>
      </c>
      <c r="O41" s="54">
        <v>87.868567</v>
      </c>
      <c r="P41" s="54">
        <v>96.2314871</v>
      </c>
      <c r="Q41" s="54">
        <v>86.8237303</v>
      </c>
      <c r="R41" s="54">
        <v>92.2736187</v>
      </c>
      <c r="S41" s="55"/>
      <c r="T41" s="58"/>
      <c r="U41" s="70" t="s">
        <v>41</v>
      </c>
      <c r="V41" s="71">
        <v>93.2028924</v>
      </c>
      <c r="W41" s="72">
        <v>97.4639633</v>
      </c>
      <c r="X41" s="72">
        <v>73.3087575</v>
      </c>
      <c r="Y41" s="72">
        <v>94.4959592</v>
      </c>
      <c r="Z41" s="72">
        <v>84337.0</v>
      </c>
      <c r="AA41" s="72">
        <v>13824.0</v>
      </c>
      <c r="AB41" s="70" t="s">
        <v>41</v>
      </c>
      <c r="AC41" s="58">
        <f t="shared" si="1"/>
        <v>93.2028924</v>
      </c>
      <c r="AD41" s="58">
        <f t="shared" si="2"/>
        <v>97.4639633</v>
      </c>
      <c r="AE41" s="58">
        <f t="shared" si="3"/>
        <v>73.3087575</v>
      </c>
      <c r="AF41" s="58">
        <f t="shared" si="4"/>
        <v>94.4959592</v>
      </c>
      <c r="AG41" s="72">
        <v>84337.0</v>
      </c>
      <c r="AH41" s="72">
        <v>13824.0</v>
      </c>
      <c r="AI41" s="70" t="s">
        <v>41</v>
      </c>
      <c r="AJ41" s="59" t="s">
        <v>206</v>
      </c>
      <c r="AK41" s="59" t="s">
        <v>39</v>
      </c>
      <c r="AL41" s="73">
        <v>2.44041401E8</v>
      </c>
      <c r="AM41" s="60">
        <v>32.0</v>
      </c>
      <c r="AN41" s="60">
        <v>59.0</v>
      </c>
      <c r="AO41" s="74">
        <v>21.0</v>
      </c>
      <c r="AP41" s="58">
        <f t="shared" si="5"/>
        <v>112</v>
      </c>
      <c r="AQ41" s="74">
        <v>23574.0</v>
      </c>
      <c r="AR41" s="74">
        <v>3573.0</v>
      </c>
      <c r="AS41" s="74" t="s">
        <v>43</v>
      </c>
      <c r="AT41" s="75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</row>
    <row r="42" ht="15.75" customHeight="1">
      <c r="A42" s="44">
        <v>49.0</v>
      </c>
      <c r="B42" s="45" t="s">
        <v>32</v>
      </c>
      <c r="C42" s="45" t="s">
        <v>33</v>
      </c>
      <c r="D42" s="44">
        <v>2401050.0</v>
      </c>
      <c r="E42" s="65" t="s">
        <v>207</v>
      </c>
      <c r="F42" s="44" t="s">
        <v>35</v>
      </c>
      <c r="G42" s="65" t="s">
        <v>36</v>
      </c>
      <c r="H42" s="66" t="s">
        <v>208</v>
      </c>
      <c r="I42" s="67">
        <v>6.38608792E9</v>
      </c>
      <c r="J42" s="79"/>
      <c r="K42" s="76" t="s">
        <v>209</v>
      </c>
      <c r="L42" s="69">
        <v>2.40310092937E11</v>
      </c>
      <c r="M42" s="52" t="s">
        <v>39</v>
      </c>
      <c r="N42" s="53" t="s">
        <v>210</v>
      </c>
      <c r="O42" s="54">
        <v>94.4359911</v>
      </c>
      <c r="P42" s="54">
        <v>94.7293231</v>
      </c>
      <c r="Q42" s="54">
        <v>70.6837087</v>
      </c>
      <c r="R42" s="54">
        <v>92.1104687</v>
      </c>
      <c r="S42" s="55"/>
      <c r="T42" s="55"/>
      <c r="U42" s="70" t="s">
        <v>41</v>
      </c>
      <c r="V42" s="71">
        <v>96.5067244</v>
      </c>
      <c r="W42" s="72">
        <v>90.2230074</v>
      </c>
      <c r="X42" s="72">
        <v>95.737406</v>
      </c>
      <c r="Y42" s="72">
        <v>96.1220652</v>
      </c>
      <c r="Z42" s="72">
        <v>59922.0</v>
      </c>
      <c r="AA42" s="72">
        <v>17932.0</v>
      </c>
      <c r="AB42" s="70" t="s">
        <v>41</v>
      </c>
      <c r="AC42" s="58">
        <f t="shared" si="1"/>
        <v>96.5067244</v>
      </c>
      <c r="AD42" s="58">
        <f t="shared" si="2"/>
        <v>90.2230074</v>
      </c>
      <c r="AE42" s="58">
        <f t="shared" si="3"/>
        <v>95.737406</v>
      </c>
      <c r="AF42" s="58">
        <f t="shared" si="4"/>
        <v>96.1220652</v>
      </c>
      <c r="AG42" s="72">
        <v>59922.0</v>
      </c>
      <c r="AH42" s="72">
        <v>17932.0</v>
      </c>
      <c r="AI42" s="70" t="s">
        <v>41</v>
      </c>
      <c r="AJ42" s="79" t="s">
        <v>211</v>
      </c>
      <c r="AK42" s="59" t="s">
        <v>39</v>
      </c>
      <c r="AL42" s="73">
        <v>2.44041407E8</v>
      </c>
      <c r="AM42" s="60">
        <v>17.0</v>
      </c>
      <c r="AN42" s="61">
        <v>56.0</v>
      </c>
      <c r="AO42" s="61">
        <v>39.0</v>
      </c>
      <c r="AP42" s="58">
        <f t="shared" si="5"/>
        <v>112</v>
      </c>
      <c r="AQ42" s="61">
        <v>23863.0</v>
      </c>
      <c r="AR42" s="61">
        <v>6165.0</v>
      </c>
      <c r="AS42" s="61" t="s">
        <v>43</v>
      </c>
      <c r="AT42" s="81"/>
      <c r="AU42" s="79"/>
      <c r="AV42" s="79"/>
      <c r="AW42" s="79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</row>
    <row r="43" ht="15.75" customHeight="1">
      <c r="A43" s="64">
        <v>82.0</v>
      </c>
      <c r="B43" s="45" t="s">
        <v>32</v>
      </c>
      <c r="C43" s="45" t="s">
        <v>33</v>
      </c>
      <c r="D43" s="64">
        <v>2401083.0</v>
      </c>
      <c r="E43" s="65" t="s">
        <v>212</v>
      </c>
      <c r="F43" s="44" t="s">
        <v>35</v>
      </c>
      <c r="G43" s="65" t="s">
        <v>36</v>
      </c>
      <c r="H43" s="66" t="s">
        <v>213</v>
      </c>
      <c r="I43" s="67">
        <v>6.396924514E9</v>
      </c>
      <c r="J43" s="79">
        <v>6.396924514E9</v>
      </c>
      <c r="K43" s="68">
        <v>38752.0</v>
      </c>
      <c r="L43" s="69">
        <v>2.40310098111E11</v>
      </c>
      <c r="M43" s="52" t="s">
        <v>39</v>
      </c>
      <c r="N43" s="53" t="s">
        <v>214</v>
      </c>
      <c r="O43" s="54">
        <v>96.1537161</v>
      </c>
      <c r="P43" s="54">
        <v>97.0193413</v>
      </c>
      <c r="Q43" s="54">
        <v>94.1646379</v>
      </c>
      <c r="R43" s="54">
        <v>96.5687766</v>
      </c>
      <c r="S43" s="55"/>
      <c r="T43" s="55"/>
      <c r="U43" s="70" t="s">
        <v>41</v>
      </c>
      <c r="V43" s="71">
        <v>97.8410876</v>
      </c>
      <c r="W43" s="72">
        <v>99.2426509</v>
      </c>
      <c r="X43" s="72">
        <v>94.2432119</v>
      </c>
      <c r="Y43" s="72">
        <v>98.316067</v>
      </c>
      <c r="Z43" s="72">
        <v>26590.0</v>
      </c>
      <c r="AA43" s="72">
        <v>7093.0</v>
      </c>
      <c r="AB43" s="70" t="s">
        <v>41</v>
      </c>
      <c r="AC43" s="58">
        <f t="shared" si="1"/>
        <v>97.8410876</v>
      </c>
      <c r="AD43" s="58">
        <f t="shared" si="2"/>
        <v>99.2426509</v>
      </c>
      <c r="AE43" s="58">
        <f t="shared" si="3"/>
        <v>94.2432119</v>
      </c>
      <c r="AF43" s="58">
        <f t="shared" si="4"/>
        <v>98.316067</v>
      </c>
      <c r="AG43" s="72">
        <v>26590.0</v>
      </c>
      <c r="AH43" s="72">
        <v>7093.0</v>
      </c>
      <c r="AI43" s="70" t="s">
        <v>41</v>
      </c>
      <c r="AJ43" s="79" t="s">
        <v>215</v>
      </c>
      <c r="AK43" s="59" t="s">
        <v>39</v>
      </c>
      <c r="AL43" s="73">
        <v>2.44037343E8</v>
      </c>
      <c r="AM43" s="83">
        <v>24.0</v>
      </c>
      <c r="AN43" s="83">
        <v>60.0</v>
      </c>
      <c r="AO43" s="83">
        <v>28.0</v>
      </c>
      <c r="AP43" s="58">
        <f t="shared" si="5"/>
        <v>112</v>
      </c>
      <c r="AQ43" s="80">
        <v>23940.0</v>
      </c>
      <c r="AR43" s="80">
        <v>6193.0</v>
      </c>
      <c r="AS43" s="80" t="s">
        <v>43</v>
      </c>
      <c r="AT43" s="81"/>
      <c r="AU43" s="79"/>
      <c r="AV43" s="79"/>
      <c r="AW43" s="79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</row>
    <row r="44" ht="15.75" customHeight="1">
      <c r="A44" s="44">
        <v>93.0</v>
      </c>
      <c r="B44" s="45" t="s">
        <v>32</v>
      </c>
      <c r="C44" s="45" t="s">
        <v>33</v>
      </c>
      <c r="D44" s="44">
        <v>2401094.0</v>
      </c>
      <c r="E44" s="65" t="s">
        <v>216</v>
      </c>
      <c r="F44" s="44" t="s">
        <v>35</v>
      </c>
      <c r="G44" s="65" t="s">
        <v>95</v>
      </c>
      <c r="H44" s="66" t="s">
        <v>217</v>
      </c>
      <c r="I44" s="67">
        <v>9.027172514E9</v>
      </c>
      <c r="J44" s="79"/>
      <c r="K44" s="68">
        <v>37995.0</v>
      </c>
      <c r="L44" s="69">
        <v>2.40310097735E11</v>
      </c>
      <c r="M44" s="52" t="s">
        <v>39</v>
      </c>
      <c r="N44" s="53" t="s">
        <v>218</v>
      </c>
      <c r="O44" s="54">
        <v>93.1344744</v>
      </c>
      <c r="P44" s="54">
        <v>99.0513152</v>
      </c>
      <c r="Q44" s="54">
        <v>75.5614157</v>
      </c>
      <c r="R44" s="54">
        <v>96.239261</v>
      </c>
      <c r="S44" s="55"/>
      <c r="T44" s="55"/>
      <c r="U44" s="70" t="s">
        <v>41</v>
      </c>
      <c r="V44" s="71">
        <v>96.3730956</v>
      </c>
      <c r="W44" s="72">
        <v>92.3210323</v>
      </c>
      <c r="X44" s="72">
        <v>94.0132769</v>
      </c>
      <c r="Y44" s="72">
        <v>95.9731106</v>
      </c>
      <c r="Z44" s="72">
        <v>58103.0</v>
      </c>
      <c r="AA44" s="72">
        <v>1951.0</v>
      </c>
      <c r="AB44" s="70" t="s">
        <v>41</v>
      </c>
      <c r="AC44" s="58">
        <f t="shared" si="1"/>
        <v>93.1344744</v>
      </c>
      <c r="AD44" s="58">
        <f t="shared" si="2"/>
        <v>99.0513152</v>
      </c>
      <c r="AE44" s="58">
        <f t="shared" si="3"/>
        <v>75.5614157</v>
      </c>
      <c r="AF44" s="58">
        <f t="shared" si="4"/>
        <v>96.239261</v>
      </c>
      <c r="AG44" s="72">
        <v>58103.0</v>
      </c>
      <c r="AH44" s="72">
        <v>1951.0</v>
      </c>
      <c r="AI44" s="70" t="s">
        <v>41</v>
      </c>
      <c r="AJ44" s="79" t="s">
        <v>219</v>
      </c>
      <c r="AK44" s="59" t="s">
        <v>39</v>
      </c>
      <c r="AL44" s="73">
        <v>2.4403932E8</v>
      </c>
      <c r="AM44" s="80">
        <v>34.0</v>
      </c>
      <c r="AN44" s="80">
        <v>51.0</v>
      </c>
      <c r="AO44" s="80">
        <v>27.0</v>
      </c>
      <c r="AP44" s="58">
        <f t="shared" si="5"/>
        <v>112</v>
      </c>
      <c r="AQ44" s="80">
        <v>23888.0</v>
      </c>
      <c r="AR44" s="80">
        <v>751.0</v>
      </c>
      <c r="AS44" s="83" t="s">
        <v>43</v>
      </c>
      <c r="AT44" s="81"/>
      <c r="AU44" s="79"/>
      <c r="AV44" s="79"/>
      <c r="AW44" s="79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</row>
    <row r="45" ht="15.75" customHeight="1">
      <c r="A45" s="64">
        <v>95.0</v>
      </c>
      <c r="B45" s="45" t="s">
        <v>32</v>
      </c>
      <c r="C45" s="45" t="s">
        <v>33</v>
      </c>
      <c r="D45" s="64">
        <v>2401096.0</v>
      </c>
      <c r="E45" s="65" t="s">
        <v>220</v>
      </c>
      <c r="F45" s="44" t="s">
        <v>35</v>
      </c>
      <c r="G45" s="65" t="s">
        <v>36</v>
      </c>
      <c r="H45" s="66"/>
      <c r="I45" s="67">
        <v>9.713433996E9</v>
      </c>
      <c r="J45" s="79">
        <v>9.685479013E9</v>
      </c>
      <c r="K45" s="76" t="s">
        <v>221</v>
      </c>
      <c r="L45" s="69">
        <v>2.40310098597E11</v>
      </c>
      <c r="M45" s="52" t="s">
        <v>39</v>
      </c>
      <c r="N45" s="53" t="s">
        <v>222</v>
      </c>
      <c r="O45" s="54">
        <v>85.5396632</v>
      </c>
      <c r="P45" s="54">
        <v>92.0149456</v>
      </c>
      <c r="Q45" s="54">
        <v>97.0717522</v>
      </c>
      <c r="R45" s="54">
        <v>94.7157977</v>
      </c>
      <c r="S45" s="55"/>
      <c r="T45" s="55"/>
      <c r="U45" s="70" t="s">
        <v>41</v>
      </c>
      <c r="V45" s="77">
        <v>92.9323435</v>
      </c>
      <c r="W45" s="78">
        <v>80.6642232</v>
      </c>
      <c r="X45" s="78">
        <v>98.6255516</v>
      </c>
      <c r="Y45" s="78">
        <v>95.0482459</v>
      </c>
      <c r="Z45" s="78">
        <v>75944.0</v>
      </c>
      <c r="AA45" s="78">
        <v>23466.0</v>
      </c>
      <c r="AB45" s="70" t="s">
        <v>41</v>
      </c>
      <c r="AC45" s="58">
        <f t="shared" si="1"/>
        <v>92.9323435</v>
      </c>
      <c r="AD45" s="58">
        <f t="shared" si="2"/>
        <v>80.6642232</v>
      </c>
      <c r="AE45" s="58">
        <f t="shared" si="3"/>
        <v>98.6255516</v>
      </c>
      <c r="AF45" s="58">
        <f t="shared" si="4"/>
        <v>95.0482459</v>
      </c>
      <c r="AG45" s="78">
        <v>75944.0</v>
      </c>
      <c r="AH45" s="78">
        <v>23466.0</v>
      </c>
      <c r="AI45" s="70" t="s">
        <v>41</v>
      </c>
      <c r="AJ45" s="79" t="s">
        <v>223</v>
      </c>
      <c r="AK45" s="59" t="s">
        <v>39</v>
      </c>
      <c r="AL45" s="73">
        <v>2.44036477E8</v>
      </c>
      <c r="AM45" s="88">
        <v>26.0</v>
      </c>
      <c r="AN45" s="88">
        <v>35.0</v>
      </c>
      <c r="AO45" s="88">
        <v>50.0</v>
      </c>
      <c r="AP45" s="58">
        <f t="shared" si="5"/>
        <v>111</v>
      </c>
      <c r="AQ45" s="88">
        <v>24353.0</v>
      </c>
      <c r="AR45" s="88">
        <v>6307.0</v>
      </c>
      <c r="AS45" s="80" t="s">
        <v>43</v>
      </c>
      <c r="AT45" s="89"/>
      <c r="AU45" s="79"/>
      <c r="AV45" s="79"/>
      <c r="AW45" s="79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</row>
    <row r="46" ht="15.75" customHeight="1">
      <c r="A46" s="101">
        <v>96.0</v>
      </c>
      <c r="B46" s="45" t="s">
        <v>32</v>
      </c>
      <c r="C46" s="45" t="s">
        <v>33</v>
      </c>
      <c r="D46" s="64">
        <v>2401097.0</v>
      </c>
      <c r="E46" s="65" t="s">
        <v>224</v>
      </c>
      <c r="F46" s="44" t="s">
        <v>35</v>
      </c>
      <c r="G46" s="65" t="s">
        <v>95</v>
      </c>
      <c r="H46" s="66" t="s">
        <v>225</v>
      </c>
      <c r="I46" s="67">
        <v>7.000957952E9</v>
      </c>
      <c r="J46" s="79"/>
      <c r="K46" s="68">
        <v>38838.0</v>
      </c>
      <c r="L46" s="69">
        <v>2.40310097812E11</v>
      </c>
      <c r="M46" s="52" t="s">
        <v>39</v>
      </c>
      <c r="N46" s="53" t="s">
        <v>226</v>
      </c>
      <c r="O46" s="54">
        <v>93.9023783</v>
      </c>
      <c r="P46" s="54">
        <v>92.7671078</v>
      </c>
      <c r="Q46" s="54">
        <v>17.4047169</v>
      </c>
      <c r="R46" s="54">
        <v>91.827545</v>
      </c>
      <c r="S46" s="55"/>
      <c r="T46" s="55"/>
      <c r="U46" s="70" t="s">
        <v>41</v>
      </c>
      <c r="V46" s="86">
        <v>89.1929439</v>
      </c>
      <c r="W46" s="87">
        <v>90.5439424</v>
      </c>
      <c r="X46" s="87">
        <v>86.6270722</v>
      </c>
      <c r="Y46" s="87">
        <v>91.034367</v>
      </c>
      <c r="Z46" s="87">
        <v>123492.0</v>
      </c>
      <c r="AA46" s="87">
        <v>5292.0</v>
      </c>
      <c r="AB46" s="70" t="s">
        <v>41</v>
      </c>
      <c r="AC46" s="58">
        <f t="shared" si="1"/>
        <v>93.9023783</v>
      </c>
      <c r="AD46" s="58">
        <f t="shared" si="2"/>
        <v>92.7671078</v>
      </c>
      <c r="AE46" s="58">
        <f t="shared" si="3"/>
        <v>17.4047169</v>
      </c>
      <c r="AF46" s="58">
        <f t="shared" si="4"/>
        <v>91.827545</v>
      </c>
      <c r="AG46" s="87">
        <v>123492.0</v>
      </c>
      <c r="AH46" s="87">
        <v>5292.0</v>
      </c>
      <c r="AI46" s="70" t="s">
        <v>41</v>
      </c>
      <c r="AJ46" s="79" t="s">
        <v>227</v>
      </c>
      <c r="AK46" s="59" t="s">
        <v>39</v>
      </c>
      <c r="AL46" s="73">
        <v>2.4403713E8</v>
      </c>
      <c r="AM46" s="88">
        <v>35.0</v>
      </c>
      <c r="AN46" s="88">
        <v>39.0</v>
      </c>
      <c r="AO46" s="88">
        <v>36.0</v>
      </c>
      <c r="AP46" s="58">
        <f t="shared" si="5"/>
        <v>110</v>
      </c>
      <c r="AQ46" s="88">
        <v>24820.0</v>
      </c>
      <c r="AR46" s="88">
        <v>793.0</v>
      </c>
      <c r="AS46" s="83" t="s">
        <v>43</v>
      </c>
      <c r="AT46" s="89"/>
      <c r="AU46" s="79"/>
      <c r="AV46" s="79"/>
      <c r="AW46" s="79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</row>
    <row r="47" ht="15.75" customHeight="1">
      <c r="A47" s="64">
        <v>77.0</v>
      </c>
      <c r="B47" s="45" t="s">
        <v>32</v>
      </c>
      <c r="C47" s="45" t="s">
        <v>33</v>
      </c>
      <c r="D47" s="44">
        <v>2401078.0</v>
      </c>
      <c r="E47" s="65" t="s">
        <v>228</v>
      </c>
      <c r="F47" s="44" t="s">
        <v>35</v>
      </c>
      <c r="G47" s="65" t="s">
        <v>36</v>
      </c>
      <c r="H47" s="66" t="s">
        <v>229</v>
      </c>
      <c r="I47" s="67">
        <v>8.470885867E9</v>
      </c>
      <c r="J47" s="79"/>
      <c r="K47" s="76" t="s">
        <v>230</v>
      </c>
      <c r="L47" s="69">
        <v>2.40310098849E11</v>
      </c>
      <c r="M47" s="52" t="s">
        <v>39</v>
      </c>
      <c r="N47" s="53" t="s">
        <v>231</v>
      </c>
      <c r="O47" s="47">
        <v>87.868567</v>
      </c>
      <c r="P47" s="47">
        <v>97.0193413</v>
      </c>
      <c r="Q47" s="47">
        <v>96.5366538</v>
      </c>
      <c r="R47" s="47">
        <v>95.990566</v>
      </c>
      <c r="S47" s="55"/>
      <c r="T47" s="55"/>
      <c r="U47" s="70" t="s">
        <v>41</v>
      </c>
      <c r="V47" s="71">
        <v>98.3918019</v>
      </c>
      <c r="W47" s="72">
        <v>97.4091181</v>
      </c>
      <c r="X47" s="72">
        <v>98.3768419</v>
      </c>
      <c r="Y47" s="72">
        <v>98.8247064</v>
      </c>
      <c r="Z47" s="72">
        <v>18804.0</v>
      </c>
      <c r="AA47" s="72">
        <v>4736.0</v>
      </c>
      <c r="AB47" s="70" t="s">
        <v>41</v>
      </c>
      <c r="AC47" s="58">
        <f t="shared" si="1"/>
        <v>98.3918019</v>
      </c>
      <c r="AD47" s="58">
        <f t="shared" si="2"/>
        <v>97.4091181</v>
      </c>
      <c r="AE47" s="58">
        <f t="shared" si="3"/>
        <v>98.3768419</v>
      </c>
      <c r="AF47" s="58">
        <f t="shared" si="4"/>
        <v>98.8247064</v>
      </c>
      <c r="AG47" s="72">
        <v>18804.0</v>
      </c>
      <c r="AH47" s="72">
        <v>4736.0</v>
      </c>
      <c r="AI47" s="70" t="s">
        <v>41</v>
      </c>
      <c r="AJ47" s="79" t="s">
        <v>232</v>
      </c>
      <c r="AK47" s="59" t="s">
        <v>39</v>
      </c>
      <c r="AL47" s="73">
        <v>2.44036046E8</v>
      </c>
      <c r="AM47" s="60">
        <v>42.0</v>
      </c>
      <c r="AN47" s="61">
        <v>32.0</v>
      </c>
      <c r="AO47" s="61">
        <v>35.0</v>
      </c>
      <c r="AP47" s="58">
        <f t="shared" si="5"/>
        <v>109</v>
      </c>
      <c r="AQ47" s="61">
        <v>25926.0</v>
      </c>
      <c r="AR47" s="61">
        <v>6802.0</v>
      </c>
      <c r="AS47" s="61" t="s">
        <v>43</v>
      </c>
      <c r="AT47" s="81"/>
      <c r="AU47" s="79"/>
      <c r="AV47" s="79"/>
      <c r="AW47" s="79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</row>
    <row r="48" ht="15.75" hidden="1" customHeight="1">
      <c r="A48" s="44">
        <v>43.0</v>
      </c>
      <c r="B48" s="45" t="s">
        <v>32</v>
      </c>
      <c r="C48" s="45" t="s">
        <v>33</v>
      </c>
      <c r="D48" s="64">
        <v>2401044.0</v>
      </c>
      <c r="E48" s="65" t="s">
        <v>233</v>
      </c>
      <c r="F48" s="44" t="s">
        <v>35</v>
      </c>
      <c r="G48" s="65" t="s">
        <v>36</v>
      </c>
      <c r="H48" s="66" t="s">
        <v>234</v>
      </c>
      <c r="I48" s="67">
        <v>9.415186136E9</v>
      </c>
      <c r="J48" s="79">
        <v>8.79524451E9</v>
      </c>
      <c r="K48" s="68">
        <v>38936.0</v>
      </c>
      <c r="L48" s="69">
        <v>2.40310092938E11</v>
      </c>
      <c r="M48" s="52" t="s">
        <v>39</v>
      </c>
      <c r="N48" s="53" t="s">
        <v>235</v>
      </c>
      <c r="O48" s="54">
        <v>84.3545006</v>
      </c>
      <c r="P48" s="54">
        <v>90.8923379</v>
      </c>
      <c r="Q48" s="54">
        <v>92.7672956</v>
      </c>
      <c r="R48" s="54">
        <v>91.1493203</v>
      </c>
      <c r="S48" s="55"/>
      <c r="T48" s="55"/>
      <c r="U48" s="70" t="s">
        <v>41</v>
      </c>
      <c r="V48" s="71">
        <v>99.0036851</v>
      </c>
      <c r="W48" s="72">
        <v>92.3438568</v>
      </c>
      <c r="X48" s="72">
        <v>68.7001368</v>
      </c>
      <c r="Y48" s="72">
        <v>95.9093154</v>
      </c>
      <c r="Z48" s="72">
        <v>63198.0</v>
      </c>
      <c r="AA48" s="72">
        <v>19070.0</v>
      </c>
      <c r="AB48" s="70" t="s">
        <v>41</v>
      </c>
      <c r="AC48" s="58">
        <f t="shared" si="1"/>
        <v>99.0036851</v>
      </c>
      <c r="AD48" s="58">
        <f t="shared" si="2"/>
        <v>92.3438568</v>
      </c>
      <c r="AE48" s="58">
        <f t="shared" si="3"/>
        <v>68.7001368</v>
      </c>
      <c r="AF48" s="58">
        <f t="shared" si="4"/>
        <v>95.9093154</v>
      </c>
      <c r="AG48" s="72">
        <v>63198.0</v>
      </c>
      <c r="AH48" s="72">
        <v>19070.0</v>
      </c>
      <c r="AI48" s="70" t="s">
        <v>41</v>
      </c>
      <c r="AJ48" s="79" t="s">
        <v>236</v>
      </c>
      <c r="AK48" s="59" t="s">
        <v>39</v>
      </c>
      <c r="AL48" s="73">
        <v>2.44040227E8</v>
      </c>
      <c r="AM48" s="60">
        <v>40.0</v>
      </c>
      <c r="AN48" s="61">
        <v>34.0</v>
      </c>
      <c r="AO48" s="61">
        <v>22.0</v>
      </c>
      <c r="AP48" s="58">
        <f t="shared" si="5"/>
        <v>96</v>
      </c>
      <c r="AQ48" s="55"/>
      <c r="AR48" s="55"/>
      <c r="AS48" s="61" t="s">
        <v>155</v>
      </c>
      <c r="AT48" s="81"/>
      <c r="AU48" s="79"/>
      <c r="AV48" s="79"/>
      <c r="AW48" s="79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</row>
    <row r="49" ht="15.75" hidden="1" customHeight="1">
      <c r="A49" s="64">
        <v>44.0</v>
      </c>
      <c r="B49" s="45" t="s">
        <v>32</v>
      </c>
      <c r="C49" s="45" t="s">
        <v>33</v>
      </c>
      <c r="D49" s="44">
        <v>2401045.0</v>
      </c>
      <c r="E49" s="65" t="s">
        <v>237</v>
      </c>
      <c r="F49" s="44" t="s">
        <v>35</v>
      </c>
      <c r="G49" s="65" t="s">
        <v>45</v>
      </c>
      <c r="H49" s="66" t="s">
        <v>238</v>
      </c>
      <c r="I49" s="67">
        <v>8.810711909E9</v>
      </c>
      <c r="J49" s="79">
        <v>8.810711909E9</v>
      </c>
      <c r="K49" s="76" t="s">
        <v>239</v>
      </c>
      <c r="L49" s="69">
        <v>2.40310092568E11</v>
      </c>
      <c r="M49" s="52" t="s">
        <v>240</v>
      </c>
      <c r="N49" s="53" t="s">
        <v>241</v>
      </c>
      <c r="O49" s="54">
        <v>98.3904781</v>
      </c>
      <c r="P49" s="54">
        <v>95.453777</v>
      </c>
      <c r="Q49" s="54">
        <v>91.5559275</v>
      </c>
      <c r="R49" s="54">
        <v>96.2441672</v>
      </c>
      <c r="S49" s="55"/>
      <c r="T49" s="55"/>
      <c r="U49" s="70" t="s">
        <v>41</v>
      </c>
      <c r="V49" s="71">
        <v>94.1617278</v>
      </c>
      <c r="W49" s="72">
        <v>95.6329306</v>
      </c>
      <c r="X49" s="72">
        <v>89.7234253</v>
      </c>
      <c r="Y49" s="72">
        <v>95.5664463</v>
      </c>
      <c r="Z49" s="72">
        <v>58015.0</v>
      </c>
      <c r="AA49" s="72">
        <v>9428.0</v>
      </c>
      <c r="AB49" s="70" t="s">
        <v>41</v>
      </c>
      <c r="AC49" s="58">
        <f t="shared" si="1"/>
        <v>98.3904781</v>
      </c>
      <c r="AD49" s="58">
        <f t="shared" si="2"/>
        <v>95.453777</v>
      </c>
      <c r="AE49" s="58">
        <f t="shared" si="3"/>
        <v>91.5559275</v>
      </c>
      <c r="AF49" s="58">
        <f t="shared" si="4"/>
        <v>96.2441672</v>
      </c>
      <c r="AG49" s="72">
        <v>58015.0</v>
      </c>
      <c r="AH49" s="72">
        <v>9428.0</v>
      </c>
      <c r="AI49" s="70" t="s">
        <v>41</v>
      </c>
      <c r="AJ49" s="79" t="s">
        <v>242</v>
      </c>
      <c r="AK49" s="59" t="s">
        <v>39</v>
      </c>
      <c r="AL49" s="73">
        <v>2.44039241E8</v>
      </c>
      <c r="AM49" s="60">
        <v>33.0</v>
      </c>
      <c r="AN49" s="61">
        <v>35.0</v>
      </c>
      <c r="AO49" s="61">
        <v>21.0</v>
      </c>
      <c r="AP49" s="58">
        <f t="shared" si="5"/>
        <v>89</v>
      </c>
      <c r="AQ49" s="55"/>
      <c r="AR49" s="55"/>
      <c r="AS49" s="61" t="s">
        <v>155</v>
      </c>
      <c r="AT49" s="81"/>
      <c r="AU49" s="79"/>
      <c r="AV49" s="79"/>
      <c r="AW49" s="79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</row>
    <row r="50" ht="15.75" hidden="1" customHeight="1">
      <c r="A50" s="44">
        <v>45.0</v>
      </c>
      <c r="B50" s="45" t="s">
        <v>32</v>
      </c>
      <c r="C50" s="45" t="s">
        <v>33</v>
      </c>
      <c r="D50" s="64">
        <v>2401046.0</v>
      </c>
      <c r="E50" s="65" t="s">
        <v>243</v>
      </c>
      <c r="F50" s="44" t="s">
        <v>35</v>
      </c>
      <c r="G50" s="65" t="s">
        <v>36</v>
      </c>
      <c r="H50" s="66" t="s">
        <v>244</v>
      </c>
      <c r="I50" s="67">
        <v>8.719070353E9</v>
      </c>
      <c r="J50" s="79">
        <v>8.120412674E9</v>
      </c>
      <c r="K50" s="76" t="s">
        <v>245</v>
      </c>
      <c r="L50" s="69">
        <v>2.40310093241E11</v>
      </c>
      <c r="M50" s="52" t="s">
        <v>39</v>
      </c>
      <c r="N50" s="53" t="s">
        <v>246</v>
      </c>
      <c r="O50" s="54">
        <v>89.9776831</v>
      </c>
      <c r="P50" s="54">
        <v>99.0473051</v>
      </c>
      <c r="Q50" s="54">
        <v>68.5543045</v>
      </c>
      <c r="R50" s="54">
        <v>93.0225874</v>
      </c>
      <c r="S50" s="55"/>
      <c r="T50" s="55"/>
      <c r="U50" s="70" t="s">
        <v>41</v>
      </c>
      <c r="V50" s="71">
        <v>85.2195882</v>
      </c>
      <c r="W50" s="72">
        <v>89.6170504</v>
      </c>
      <c r="X50" s="72">
        <v>90.8118684</v>
      </c>
      <c r="Y50" s="72">
        <v>90.6580047</v>
      </c>
      <c r="Z50" s="72">
        <v>106124.0</v>
      </c>
      <c r="AA50" s="72">
        <v>34118.0</v>
      </c>
      <c r="AB50" s="70" t="s">
        <v>41</v>
      </c>
      <c r="AC50" s="58">
        <f t="shared" si="1"/>
        <v>89.9776831</v>
      </c>
      <c r="AD50" s="58">
        <f t="shared" si="2"/>
        <v>99.0473051</v>
      </c>
      <c r="AE50" s="58">
        <f t="shared" si="3"/>
        <v>68.5543045</v>
      </c>
      <c r="AF50" s="58">
        <f t="shared" si="4"/>
        <v>93.0225874</v>
      </c>
      <c r="AG50" s="72">
        <v>106124.0</v>
      </c>
      <c r="AH50" s="72">
        <v>34118.0</v>
      </c>
      <c r="AI50" s="70" t="s">
        <v>41</v>
      </c>
      <c r="AJ50" s="79" t="s">
        <v>247</v>
      </c>
      <c r="AK50" s="59" t="s">
        <v>39</v>
      </c>
      <c r="AL50" s="73">
        <v>2.44036279E8</v>
      </c>
      <c r="AM50" s="60">
        <v>23.0</v>
      </c>
      <c r="AN50" s="61">
        <v>30.0</v>
      </c>
      <c r="AO50" s="61">
        <v>30.0</v>
      </c>
      <c r="AP50" s="58">
        <f t="shared" si="5"/>
        <v>83</v>
      </c>
      <c r="AQ50" s="55"/>
      <c r="AR50" s="55"/>
      <c r="AS50" s="61" t="s">
        <v>155</v>
      </c>
      <c r="AT50" s="81"/>
      <c r="AU50" s="79"/>
      <c r="AV50" s="79"/>
      <c r="AW50" s="79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</row>
    <row r="51" ht="15.75" customHeight="1">
      <c r="A51" s="64">
        <v>19.0</v>
      </c>
      <c r="B51" s="45" t="s">
        <v>32</v>
      </c>
      <c r="C51" s="45" t="s">
        <v>33</v>
      </c>
      <c r="D51" s="44">
        <v>2401019.0</v>
      </c>
      <c r="E51" s="65" t="s">
        <v>248</v>
      </c>
      <c r="F51" s="44" t="s">
        <v>35</v>
      </c>
      <c r="G51" s="65" t="s">
        <v>95</v>
      </c>
      <c r="H51" s="66" t="s">
        <v>249</v>
      </c>
      <c r="I51" s="67">
        <v>9.31999418E9</v>
      </c>
      <c r="J51" s="59">
        <v>9.412650782E9</v>
      </c>
      <c r="K51" s="68">
        <v>38693.0</v>
      </c>
      <c r="L51" s="69">
        <v>2.40310090857E11</v>
      </c>
      <c r="M51" s="52" t="s">
        <v>39</v>
      </c>
      <c r="N51" s="53" t="s">
        <v>250</v>
      </c>
      <c r="O51" s="54">
        <v>92.3852032</v>
      </c>
      <c r="P51" s="54">
        <v>95.0032123</v>
      </c>
      <c r="Q51" s="54">
        <v>89.5440252</v>
      </c>
      <c r="R51" s="54">
        <v>93.6988571</v>
      </c>
      <c r="S51" s="55"/>
      <c r="T51" s="58"/>
      <c r="U51" s="70" t="s">
        <v>41</v>
      </c>
      <c r="V51" s="71">
        <v>94.8835011</v>
      </c>
      <c r="W51" s="72">
        <v>99.5094286</v>
      </c>
      <c r="X51" s="72">
        <v>94.2057753</v>
      </c>
      <c r="Y51" s="72">
        <v>97.9743844</v>
      </c>
      <c r="Z51" s="72">
        <v>32091.0</v>
      </c>
      <c r="AA51" s="72">
        <v>886.0</v>
      </c>
      <c r="AB51" s="70" t="s">
        <v>41</v>
      </c>
      <c r="AC51" s="58">
        <f t="shared" si="1"/>
        <v>94.8835011</v>
      </c>
      <c r="AD51" s="58">
        <f t="shared" si="2"/>
        <v>99.5094286</v>
      </c>
      <c r="AE51" s="58">
        <f t="shared" si="3"/>
        <v>94.2057753</v>
      </c>
      <c r="AF51" s="58">
        <f t="shared" si="4"/>
        <v>97.9743844</v>
      </c>
      <c r="AG51" s="72">
        <v>32091.0</v>
      </c>
      <c r="AH51" s="72">
        <v>886.0</v>
      </c>
      <c r="AI51" s="70" t="s">
        <v>41</v>
      </c>
      <c r="AJ51" s="59" t="s">
        <v>251</v>
      </c>
      <c r="AK51" s="59" t="s">
        <v>39</v>
      </c>
      <c r="AL51" s="73">
        <v>2.44038286E8</v>
      </c>
      <c r="AM51" s="60">
        <v>34.0</v>
      </c>
      <c r="AN51" s="74">
        <v>40.0</v>
      </c>
      <c r="AO51" s="74">
        <v>33.0</v>
      </c>
      <c r="AP51" s="58">
        <f t="shared" si="5"/>
        <v>107</v>
      </c>
      <c r="AQ51" s="58"/>
      <c r="AR51" s="74">
        <v>918.0</v>
      </c>
      <c r="AS51" s="74" t="s">
        <v>43</v>
      </c>
      <c r="AT51" s="75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</row>
    <row r="52" ht="15.75" hidden="1" customHeight="1">
      <c r="A52" s="44">
        <v>47.0</v>
      </c>
      <c r="B52" s="45" t="s">
        <v>32</v>
      </c>
      <c r="C52" s="45" t="s">
        <v>33</v>
      </c>
      <c r="D52" s="64">
        <v>2401048.0</v>
      </c>
      <c r="E52" s="65" t="s">
        <v>252</v>
      </c>
      <c r="F52" s="44" t="s">
        <v>35</v>
      </c>
      <c r="G52" s="65" t="s">
        <v>36</v>
      </c>
      <c r="H52" s="66"/>
      <c r="I52" s="67">
        <v>7.805067875E9</v>
      </c>
      <c r="J52" s="79">
        <v>7.98769629E9</v>
      </c>
      <c r="K52" s="68">
        <v>38393.0</v>
      </c>
      <c r="L52" s="69">
        <v>2.40310093463E11</v>
      </c>
      <c r="M52" s="52" t="s">
        <v>39</v>
      </c>
      <c r="N52" s="53" t="s">
        <v>253</v>
      </c>
      <c r="O52" s="54">
        <v>75.5638399</v>
      </c>
      <c r="P52" s="54">
        <v>74.56127</v>
      </c>
      <c r="Q52" s="54">
        <v>48.6068844</v>
      </c>
      <c r="R52" s="54">
        <v>73.3406032</v>
      </c>
      <c r="S52" s="55"/>
      <c r="T52" s="55"/>
      <c r="U52" s="102" t="s">
        <v>254</v>
      </c>
      <c r="V52" s="71">
        <v>92.3657017</v>
      </c>
      <c r="W52" s="72">
        <v>91.3057518</v>
      </c>
      <c r="X52" s="72">
        <v>65.5164881</v>
      </c>
      <c r="Y52" s="72">
        <v>91.2867563</v>
      </c>
      <c r="Z52" s="72">
        <v>131320.0</v>
      </c>
      <c r="AA52" s="72">
        <v>43120.0</v>
      </c>
      <c r="AB52" s="70" t="s">
        <v>41</v>
      </c>
      <c r="AC52" s="58">
        <f t="shared" si="1"/>
        <v>92.3657017</v>
      </c>
      <c r="AD52" s="58">
        <f t="shared" si="2"/>
        <v>91.3057518</v>
      </c>
      <c r="AE52" s="58">
        <f t="shared" si="3"/>
        <v>65.5164881</v>
      </c>
      <c r="AF52" s="58">
        <f t="shared" si="4"/>
        <v>91.2867563</v>
      </c>
      <c r="AG52" s="72">
        <v>131320.0</v>
      </c>
      <c r="AH52" s="72">
        <v>43120.0</v>
      </c>
      <c r="AI52" s="70" t="s">
        <v>41</v>
      </c>
      <c r="AJ52" s="79" t="s">
        <v>255</v>
      </c>
      <c r="AK52" s="59" t="s">
        <v>39</v>
      </c>
      <c r="AL52" s="73">
        <v>2.44041137E8</v>
      </c>
      <c r="AM52" s="60">
        <v>28.0</v>
      </c>
      <c r="AN52" s="61">
        <v>22.0</v>
      </c>
      <c r="AO52" s="61">
        <v>16.0</v>
      </c>
      <c r="AP52" s="58">
        <f t="shared" si="5"/>
        <v>66</v>
      </c>
      <c r="AQ52" s="55"/>
      <c r="AR52" s="55"/>
      <c r="AS52" s="61" t="s">
        <v>155</v>
      </c>
      <c r="AT52" s="81"/>
      <c r="AU52" s="79"/>
      <c r="AV52" s="79"/>
      <c r="AW52" s="79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</row>
    <row r="53" ht="15.75" hidden="1" customHeight="1">
      <c r="A53" s="64">
        <v>48.0</v>
      </c>
      <c r="B53" s="45" t="s">
        <v>32</v>
      </c>
      <c r="C53" s="45" t="s">
        <v>33</v>
      </c>
      <c r="D53" s="44">
        <v>2401049.0</v>
      </c>
      <c r="E53" s="65" t="s">
        <v>256</v>
      </c>
      <c r="F53" s="44" t="s">
        <v>35</v>
      </c>
      <c r="G53" s="65" t="s">
        <v>36</v>
      </c>
      <c r="H53" s="66" t="s">
        <v>257</v>
      </c>
      <c r="I53" s="67">
        <v>9.098469412E9</v>
      </c>
      <c r="J53" s="79"/>
      <c r="K53" s="76" t="s">
        <v>258</v>
      </c>
      <c r="L53" s="69">
        <v>2.40310093214E11</v>
      </c>
      <c r="M53" s="52" t="s">
        <v>39</v>
      </c>
      <c r="N53" s="53" t="s">
        <v>259</v>
      </c>
      <c r="O53" s="54">
        <v>82.4119159</v>
      </c>
      <c r="P53" s="54">
        <v>58.0848042</v>
      </c>
      <c r="Q53" s="54">
        <v>63.2151552</v>
      </c>
      <c r="R53" s="54">
        <v>73.3406032</v>
      </c>
      <c r="S53" s="55"/>
      <c r="T53" s="55"/>
      <c r="U53" s="102" t="s">
        <v>254</v>
      </c>
      <c r="V53" s="71">
        <v>98.3445407</v>
      </c>
      <c r="W53" s="72">
        <v>69.423866</v>
      </c>
      <c r="X53" s="72">
        <v>79.4724945</v>
      </c>
      <c r="Y53" s="72">
        <v>92.0902667</v>
      </c>
      <c r="Z53" s="72">
        <v>119759.0</v>
      </c>
      <c r="AA53" s="72">
        <v>38972.0</v>
      </c>
      <c r="AB53" s="70" t="s">
        <v>41</v>
      </c>
      <c r="AC53" s="58">
        <f t="shared" si="1"/>
        <v>98.3445407</v>
      </c>
      <c r="AD53" s="58">
        <f t="shared" si="2"/>
        <v>69.423866</v>
      </c>
      <c r="AE53" s="58">
        <f t="shared" si="3"/>
        <v>79.4724945</v>
      </c>
      <c r="AF53" s="58">
        <f t="shared" si="4"/>
        <v>92.0902667</v>
      </c>
      <c r="AG53" s="72">
        <v>119759.0</v>
      </c>
      <c r="AH53" s="72">
        <v>38972.0</v>
      </c>
      <c r="AI53" s="70" t="s">
        <v>41</v>
      </c>
      <c r="AJ53" s="79" t="s">
        <v>260</v>
      </c>
      <c r="AK53" s="59" t="s">
        <v>39</v>
      </c>
      <c r="AL53" s="73">
        <v>2.44038086E8</v>
      </c>
      <c r="AM53" s="60">
        <v>16.0</v>
      </c>
      <c r="AN53" s="61">
        <v>20.0</v>
      </c>
      <c r="AO53" s="61">
        <v>26.0</v>
      </c>
      <c r="AP53" s="58">
        <f t="shared" si="5"/>
        <v>62</v>
      </c>
      <c r="AQ53" s="55"/>
      <c r="AR53" s="55"/>
      <c r="AS53" s="61" t="s">
        <v>155</v>
      </c>
      <c r="AT53" s="81"/>
      <c r="AU53" s="79"/>
      <c r="AV53" s="79"/>
      <c r="AW53" s="79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</row>
    <row r="54" ht="15.75" customHeight="1">
      <c r="A54" s="44">
        <v>88.0</v>
      </c>
      <c r="B54" s="45" t="s">
        <v>32</v>
      </c>
      <c r="C54" s="45" t="s">
        <v>33</v>
      </c>
      <c r="D54" s="64">
        <v>2401089.0</v>
      </c>
      <c r="E54" s="65" t="s">
        <v>261</v>
      </c>
      <c r="F54" s="44" t="s">
        <v>35</v>
      </c>
      <c r="G54" s="65" t="s">
        <v>95</v>
      </c>
      <c r="H54" s="66" t="s">
        <v>262</v>
      </c>
      <c r="I54" s="67">
        <v>8.303016006E9</v>
      </c>
      <c r="J54" s="79">
        <v>6.393615098E9</v>
      </c>
      <c r="K54" s="76" t="s">
        <v>263</v>
      </c>
      <c r="L54" s="69">
        <v>2.40310097555E11</v>
      </c>
      <c r="M54" s="52" t="s">
        <v>39</v>
      </c>
      <c r="N54" s="53" t="s">
        <v>264</v>
      </c>
      <c r="O54" s="54">
        <v>84.9479272</v>
      </c>
      <c r="P54" s="54">
        <v>99.5950835</v>
      </c>
      <c r="Q54" s="54">
        <v>83.2141408</v>
      </c>
      <c r="R54" s="54">
        <v>93.5771286</v>
      </c>
      <c r="S54" s="55"/>
      <c r="T54" s="55"/>
      <c r="U54" s="70" t="s">
        <v>41</v>
      </c>
      <c r="V54" s="71">
        <v>93.9125813</v>
      </c>
      <c r="W54" s="72">
        <v>95.5218453</v>
      </c>
      <c r="X54" s="72">
        <v>64.7211293</v>
      </c>
      <c r="Y54" s="72">
        <v>93.2524661</v>
      </c>
      <c r="Z54" s="72">
        <v>97843.0</v>
      </c>
      <c r="AA54" s="72">
        <v>3925.0</v>
      </c>
      <c r="AB54" s="70" t="s">
        <v>41</v>
      </c>
      <c r="AC54" s="58">
        <f t="shared" si="1"/>
        <v>84.9479272</v>
      </c>
      <c r="AD54" s="58">
        <f t="shared" si="2"/>
        <v>99.5950835</v>
      </c>
      <c r="AE54" s="58">
        <f t="shared" si="3"/>
        <v>83.2141408</v>
      </c>
      <c r="AF54" s="58">
        <f t="shared" si="4"/>
        <v>93.5771286</v>
      </c>
      <c r="AG54" s="72">
        <v>97843.0</v>
      </c>
      <c r="AH54" s="72">
        <v>3925.0</v>
      </c>
      <c r="AI54" s="70" t="s">
        <v>41</v>
      </c>
      <c r="AJ54" s="79" t="s">
        <v>265</v>
      </c>
      <c r="AK54" s="59" t="s">
        <v>39</v>
      </c>
      <c r="AL54" s="73">
        <v>2.44040255E8</v>
      </c>
      <c r="AM54" s="83">
        <v>35.0</v>
      </c>
      <c r="AN54" s="83">
        <v>52.0</v>
      </c>
      <c r="AO54" s="83">
        <v>20.0</v>
      </c>
      <c r="AP54" s="58">
        <f t="shared" si="5"/>
        <v>107</v>
      </c>
      <c r="AQ54" s="55"/>
      <c r="AR54" s="80">
        <v>916.0</v>
      </c>
      <c r="AS54" s="83" t="s">
        <v>43</v>
      </c>
      <c r="AT54" s="81"/>
      <c r="AU54" s="79"/>
      <c r="AV54" s="79"/>
      <c r="AW54" s="79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</row>
    <row r="55" ht="15.75" customHeight="1">
      <c r="A55" s="64">
        <v>64.0</v>
      </c>
      <c r="B55" s="45" t="s">
        <v>32</v>
      </c>
      <c r="C55" s="45" t="s">
        <v>33</v>
      </c>
      <c r="D55" s="44">
        <v>2401065.0</v>
      </c>
      <c r="E55" s="65" t="s">
        <v>266</v>
      </c>
      <c r="F55" s="44" t="s">
        <v>35</v>
      </c>
      <c r="G55" s="65" t="s">
        <v>36</v>
      </c>
      <c r="H55" s="66" t="s">
        <v>267</v>
      </c>
      <c r="I55" s="67">
        <v>7.379196265E9</v>
      </c>
      <c r="J55" s="79">
        <v>9.792924101E9</v>
      </c>
      <c r="K55" s="68">
        <v>38729.0</v>
      </c>
      <c r="L55" s="69">
        <v>2.40310094525E11</v>
      </c>
      <c r="M55" s="52" t="s">
        <v>39</v>
      </c>
      <c r="N55" s="53" t="s">
        <v>268</v>
      </c>
      <c r="O55" s="47">
        <v>99.1898033</v>
      </c>
      <c r="P55" s="47">
        <v>96.4955054</v>
      </c>
      <c r="Q55" s="47">
        <v>85.0963612</v>
      </c>
      <c r="R55" s="47">
        <v>98.0611669</v>
      </c>
      <c r="S55" s="55"/>
      <c r="T55" s="55"/>
      <c r="U55" s="70" t="s">
        <v>41</v>
      </c>
      <c r="V55" s="71">
        <v>99.7350097</v>
      </c>
      <c r="W55" s="72">
        <v>95.3288417</v>
      </c>
      <c r="X55" s="72">
        <v>78.857159</v>
      </c>
      <c r="Y55" s="72">
        <v>97.0099324</v>
      </c>
      <c r="Z55" s="72">
        <v>30742.0</v>
      </c>
      <c r="AA55" s="72">
        <v>8404.0</v>
      </c>
      <c r="AB55" s="70" t="s">
        <v>41</v>
      </c>
      <c r="AC55" s="58">
        <f t="shared" si="1"/>
        <v>99.1898033</v>
      </c>
      <c r="AD55" s="58">
        <f t="shared" si="2"/>
        <v>96.4955054</v>
      </c>
      <c r="AE55" s="58">
        <f t="shared" si="3"/>
        <v>85.0963612</v>
      </c>
      <c r="AF55" s="58">
        <f t="shared" si="4"/>
        <v>98.0611669</v>
      </c>
      <c r="AG55" s="72">
        <v>30742.0</v>
      </c>
      <c r="AH55" s="72">
        <v>8404.0</v>
      </c>
      <c r="AI55" s="70" t="s">
        <v>41</v>
      </c>
      <c r="AJ55" s="79" t="s">
        <v>269</v>
      </c>
      <c r="AK55" s="59" t="s">
        <v>39</v>
      </c>
      <c r="AL55" s="73">
        <v>2.44036303E8</v>
      </c>
      <c r="AM55" s="60">
        <v>51.0</v>
      </c>
      <c r="AN55" s="61">
        <v>33.0</v>
      </c>
      <c r="AO55" s="61">
        <v>20.0</v>
      </c>
      <c r="AP55" s="58">
        <f t="shared" si="5"/>
        <v>104</v>
      </c>
      <c r="AQ55" s="55"/>
      <c r="AR55" s="61">
        <v>7767.0</v>
      </c>
      <c r="AS55" s="61" t="s">
        <v>43</v>
      </c>
      <c r="AT55" s="81"/>
      <c r="AU55" s="79"/>
      <c r="AV55" s="79"/>
      <c r="AW55" s="79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</row>
    <row r="56" ht="16.5" hidden="1" customHeight="1">
      <c r="A56" s="44">
        <v>51.0</v>
      </c>
      <c r="B56" s="45" t="s">
        <v>32</v>
      </c>
      <c r="C56" s="45" t="s">
        <v>33</v>
      </c>
      <c r="D56" s="64">
        <v>2401052.0</v>
      </c>
      <c r="E56" s="65" t="s">
        <v>270</v>
      </c>
      <c r="F56" s="44" t="s">
        <v>35</v>
      </c>
      <c r="G56" s="65" t="s">
        <v>45</v>
      </c>
      <c r="H56" s="66" t="s">
        <v>271</v>
      </c>
      <c r="I56" s="67">
        <v>9.039688284E9</v>
      </c>
      <c r="J56" s="79"/>
      <c r="K56" s="76" t="s">
        <v>272</v>
      </c>
      <c r="L56" s="69">
        <v>2.40310093931E11</v>
      </c>
      <c r="M56" s="52" t="s">
        <v>39</v>
      </c>
      <c r="N56" s="53" t="s">
        <v>273</v>
      </c>
      <c r="O56" s="54">
        <v>92.8180158</v>
      </c>
      <c r="P56" s="54">
        <v>95.453777</v>
      </c>
      <c r="Q56" s="54">
        <v>86.8237303</v>
      </c>
      <c r="R56" s="54">
        <v>93.4384933</v>
      </c>
      <c r="S56" s="55"/>
      <c r="T56" s="55"/>
      <c r="U56" s="70" t="s">
        <v>41</v>
      </c>
      <c r="V56" s="71">
        <v>98.2023887</v>
      </c>
      <c r="W56" s="72">
        <v>92.1931234</v>
      </c>
      <c r="X56" s="72">
        <v>91.984514</v>
      </c>
      <c r="Y56" s="72">
        <v>96.0232665</v>
      </c>
      <c r="Z56" s="72">
        <v>61441.0</v>
      </c>
      <c r="AA56" s="72">
        <v>10000.0</v>
      </c>
      <c r="AB56" s="70" t="s">
        <v>41</v>
      </c>
      <c r="AC56" s="58">
        <f t="shared" si="1"/>
        <v>98.2023887</v>
      </c>
      <c r="AD56" s="58">
        <f t="shared" si="2"/>
        <v>92.1931234</v>
      </c>
      <c r="AE56" s="58">
        <f t="shared" si="3"/>
        <v>91.984514</v>
      </c>
      <c r="AF56" s="58">
        <f t="shared" si="4"/>
        <v>96.0232665</v>
      </c>
      <c r="AG56" s="72">
        <v>61441.0</v>
      </c>
      <c r="AH56" s="72">
        <v>10000.0</v>
      </c>
      <c r="AI56" s="70" t="s">
        <v>41</v>
      </c>
      <c r="AJ56" s="79" t="s">
        <v>274</v>
      </c>
      <c r="AK56" s="59" t="s">
        <v>39</v>
      </c>
      <c r="AL56" s="73">
        <v>2.44040279E8</v>
      </c>
      <c r="AM56" s="60">
        <v>27.0</v>
      </c>
      <c r="AN56" s="61">
        <v>46.0</v>
      </c>
      <c r="AO56" s="61">
        <v>11.0</v>
      </c>
      <c r="AP56" s="58">
        <f t="shared" si="5"/>
        <v>84</v>
      </c>
      <c r="AQ56" s="55"/>
      <c r="AR56" s="55"/>
      <c r="AS56" s="61" t="s">
        <v>155</v>
      </c>
      <c r="AT56" s="81"/>
      <c r="AU56" s="79"/>
      <c r="AV56" s="79"/>
      <c r="AW56" s="79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</row>
    <row r="57" ht="15.75" customHeight="1">
      <c r="A57" s="64">
        <v>28.0</v>
      </c>
      <c r="B57" s="45" t="s">
        <v>32</v>
      </c>
      <c r="C57" s="45" t="s">
        <v>33</v>
      </c>
      <c r="D57" s="44">
        <v>2401028.0</v>
      </c>
      <c r="E57" s="65" t="s">
        <v>275</v>
      </c>
      <c r="F57" s="44" t="s">
        <v>35</v>
      </c>
      <c r="G57" s="65" t="s">
        <v>95</v>
      </c>
      <c r="H57" s="65" t="s">
        <v>276</v>
      </c>
      <c r="I57" s="103">
        <v>9.720360825E9</v>
      </c>
      <c r="J57" s="59">
        <v>9.536682179E9</v>
      </c>
      <c r="K57" s="68">
        <v>39000.0</v>
      </c>
      <c r="L57" s="69">
        <v>2.40310091405E11</v>
      </c>
      <c r="M57" s="52" t="s">
        <v>39</v>
      </c>
      <c r="N57" s="53" t="s">
        <v>277</v>
      </c>
      <c r="O57" s="54">
        <v>90.9405221</v>
      </c>
      <c r="P57" s="54">
        <v>86.6056333</v>
      </c>
      <c r="Q57" s="54">
        <v>63.2151552</v>
      </c>
      <c r="R57" s="54">
        <v>87.0604247</v>
      </c>
      <c r="S57" s="55"/>
      <c r="T57" s="58"/>
      <c r="U57" s="70" t="s">
        <v>41</v>
      </c>
      <c r="V57" s="77">
        <v>93.5261591</v>
      </c>
      <c r="W57" s="78">
        <v>97.108559</v>
      </c>
      <c r="X57" s="78">
        <v>90.5165651</v>
      </c>
      <c r="Y57" s="78">
        <v>95.6793799</v>
      </c>
      <c r="Z57" s="78">
        <v>66779.0</v>
      </c>
      <c r="AA57" s="78">
        <v>2336.0</v>
      </c>
      <c r="AB57" s="70" t="s">
        <v>41</v>
      </c>
      <c r="AC57" s="58">
        <f t="shared" si="1"/>
        <v>93.5261591</v>
      </c>
      <c r="AD57" s="58">
        <f t="shared" si="2"/>
        <v>97.108559</v>
      </c>
      <c r="AE57" s="58">
        <f t="shared" si="3"/>
        <v>90.5165651</v>
      </c>
      <c r="AF57" s="58">
        <f t="shared" si="4"/>
        <v>95.6793799</v>
      </c>
      <c r="AG57" s="78">
        <v>66779.0</v>
      </c>
      <c r="AH57" s="78">
        <v>2336.0</v>
      </c>
      <c r="AI57" s="70" t="s">
        <v>41</v>
      </c>
      <c r="AJ57" s="59" t="s">
        <v>278</v>
      </c>
      <c r="AK57" s="59" t="s">
        <v>39</v>
      </c>
      <c r="AL57" s="73">
        <v>2.44036042E8</v>
      </c>
      <c r="AM57" s="60">
        <v>43.0</v>
      </c>
      <c r="AN57" s="74">
        <v>42.0</v>
      </c>
      <c r="AO57" s="74">
        <v>18.0</v>
      </c>
      <c r="AP57" s="58">
        <f t="shared" si="5"/>
        <v>103</v>
      </c>
      <c r="AQ57" s="58"/>
      <c r="AR57" s="80">
        <v>1065.0</v>
      </c>
      <c r="AS57" s="74" t="s">
        <v>43</v>
      </c>
      <c r="AT57" s="75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</row>
    <row r="58" ht="15.75" hidden="1" customHeight="1">
      <c r="A58" s="44">
        <v>53.0</v>
      </c>
      <c r="B58" s="45" t="s">
        <v>32</v>
      </c>
      <c r="C58" s="45" t="s">
        <v>33</v>
      </c>
      <c r="D58" s="64">
        <v>2401054.0</v>
      </c>
      <c r="E58" s="65" t="s">
        <v>279</v>
      </c>
      <c r="F58" s="44" t="s">
        <v>35</v>
      </c>
      <c r="G58" s="65" t="s">
        <v>36</v>
      </c>
      <c r="H58" s="66" t="s">
        <v>280</v>
      </c>
      <c r="I58" s="67">
        <v>9.756575372E9</v>
      </c>
      <c r="J58" s="79">
        <v>9.756575372E9</v>
      </c>
      <c r="K58" s="68">
        <v>38720.0</v>
      </c>
      <c r="L58" s="69">
        <v>2.40310093794E11</v>
      </c>
      <c r="M58" s="52" t="s">
        <v>39</v>
      </c>
      <c r="N58" s="53" t="s">
        <v>281</v>
      </c>
      <c r="O58" s="54">
        <v>68.813823</v>
      </c>
      <c r="P58" s="54">
        <v>85.9572598</v>
      </c>
      <c r="Q58" s="54">
        <v>85.1136133</v>
      </c>
      <c r="R58" s="54">
        <v>81.6815446</v>
      </c>
      <c r="S58" s="55"/>
      <c r="T58" s="55"/>
      <c r="U58" s="70" t="s">
        <v>41</v>
      </c>
      <c r="V58" s="71">
        <v>96.9341235</v>
      </c>
      <c r="W58" s="72">
        <v>88.9199149</v>
      </c>
      <c r="X58" s="72">
        <v>84.3543424</v>
      </c>
      <c r="Y58" s="72">
        <v>94.5349897</v>
      </c>
      <c r="Z58" s="72">
        <v>83701.0</v>
      </c>
      <c r="AA58" s="72">
        <v>26194.0</v>
      </c>
      <c r="AB58" s="70" t="s">
        <v>41</v>
      </c>
      <c r="AC58" s="58">
        <f t="shared" si="1"/>
        <v>96.9341235</v>
      </c>
      <c r="AD58" s="58">
        <f t="shared" si="2"/>
        <v>88.9199149</v>
      </c>
      <c r="AE58" s="58">
        <f t="shared" si="3"/>
        <v>84.3543424</v>
      </c>
      <c r="AF58" s="58">
        <f t="shared" si="4"/>
        <v>94.5349897</v>
      </c>
      <c r="AG58" s="72">
        <v>83701.0</v>
      </c>
      <c r="AH58" s="72">
        <v>26194.0</v>
      </c>
      <c r="AI58" s="70" t="s">
        <v>41</v>
      </c>
      <c r="AJ58" s="79" t="s">
        <v>282</v>
      </c>
      <c r="AK58" s="59" t="s">
        <v>39</v>
      </c>
      <c r="AL58" s="73">
        <v>2.44041456E8</v>
      </c>
      <c r="AM58" s="60">
        <v>24.0</v>
      </c>
      <c r="AN58" s="61">
        <v>19.0</v>
      </c>
      <c r="AO58" s="61">
        <v>26.0</v>
      </c>
      <c r="AP58" s="58">
        <f t="shared" si="5"/>
        <v>69</v>
      </c>
      <c r="AQ58" s="55"/>
      <c r="AR58" s="55"/>
      <c r="AS58" s="61" t="s">
        <v>155</v>
      </c>
      <c r="AT58" s="81"/>
      <c r="AU58" s="79"/>
      <c r="AV58" s="79"/>
      <c r="AW58" s="79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</row>
    <row r="59" ht="15.75" customHeight="1">
      <c r="A59" s="64">
        <v>61.0</v>
      </c>
      <c r="B59" s="45" t="s">
        <v>32</v>
      </c>
      <c r="C59" s="45" t="s">
        <v>33</v>
      </c>
      <c r="D59" s="44">
        <v>2401062.0</v>
      </c>
      <c r="E59" s="65" t="s">
        <v>283</v>
      </c>
      <c r="F59" s="44" t="s">
        <v>35</v>
      </c>
      <c r="G59" s="65" t="s">
        <v>36</v>
      </c>
      <c r="H59" s="66" t="s">
        <v>284</v>
      </c>
      <c r="I59" s="67">
        <v>8.090794006E9</v>
      </c>
      <c r="J59" s="79">
        <v>9.21197588E9</v>
      </c>
      <c r="K59" s="68">
        <v>38901.0</v>
      </c>
      <c r="L59" s="69">
        <v>2.40310090954E11</v>
      </c>
      <c r="M59" s="52" t="s">
        <v>39</v>
      </c>
      <c r="N59" s="53" t="s">
        <v>285</v>
      </c>
      <c r="O59" s="47">
        <v>85.5396632</v>
      </c>
      <c r="P59" s="47">
        <v>93.9228714</v>
      </c>
      <c r="Q59" s="47">
        <v>89.0030094</v>
      </c>
      <c r="R59" s="47">
        <v>91.1493203</v>
      </c>
      <c r="S59" s="55"/>
      <c r="T59" s="55"/>
      <c r="U59" s="70" t="s">
        <v>41</v>
      </c>
      <c r="V59" s="71">
        <v>95.7909164</v>
      </c>
      <c r="W59" s="72">
        <v>98.5594782</v>
      </c>
      <c r="X59" s="72">
        <v>84.5077745</v>
      </c>
      <c r="Y59" s="72">
        <v>96.640673</v>
      </c>
      <c r="Z59" s="72">
        <v>52178.0</v>
      </c>
      <c r="AA59" s="72">
        <v>15333.0</v>
      </c>
      <c r="AB59" s="70" t="s">
        <v>41</v>
      </c>
      <c r="AC59" s="58">
        <f t="shared" si="1"/>
        <v>95.7909164</v>
      </c>
      <c r="AD59" s="58">
        <f t="shared" si="2"/>
        <v>98.5594782</v>
      </c>
      <c r="AE59" s="58">
        <f t="shared" si="3"/>
        <v>84.5077745</v>
      </c>
      <c r="AF59" s="58">
        <f t="shared" si="4"/>
        <v>96.640673</v>
      </c>
      <c r="AG59" s="72">
        <v>52178.0</v>
      </c>
      <c r="AH59" s="72">
        <v>15333.0</v>
      </c>
      <c r="AI59" s="70" t="s">
        <v>41</v>
      </c>
      <c r="AJ59" s="79" t="s">
        <v>286</v>
      </c>
      <c r="AK59" s="59" t="s">
        <v>39</v>
      </c>
      <c r="AL59" s="73">
        <v>2.440402E8</v>
      </c>
      <c r="AM59" s="60">
        <v>31.0</v>
      </c>
      <c r="AN59" s="61">
        <v>36.0</v>
      </c>
      <c r="AO59" s="61">
        <v>34.0</v>
      </c>
      <c r="AP59" s="58">
        <f t="shared" si="5"/>
        <v>101</v>
      </c>
      <c r="AQ59" s="55"/>
      <c r="AR59" s="61">
        <v>8426.0</v>
      </c>
      <c r="AS59" s="61" t="s">
        <v>43</v>
      </c>
      <c r="AT59" s="81"/>
      <c r="AU59" s="79"/>
      <c r="AV59" s="79"/>
      <c r="AW59" s="79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</row>
    <row r="60" ht="15.75" customHeight="1">
      <c r="A60" s="44">
        <v>14.0</v>
      </c>
      <c r="B60" s="45" t="s">
        <v>32</v>
      </c>
      <c r="C60" s="45" t="s">
        <v>33</v>
      </c>
      <c r="D60" s="64">
        <v>2401014.0</v>
      </c>
      <c r="E60" s="65" t="s">
        <v>287</v>
      </c>
      <c r="F60" s="44" t="s">
        <v>35</v>
      </c>
      <c r="G60" s="65" t="s">
        <v>95</v>
      </c>
      <c r="H60" s="66" t="s">
        <v>288</v>
      </c>
      <c r="I60" s="67">
        <v>9.984052089E9</v>
      </c>
      <c r="J60" s="59">
        <v>9.984052089E9</v>
      </c>
      <c r="K60" s="76" t="s">
        <v>289</v>
      </c>
      <c r="L60" s="69">
        <v>2.40310089854E11</v>
      </c>
      <c r="M60" s="52" t="s">
        <v>39</v>
      </c>
      <c r="N60" s="53" t="s">
        <v>290</v>
      </c>
      <c r="O60" s="54">
        <v>89.9776831</v>
      </c>
      <c r="P60" s="54">
        <v>94.7293231</v>
      </c>
      <c r="Q60" s="54">
        <v>93.6100967</v>
      </c>
      <c r="R60" s="54">
        <v>94.2212754</v>
      </c>
      <c r="S60" s="55"/>
      <c r="T60" s="58"/>
      <c r="U60" s="70" t="s">
        <v>41</v>
      </c>
      <c r="V60" s="71">
        <v>94.7368421</v>
      </c>
      <c r="W60" s="72">
        <v>89.315696</v>
      </c>
      <c r="X60" s="72">
        <v>96.2522202</v>
      </c>
      <c r="Y60" s="72">
        <v>95.4529307</v>
      </c>
      <c r="Z60" s="72">
        <v>70015.0</v>
      </c>
      <c r="AA60" s="72">
        <v>2495.0</v>
      </c>
      <c r="AB60" s="70" t="s">
        <v>41</v>
      </c>
      <c r="AC60" s="58">
        <f t="shared" si="1"/>
        <v>94.7368421</v>
      </c>
      <c r="AD60" s="58">
        <f t="shared" si="2"/>
        <v>89.315696</v>
      </c>
      <c r="AE60" s="58">
        <f t="shared" si="3"/>
        <v>96.2522202</v>
      </c>
      <c r="AF60" s="58">
        <f t="shared" si="4"/>
        <v>95.4529307</v>
      </c>
      <c r="AG60" s="72">
        <v>70015.0</v>
      </c>
      <c r="AH60" s="72">
        <v>2495.0</v>
      </c>
      <c r="AI60" s="70" t="s">
        <v>41</v>
      </c>
      <c r="AJ60" s="59" t="s">
        <v>291</v>
      </c>
      <c r="AK60" s="59" t="s">
        <v>39</v>
      </c>
      <c r="AL60" s="73">
        <v>2.44039019E8</v>
      </c>
      <c r="AM60" s="60">
        <v>22.0</v>
      </c>
      <c r="AN60" s="74">
        <v>38.0</v>
      </c>
      <c r="AO60" s="74">
        <v>41.0</v>
      </c>
      <c r="AP60" s="58">
        <f t="shared" si="5"/>
        <v>101</v>
      </c>
      <c r="AQ60" s="58"/>
      <c r="AR60" s="74">
        <v>1127.0</v>
      </c>
      <c r="AS60" s="74" t="s">
        <v>43</v>
      </c>
      <c r="AT60" s="75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</row>
    <row r="61" ht="15.75" customHeight="1">
      <c r="A61" s="64">
        <v>80.0</v>
      </c>
      <c r="B61" s="45" t="s">
        <v>32</v>
      </c>
      <c r="C61" s="45" t="s">
        <v>33</v>
      </c>
      <c r="D61" s="44">
        <v>2401081.0</v>
      </c>
      <c r="E61" s="65" t="s">
        <v>292</v>
      </c>
      <c r="F61" s="44" t="s">
        <v>35</v>
      </c>
      <c r="G61" s="65" t="s">
        <v>36</v>
      </c>
      <c r="H61" s="66" t="s">
        <v>293</v>
      </c>
      <c r="I61" s="67">
        <v>7.089600843E9</v>
      </c>
      <c r="J61" s="79"/>
      <c r="K61" s="68">
        <v>38453.0</v>
      </c>
      <c r="L61" s="69">
        <v>2.40310097689E11</v>
      </c>
      <c r="M61" s="52" t="s">
        <v>39</v>
      </c>
      <c r="N61" s="53" t="s">
        <v>294</v>
      </c>
      <c r="O61" s="54">
        <v>94.4359911</v>
      </c>
      <c r="P61" s="54">
        <v>97.5679651</v>
      </c>
      <c r="Q61" s="54">
        <v>96.0218435</v>
      </c>
      <c r="R61" s="54">
        <v>97.018496</v>
      </c>
      <c r="S61" s="55"/>
      <c r="T61" s="55"/>
      <c r="U61" s="70" t="s">
        <v>41</v>
      </c>
      <c r="V61" s="77">
        <v>96.1334775</v>
      </c>
      <c r="W61" s="78">
        <v>96.5660954</v>
      </c>
      <c r="X61" s="78">
        <v>98.7030787</v>
      </c>
      <c r="Y61" s="78">
        <v>98.4326925</v>
      </c>
      <c r="Z61" s="78">
        <v>25015.0</v>
      </c>
      <c r="AA61" s="78">
        <v>6588.0</v>
      </c>
      <c r="AB61" s="70" t="s">
        <v>41</v>
      </c>
      <c r="AC61" s="58">
        <f t="shared" si="1"/>
        <v>96.1334775</v>
      </c>
      <c r="AD61" s="58">
        <f t="shared" si="2"/>
        <v>96.5660954</v>
      </c>
      <c r="AE61" s="58">
        <f t="shared" si="3"/>
        <v>98.7030787</v>
      </c>
      <c r="AF61" s="58">
        <f t="shared" si="4"/>
        <v>98.4326925</v>
      </c>
      <c r="AG61" s="78">
        <v>25015.0</v>
      </c>
      <c r="AH61" s="78">
        <v>6588.0</v>
      </c>
      <c r="AI61" s="70" t="s">
        <v>41</v>
      </c>
      <c r="AJ61" s="79" t="s">
        <v>295</v>
      </c>
      <c r="AK61" s="59" t="s">
        <v>39</v>
      </c>
      <c r="AL61" s="73">
        <v>2.44038266E8</v>
      </c>
      <c r="AM61" s="83">
        <v>20.0</v>
      </c>
      <c r="AN61" s="83">
        <v>47.0</v>
      </c>
      <c r="AO61" s="83">
        <v>34.0</v>
      </c>
      <c r="AP61" s="58">
        <f t="shared" si="5"/>
        <v>101</v>
      </c>
      <c r="AQ61" s="55"/>
      <c r="AR61" s="80">
        <v>8397.0</v>
      </c>
      <c r="AS61" s="80" t="s">
        <v>43</v>
      </c>
      <c r="AT61" s="81"/>
      <c r="AU61" s="79"/>
      <c r="AV61" s="79"/>
      <c r="AW61" s="79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</row>
    <row r="62" ht="15.75" hidden="1" customHeight="1">
      <c r="A62" s="44">
        <v>57.0</v>
      </c>
      <c r="B62" s="45" t="s">
        <v>32</v>
      </c>
      <c r="C62" s="45" t="s">
        <v>33</v>
      </c>
      <c r="D62" s="64">
        <v>2401058.0</v>
      </c>
      <c r="E62" s="65" t="s">
        <v>296</v>
      </c>
      <c r="F62" s="44" t="s">
        <v>35</v>
      </c>
      <c r="G62" s="65" t="s">
        <v>95</v>
      </c>
      <c r="H62" s="66" t="s">
        <v>297</v>
      </c>
      <c r="I62" s="67">
        <v>9.084089583E9</v>
      </c>
      <c r="J62" s="79"/>
      <c r="K62" s="68">
        <v>39390.0</v>
      </c>
      <c r="L62" s="69">
        <v>2.4031009357E11</v>
      </c>
      <c r="M62" s="52" t="s">
        <v>39</v>
      </c>
      <c r="N62" s="53" t="s">
        <v>298</v>
      </c>
      <c r="O62" s="47">
        <v>87.3216339</v>
      </c>
      <c r="P62" s="47">
        <v>85.9572598</v>
      </c>
      <c r="Q62" s="47">
        <v>77.3889227</v>
      </c>
      <c r="R62" s="47">
        <v>86.5946439</v>
      </c>
      <c r="S62" s="55"/>
      <c r="T62" s="55"/>
      <c r="U62" s="70" t="s">
        <v>41</v>
      </c>
      <c r="V62" s="71">
        <v>92.3657017</v>
      </c>
      <c r="W62" s="72">
        <v>91.3057518</v>
      </c>
      <c r="X62" s="72">
        <v>90.8118684</v>
      </c>
      <c r="Y62" s="72">
        <v>93.6422004</v>
      </c>
      <c r="Z62" s="72">
        <v>96660.0</v>
      </c>
      <c r="AA62" s="72">
        <v>3868.0</v>
      </c>
      <c r="AB62" s="70" t="s">
        <v>41</v>
      </c>
      <c r="AC62" s="58">
        <f t="shared" si="1"/>
        <v>92.3657017</v>
      </c>
      <c r="AD62" s="58">
        <f t="shared" si="2"/>
        <v>91.3057518</v>
      </c>
      <c r="AE62" s="58">
        <f t="shared" si="3"/>
        <v>90.8118684</v>
      </c>
      <c r="AF62" s="58">
        <f t="shared" si="4"/>
        <v>93.6422004</v>
      </c>
      <c r="AG62" s="72">
        <v>96660.0</v>
      </c>
      <c r="AH62" s="72">
        <v>3868.0</v>
      </c>
      <c r="AI62" s="70" t="s">
        <v>41</v>
      </c>
      <c r="AJ62" s="79" t="s">
        <v>299</v>
      </c>
      <c r="AK62" s="59" t="s">
        <v>39</v>
      </c>
      <c r="AL62" s="73">
        <v>2.44036088E8</v>
      </c>
      <c r="AM62" s="60">
        <v>19.0</v>
      </c>
      <c r="AN62" s="61">
        <v>44.0</v>
      </c>
      <c r="AO62" s="61">
        <v>23.0</v>
      </c>
      <c r="AP62" s="58">
        <f t="shared" si="5"/>
        <v>86</v>
      </c>
      <c r="AQ62" s="55"/>
      <c r="AR62" s="55"/>
      <c r="AS62" s="61" t="s">
        <v>155</v>
      </c>
      <c r="AT62" s="81"/>
      <c r="AU62" s="79"/>
      <c r="AV62" s="79"/>
      <c r="AW62" s="79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</row>
    <row r="63" ht="15.75" hidden="1" customHeight="1">
      <c r="A63" s="64">
        <v>58.0</v>
      </c>
      <c r="B63" s="45" t="s">
        <v>32</v>
      </c>
      <c r="C63" s="45" t="s">
        <v>33</v>
      </c>
      <c r="D63" s="44">
        <v>2401059.0</v>
      </c>
      <c r="E63" s="66" t="s">
        <v>300</v>
      </c>
      <c r="F63" s="44" t="s">
        <v>35</v>
      </c>
      <c r="G63" s="65" t="s">
        <v>36</v>
      </c>
      <c r="H63" s="94" t="s">
        <v>301</v>
      </c>
      <c r="I63" s="95">
        <v>9.617661462E9</v>
      </c>
      <c r="J63" s="79">
        <v>6.264826501E9</v>
      </c>
      <c r="K63" s="68">
        <v>38632.0</v>
      </c>
      <c r="L63" s="69">
        <v>2.40310094027E11</v>
      </c>
      <c r="M63" s="52" t="s">
        <v>39</v>
      </c>
      <c r="N63" s="53" t="s">
        <v>302</v>
      </c>
      <c r="O63" s="54">
        <v>67.7453168</v>
      </c>
      <c r="P63" s="54">
        <v>77.7186042</v>
      </c>
      <c r="Q63" s="54">
        <v>35.0121729</v>
      </c>
      <c r="R63" s="54">
        <v>69.5602556</v>
      </c>
      <c r="S63" s="55"/>
      <c r="T63" s="55"/>
      <c r="U63" s="102" t="s">
        <v>254</v>
      </c>
      <c r="V63" s="71">
        <v>91.8059745</v>
      </c>
      <c r="W63" s="72">
        <v>85.67643</v>
      </c>
      <c r="X63" s="72">
        <v>52.1316682</v>
      </c>
      <c r="Y63" s="72">
        <v>88.0707392</v>
      </c>
      <c r="Z63" s="72">
        <v>178177.0</v>
      </c>
      <c r="AA63" s="72">
        <v>60242.0</v>
      </c>
      <c r="AB63" s="70" t="s">
        <v>41</v>
      </c>
      <c r="AC63" s="58">
        <f t="shared" si="1"/>
        <v>91.8059745</v>
      </c>
      <c r="AD63" s="58">
        <f t="shared" si="2"/>
        <v>85.67643</v>
      </c>
      <c r="AE63" s="58">
        <f t="shared" si="3"/>
        <v>52.1316682</v>
      </c>
      <c r="AF63" s="58">
        <f t="shared" si="4"/>
        <v>88.0707392</v>
      </c>
      <c r="AG63" s="72">
        <v>178177.0</v>
      </c>
      <c r="AH63" s="72">
        <v>60242.0</v>
      </c>
      <c r="AI63" s="70" t="s">
        <v>41</v>
      </c>
      <c r="AJ63" s="79" t="s">
        <v>303</v>
      </c>
      <c r="AK63" s="59" t="s">
        <v>39</v>
      </c>
      <c r="AL63" s="73">
        <v>2.44039103E8</v>
      </c>
      <c r="AM63" s="60">
        <v>13.0</v>
      </c>
      <c r="AN63" s="61">
        <v>31.0</v>
      </c>
      <c r="AO63" s="61">
        <v>11.0</v>
      </c>
      <c r="AP63" s="58">
        <f t="shared" si="5"/>
        <v>55</v>
      </c>
      <c r="AQ63" s="55"/>
      <c r="AR63" s="55"/>
      <c r="AS63" s="61" t="s">
        <v>155</v>
      </c>
      <c r="AT63" s="81"/>
      <c r="AU63" s="79"/>
      <c r="AV63" s="79"/>
      <c r="AW63" s="79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</row>
    <row r="64" ht="15.75" customHeight="1">
      <c r="A64" s="44">
        <v>10.0</v>
      </c>
      <c r="B64" s="45" t="s">
        <v>32</v>
      </c>
      <c r="C64" s="45" t="s">
        <v>33</v>
      </c>
      <c r="D64" s="64">
        <v>2401010.0</v>
      </c>
      <c r="E64" s="65" t="s">
        <v>304</v>
      </c>
      <c r="F64" s="44" t="s">
        <v>35</v>
      </c>
      <c r="G64" s="65" t="s">
        <v>45</v>
      </c>
      <c r="H64" s="66" t="s">
        <v>305</v>
      </c>
      <c r="I64" s="67">
        <v>9.981361392E9</v>
      </c>
      <c r="J64" s="59"/>
      <c r="K64" s="76" t="s">
        <v>306</v>
      </c>
      <c r="L64" s="69">
        <v>2.40310089031E11</v>
      </c>
      <c r="M64" s="52" t="s">
        <v>39</v>
      </c>
      <c r="N64" s="53" t="s">
        <v>307</v>
      </c>
      <c r="O64" s="54">
        <v>90.4637519</v>
      </c>
      <c r="P64" s="54">
        <v>89.7883276</v>
      </c>
      <c r="Q64" s="54">
        <v>91.1789071</v>
      </c>
      <c r="R64" s="54">
        <v>91.955772</v>
      </c>
      <c r="S64" s="55"/>
      <c r="T64" s="58"/>
      <c r="U64" s="70" t="s">
        <v>41</v>
      </c>
      <c r="V64" s="77">
        <v>95.3482285</v>
      </c>
      <c r="W64" s="78">
        <v>96.4139478</v>
      </c>
      <c r="X64" s="78">
        <v>85.1593905</v>
      </c>
      <c r="Y64" s="78">
        <v>95.1986538</v>
      </c>
      <c r="Z64" s="78">
        <v>73857.0</v>
      </c>
      <c r="AA64" s="78">
        <v>12067.0</v>
      </c>
      <c r="AB64" s="70" t="s">
        <v>41</v>
      </c>
      <c r="AC64" s="58">
        <f t="shared" si="1"/>
        <v>95.3482285</v>
      </c>
      <c r="AD64" s="58">
        <f t="shared" si="2"/>
        <v>96.4139478</v>
      </c>
      <c r="AE64" s="58">
        <f t="shared" si="3"/>
        <v>85.1593905</v>
      </c>
      <c r="AF64" s="58">
        <f t="shared" si="4"/>
        <v>95.1986538</v>
      </c>
      <c r="AG64" s="78">
        <v>73857.0</v>
      </c>
      <c r="AH64" s="78">
        <v>12067.0</v>
      </c>
      <c r="AI64" s="70" t="s">
        <v>41</v>
      </c>
      <c r="AJ64" s="59" t="s">
        <v>308</v>
      </c>
      <c r="AK64" s="59" t="s">
        <v>39</v>
      </c>
      <c r="AL64" s="73">
        <v>2.44040222E8</v>
      </c>
      <c r="AM64" s="60">
        <v>22.0</v>
      </c>
      <c r="AN64" s="74">
        <v>52.0</v>
      </c>
      <c r="AO64" s="74">
        <v>26.0</v>
      </c>
      <c r="AP64" s="58">
        <f t="shared" si="5"/>
        <v>100</v>
      </c>
      <c r="AQ64" s="58"/>
      <c r="AR64" s="74">
        <v>5018.0</v>
      </c>
      <c r="AS64" s="74" t="s">
        <v>43</v>
      </c>
      <c r="AT64" s="75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</row>
    <row r="65" ht="15.75" hidden="1" customHeight="1">
      <c r="A65" s="64">
        <v>60.0</v>
      </c>
      <c r="B65" s="45" t="s">
        <v>32</v>
      </c>
      <c r="C65" s="45" t="s">
        <v>33</v>
      </c>
      <c r="D65" s="44">
        <v>2401061.0</v>
      </c>
      <c r="E65" s="65" t="s">
        <v>309</v>
      </c>
      <c r="F65" s="44" t="s">
        <v>35</v>
      </c>
      <c r="G65" s="65" t="s">
        <v>36</v>
      </c>
      <c r="H65" s="66" t="s">
        <v>310</v>
      </c>
      <c r="I65" s="67">
        <v>9.794331377E9</v>
      </c>
      <c r="J65" s="79"/>
      <c r="K65" s="76" t="s">
        <v>311</v>
      </c>
      <c r="L65" s="69">
        <v>2.40310093928E11</v>
      </c>
      <c r="M65" s="52" t="s">
        <v>39</v>
      </c>
      <c r="N65" s="53" t="s">
        <v>312</v>
      </c>
      <c r="O65" s="47">
        <v>78.8707987</v>
      </c>
      <c r="P65" s="47">
        <v>95.0032123</v>
      </c>
      <c r="Q65" s="47">
        <v>44.8011767</v>
      </c>
      <c r="R65" s="47">
        <v>84.7856225</v>
      </c>
      <c r="S65" s="55"/>
      <c r="T65" s="55"/>
      <c r="U65" s="70" t="s">
        <v>41</v>
      </c>
      <c r="V65" s="71">
        <v>92.2645392</v>
      </c>
      <c r="W65" s="72">
        <v>75.1331999</v>
      </c>
      <c r="X65" s="72">
        <v>62.6899332</v>
      </c>
      <c r="Y65" s="72">
        <v>86.1641248</v>
      </c>
      <c r="Z65" s="72">
        <v>205697.0</v>
      </c>
      <c r="AA65" s="72">
        <v>70287.0</v>
      </c>
      <c r="AB65" s="70" t="s">
        <v>41</v>
      </c>
      <c r="AC65" s="58">
        <f t="shared" si="1"/>
        <v>92.2645392</v>
      </c>
      <c r="AD65" s="58">
        <f t="shared" si="2"/>
        <v>75.1331999</v>
      </c>
      <c r="AE65" s="58">
        <f t="shared" si="3"/>
        <v>62.6899332</v>
      </c>
      <c r="AF65" s="58">
        <f t="shared" si="4"/>
        <v>86.1641248</v>
      </c>
      <c r="AG65" s="72">
        <v>205697.0</v>
      </c>
      <c r="AH65" s="72">
        <v>70287.0</v>
      </c>
      <c r="AI65" s="70" t="s">
        <v>41</v>
      </c>
      <c r="AJ65" s="79" t="s">
        <v>313</v>
      </c>
      <c r="AK65" s="59" t="s">
        <v>39</v>
      </c>
      <c r="AL65" s="73">
        <v>2.44037142E8</v>
      </c>
      <c r="AM65" s="60">
        <v>9.0</v>
      </c>
      <c r="AN65" s="61">
        <v>20.0</v>
      </c>
      <c r="AO65" s="61">
        <v>12.0</v>
      </c>
      <c r="AP65" s="58">
        <f t="shared" si="5"/>
        <v>41</v>
      </c>
      <c r="AQ65" s="55"/>
      <c r="AR65" s="55"/>
      <c r="AS65" s="61" t="s">
        <v>155</v>
      </c>
      <c r="AT65" s="81"/>
      <c r="AU65" s="79"/>
      <c r="AV65" s="79"/>
      <c r="AW65" s="79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</row>
    <row r="66" ht="15.75" customHeight="1">
      <c r="A66" s="44">
        <v>55.0</v>
      </c>
      <c r="B66" s="45" t="s">
        <v>32</v>
      </c>
      <c r="C66" s="45" t="s">
        <v>33</v>
      </c>
      <c r="D66" s="64">
        <v>2401056.0</v>
      </c>
      <c r="E66" s="65" t="s">
        <v>314</v>
      </c>
      <c r="F66" s="44" t="s">
        <v>35</v>
      </c>
      <c r="G66" s="65" t="s">
        <v>95</v>
      </c>
      <c r="H66" s="66" t="s">
        <v>315</v>
      </c>
      <c r="I66" s="67">
        <v>7.07855928E9</v>
      </c>
      <c r="J66" s="79">
        <v>9.410261786E9</v>
      </c>
      <c r="K66" s="76" t="s">
        <v>316</v>
      </c>
      <c r="L66" s="69">
        <v>2.40310094196E11</v>
      </c>
      <c r="M66" s="52" t="s">
        <v>39</v>
      </c>
      <c r="N66" s="53" t="s">
        <v>317</v>
      </c>
      <c r="O66" s="54">
        <v>91.885609</v>
      </c>
      <c r="P66" s="54">
        <v>91.4671671</v>
      </c>
      <c r="Q66" s="54">
        <v>44.8011767</v>
      </c>
      <c r="R66" s="54">
        <v>88.1957125</v>
      </c>
      <c r="S66" s="55"/>
      <c r="T66" s="55"/>
      <c r="U66" s="70" t="s">
        <v>41</v>
      </c>
      <c r="V66" s="71">
        <v>97.2382751</v>
      </c>
      <c r="W66" s="72">
        <v>97.8236969</v>
      </c>
      <c r="X66" s="72">
        <v>93.5349891</v>
      </c>
      <c r="Y66" s="72">
        <v>97.5352146</v>
      </c>
      <c r="Z66" s="72">
        <v>38639.0</v>
      </c>
      <c r="AA66" s="72">
        <v>1141.0</v>
      </c>
      <c r="AB66" s="70" t="s">
        <v>41</v>
      </c>
      <c r="AC66" s="58">
        <f t="shared" si="1"/>
        <v>97.2382751</v>
      </c>
      <c r="AD66" s="58">
        <f t="shared" si="2"/>
        <v>97.8236969</v>
      </c>
      <c r="AE66" s="58">
        <f t="shared" si="3"/>
        <v>93.5349891</v>
      </c>
      <c r="AF66" s="58">
        <f t="shared" si="4"/>
        <v>97.5352146</v>
      </c>
      <c r="AG66" s="72">
        <v>38639.0</v>
      </c>
      <c r="AH66" s="72">
        <v>1141.0</v>
      </c>
      <c r="AI66" s="70" t="s">
        <v>41</v>
      </c>
      <c r="AJ66" s="79" t="s">
        <v>318</v>
      </c>
      <c r="AK66" s="59" t="s">
        <v>39</v>
      </c>
      <c r="AL66" s="73">
        <v>2.44041067E8</v>
      </c>
      <c r="AM66" s="60">
        <v>38.0</v>
      </c>
      <c r="AN66" s="61">
        <v>43.0</v>
      </c>
      <c r="AO66" s="61">
        <v>14.0</v>
      </c>
      <c r="AP66" s="58">
        <f t="shared" si="5"/>
        <v>95</v>
      </c>
      <c r="AQ66" s="55"/>
      <c r="AR66" s="61">
        <v>1390.0</v>
      </c>
      <c r="AS66" s="61" t="s">
        <v>43</v>
      </c>
      <c r="AT66" s="81"/>
      <c r="AU66" s="79"/>
      <c r="AV66" s="79"/>
      <c r="AW66" s="79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</row>
    <row r="67" ht="15.75" hidden="1" customHeight="1">
      <c r="A67" s="64">
        <v>62.0</v>
      </c>
      <c r="B67" s="45" t="s">
        <v>32</v>
      </c>
      <c r="C67" s="45" t="s">
        <v>33</v>
      </c>
      <c r="D67" s="44">
        <v>2401063.0</v>
      </c>
      <c r="E67" s="65" t="s">
        <v>319</v>
      </c>
      <c r="F67" s="44" t="s">
        <v>35</v>
      </c>
      <c r="G67" s="65" t="s">
        <v>45</v>
      </c>
      <c r="H67" s="66" t="s">
        <v>320</v>
      </c>
      <c r="I67" s="67">
        <v>9.79264657E9</v>
      </c>
      <c r="J67" s="79"/>
      <c r="K67" s="68">
        <v>38445.0</v>
      </c>
      <c r="L67" s="69">
        <v>2.40310094481E11</v>
      </c>
      <c r="M67" s="52" t="s">
        <v>39</v>
      </c>
      <c r="N67" s="53" t="s">
        <v>321</v>
      </c>
      <c r="O67" s="47">
        <v>72.9103266</v>
      </c>
      <c r="P67" s="47">
        <v>80.5073713</v>
      </c>
      <c r="Q67" s="47">
        <v>70.6837087</v>
      </c>
      <c r="R67" s="47">
        <v>77.4607764</v>
      </c>
      <c r="S67" s="55"/>
      <c r="T67" s="55"/>
      <c r="U67" s="70" t="s">
        <v>41</v>
      </c>
      <c r="V67" s="91">
        <v>78.2557626</v>
      </c>
      <c r="W67" s="92">
        <v>86.4911341</v>
      </c>
      <c r="X67" s="92">
        <v>90.1840837</v>
      </c>
      <c r="Y67" s="92">
        <v>86.1641248</v>
      </c>
      <c r="Z67" s="92">
        <v>205624.0</v>
      </c>
      <c r="AA67" s="92">
        <v>33332.0</v>
      </c>
      <c r="AB67" s="70" t="s">
        <v>41</v>
      </c>
      <c r="AC67" s="58">
        <f t="shared" si="1"/>
        <v>78.2557626</v>
      </c>
      <c r="AD67" s="58">
        <f t="shared" si="2"/>
        <v>86.4911341</v>
      </c>
      <c r="AE67" s="58">
        <f t="shared" si="3"/>
        <v>90.1840837</v>
      </c>
      <c r="AF67" s="58">
        <f t="shared" si="4"/>
        <v>86.1641248</v>
      </c>
      <c r="AG67" s="92">
        <v>205624.0</v>
      </c>
      <c r="AH67" s="92">
        <v>33332.0</v>
      </c>
      <c r="AI67" s="70" t="s">
        <v>41</v>
      </c>
      <c r="AJ67" s="79" t="s">
        <v>322</v>
      </c>
      <c r="AK67" s="59" t="s">
        <v>39</v>
      </c>
      <c r="AL67" s="73">
        <v>2.44038131E8</v>
      </c>
      <c r="AM67" s="60">
        <v>19.0</v>
      </c>
      <c r="AN67" s="61">
        <v>28.0</v>
      </c>
      <c r="AO67" s="61">
        <v>12.0</v>
      </c>
      <c r="AP67" s="58">
        <f t="shared" si="5"/>
        <v>59</v>
      </c>
      <c r="AQ67" s="55"/>
      <c r="AR67" s="55"/>
      <c r="AS67" s="61" t="s">
        <v>155</v>
      </c>
      <c r="AT67" s="81"/>
      <c r="AU67" s="79"/>
      <c r="AV67" s="79"/>
      <c r="AW67" s="79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</row>
    <row r="68" ht="15.75" customHeight="1">
      <c r="A68" s="44">
        <v>15.0</v>
      </c>
      <c r="B68" s="45" t="s">
        <v>32</v>
      </c>
      <c r="C68" s="45" t="s">
        <v>33</v>
      </c>
      <c r="D68" s="64">
        <v>2401015.0</v>
      </c>
      <c r="E68" s="65" t="s">
        <v>323</v>
      </c>
      <c r="F68" s="44" t="s">
        <v>35</v>
      </c>
      <c r="G68" s="65" t="s">
        <v>95</v>
      </c>
      <c r="H68" s="66" t="s">
        <v>324</v>
      </c>
      <c r="I68" s="67">
        <v>7.983375814E9</v>
      </c>
      <c r="J68" s="59"/>
      <c r="K68" s="76" t="s">
        <v>325</v>
      </c>
      <c r="L68" s="69">
        <v>2.40310090435E11</v>
      </c>
      <c r="M68" s="52" t="s">
        <v>39</v>
      </c>
      <c r="N68" s="53" t="s">
        <v>326</v>
      </c>
      <c r="O68" s="54">
        <v>65.2422736</v>
      </c>
      <c r="P68" s="54">
        <v>94.7293231</v>
      </c>
      <c r="Q68" s="54">
        <v>89.5440252</v>
      </c>
      <c r="R68" s="54">
        <v>86.8431731</v>
      </c>
      <c r="S68" s="55"/>
      <c r="T68" s="58"/>
      <c r="U68" s="70" t="s">
        <v>41</v>
      </c>
      <c r="V68" s="86">
        <v>89.905005</v>
      </c>
      <c r="W68" s="87">
        <v>92.3399026</v>
      </c>
      <c r="X68" s="87">
        <v>62.8054256</v>
      </c>
      <c r="Y68" s="87">
        <v>90.0590765</v>
      </c>
      <c r="Z68" s="87">
        <v>149092.0</v>
      </c>
      <c r="AA68" s="87">
        <v>6800.0</v>
      </c>
      <c r="AB68" s="70" t="s">
        <v>41</v>
      </c>
      <c r="AC68" s="58">
        <f t="shared" si="1"/>
        <v>89.905005</v>
      </c>
      <c r="AD68" s="58">
        <f t="shared" si="2"/>
        <v>92.3399026</v>
      </c>
      <c r="AE68" s="58">
        <f t="shared" si="3"/>
        <v>62.8054256</v>
      </c>
      <c r="AF68" s="58">
        <f t="shared" si="4"/>
        <v>90.0590765</v>
      </c>
      <c r="AG68" s="87">
        <v>149092.0</v>
      </c>
      <c r="AH68" s="87">
        <v>6800.0</v>
      </c>
      <c r="AI68" s="70" t="s">
        <v>41</v>
      </c>
      <c r="AJ68" s="59" t="s">
        <v>327</v>
      </c>
      <c r="AK68" s="59" t="s">
        <v>39</v>
      </c>
      <c r="AL68" s="73">
        <v>2.44041419E8</v>
      </c>
      <c r="AM68" s="60">
        <v>14.0</v>
      </c>
      <c r="AN68" s="74">
        <v>59.0</v>
      </c>
      <c r="AO68" s="74">
        <v>21.0</v>
      </c>
      <c r="AP68" s="58">
        <f t="shared" si="5"/>
        <v>94</v>
      </c>
      <c r="AQ68" s="58"/>
      <c r="AR68" s="74">
        <v>1455.0</v>
      </c>
      <c r="AS68" s="74" t="s">
        <v>43</v>
      </c>
      <c r="AT68" s="75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</row>
    <row r="69" ht="15.75" customHeight="1">
      <c r="A69" s="64">
        <v>33.0</v>
      </c>
      <c r="B69" s="45" t="s">
        <v>32</v>
      </c>
      <c r="C69" s="45" t="s">
        <v>33</v>
      </c>
      <c r="D69" s="44">
        <v>2401033.0</v>
      </c>
      <c r="E69" s="65" t="s">
        <v>328</v>
      </c>
      <c r="F69" s="44" t="s">
        <v>35</v>
      </c>
      <c r="G69" s="65" t="s">
        <v>95</v>
      </c>
      <c r="H69" s="66" t="s">
        <v>329</v>
      </c>
      <c r="I69" s="67">
        <v>7.879523548E9</v>
      </c>
      <c r="J69" s="79">
        <v>7.879523548E9</v>
      </c>
      <c r="K69" s="76" t="s">
        <v>330</v>
      </c>
      <c r="L69" s="69">
        <v>2.40310091773E11</v>
      </c>
      <c r="M69" s="52" t="s">
        <v>39</v>
      </c>
      <c r="N69" s="53" t="s">
        <v>331</v>
      </c>
      <c r="O69" s="54">
        <v>76.4057956</v>
      </c>
      <c r="P69" s="54">
        <v>82.9089741</v>
      </c>
      <c r="Q69" s="54">
        <v>44.8011767</v>
      </c>
      <c r="R69" s="54">
        <v>77.08122</v>
      </c>
      <c r="S69" s="55"/>
      <c r="T69" s="55"/>
      <c r="U69" s="70" t="s">
        <v>41</v>
      </c>
      <c r="V69" s="71">
        <v>86.3103171</v>
      </c>
      <c r="W69" s="72">
        <v>82.1021787</v>
      </c>
      <c r="X69" s="72">
        <v>68.8274493</v>
      </c>
      <c r="Y69" s="72">
        <v>84.7592041</v>
      </c>
      <c r="Z69" s="72">
        <v>226176.0</v>
      </c>
      <c r="AA69" s="104">
        <v>12031.0</v>
      </c>
      <c r="AB69" s="70" t="s">
        <v>41</v>
      </c>
      <c r="AC69" s="58">
        <f t="shared" si="1"/>
        <v>86.3103171</v>
      </c>
      <c r="AD69" s="58">
        <f t="shared" si="2"/>
        <v>82.1021787</v>
      </c>
      <c r="AE69" s="58">
        <f t="shared" si="3"/>
        <v>68.8274493</v>
      </c>
      <c r="AF69" s="58">
        <f t="shared" si="4"/>
        <v>84.7592041</v>
      </c>
      <c r="AG69" s="72">
        <v>226176.0</v>
      </c>
      <c r="AH69" s="104">
        <v>12031.0</v>
      </c>
      <c r="AI69" s="70" t="s">
        <v>41</v>
      </c>
      <c r="AJ69" s="79" t="s">
        <v>332</v>
      </c>
      <c r="AK69" s="59" t="s">
        <v>39</v>
      </c>
      <c r="AL69" s="73">
        <v>2.44038098E8</v>
      </c>
      <c r="AM69" s="60">
        <v>31.0</v>
      </c>
      <c r="AN69" s="61">
        <v>35.0</v>
      </c>
      <c r="AO69" s="61">
        <v>23.0</v>
      </c>
      <c r="AP69" s="58">
        <f t="shared" si="5"/>
        <v>89</v>
      </c>
      <c r="AQ69" s="55"/>
      <c r="AR69" s="61">
        <v>1711.0</v>
      </c>
      <c r="AS69" s="61" t="s">
        <v>43</v>
      </c>
      <c r="AT69" s="81"/>
      <c r="AU69" s="79"/>
      <c r="AV69" s="79"/>
      <c r="AW69" s="79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</row>
    <row r="70" ht="15.75" customHeight="1">
      <c r="A70" s="44">
        <v>32.0</v>
      </c>
      <c r="B70" s="45" t="s">
        <v>32</v>
      </c>
      <c r="C70" s="45" t="s">
        <v>33</v>
      </c>
      <c r="D70" s="64">
        <v>2401032.0</v>
      </c>
      <c r="E70" s="65" t="s">
        <v>333</v>
      </c>
      <c r="F70" s="44" t="s">
        <v>35</v>
      </c>
      <c r="G70" s="65" t="s">
        <v>95</v>
      </c>
      <c r="H70" s="66" t="s">
        <v>334</v>
      </c>
      <c r="I70" s="67">
        <v>6.398064231E9</v>
      </c>
      <c r="J70" s="59">
        <v>6.398064231E9</v>
      </c>
      <c r="K70" s="68">
        <v>38759.0</v>
      </c>
      <c r="L70" s="69">
        <v>2.40310091817E11</v>
      </c>
      <c r="M70" s="52" t="s">
        <v>39</v>
      </c>
      <c r="N70" s="53" t="s">
        <v>335</v>
      </c>
      <c r="O70" s="54">
        <v>89.4442754</v>
      </c>
      <c r="P70" s="54">
        <v>96.2314871</v>
      </c>
      <c r="Q70" s="54">
        <v>81.6080003</v>
      </c>
      <c r="R70" s="54">
        <v>91.955772</v>
      </c>
      <c r="S70" s="55"/>
      <c r="T70" s="58"/>
      <c r="U70" s="70" t="s">
        <v>41</v>
      </c>
      <c r="V70" s="91">
        <v>86.3103171</v>
      </c>
      <c r="W70" s="92">
        <v>96.2408431</v>
      </c>
      <c r="X70" s="92">
        <v>81.6617042</v>
      </c>
      <c r="Y70" s="92">
        <v>91.9542511</v>
      </c>
      <c r="Z70" s="92">
        <v>121741.0</v>
      </c>
      <c r="AA70" s="92">
        <v>5197.0</v>
      </c>
      <c r="AB70" s="70" t="s">
        <v>41</v>
      </c>
      <c r="AC70" s="58">
        <f t="shared" si="1"/>
        <v>89.4442754</v>
      </c>
      <c r="AD70" s="58">
        <f t="shared" si="2"/>
        <v>96.2314871</v>
      </c>
      <c r="AE70" s="58">
        <f t="shared" si="3"/>
        <v>81.6080003</v>
      </c>
      <c r="AF70" s="58">
        <f t="shared" si="4"/>
        <v>91.955772</v>
      </c>
      <c r="AG70" s="92">
        <v>121741.0</v>
      </c>
      <c r="AH70" s="92">
        <v>5197.0</v>
      </c>
      <c r="AI70" s="70" t="s">
        <v>41</v>
      </c>
      <c r="AJ70" s="59" t="s">
        <v>336</v>
      </c>
      <c r="AK70" s="59" t="s">
        <v>39</v>
      </c>
      <c r="AL70" s="73">
        <v>2.44040246E8</v>
      </c>
      <c r="AM70" s="60">
        <v>20.0</v>
      </c>
      <c r="AN70" s="74">
        <v>38.0</v>
      </c>
      <c r="AO70" s="74">
        <v>30.0</v>
      </c>
      <c r="AP70" s="58">
        <f t="shared" si="5"/>
        <v>88</v>
      </c>
      <c r="AQ70" s="58"/>
      <c r="AR70" s="96">
        <v>1746.0</v>
      </c>
      <c r="AS70" s="105" t="s">
        <v>43</v>
      </c>
      <c r="AT70" s="75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</row>
    <row r="71" ht="15.75" hidden="1" customHeight="1">
      <c r="A71" s="64">
        <v>66.0</v>
      </c>
      <c r="B71" s="45" t="s">
        <v>32</v>
      </c>
      <c r="C71" s="45" t="s">
        <v>33</v>
      </c>
      <c r="D71" s="44">
        <v>2401067.0</v>
      </c>
      <c r="E71" s="65" t="s">
        <v>337</v>
      </c>
      <c r="F71" s="44" t="s">
        <v>35</v>
      </c>
      <c r="G71" s="65" t="s">
        <v>36</v>
      </c>
      <c r="H71" s="66" t="s">
        <v>338</v>
      </c>
      <c r="I71" s="67">
        <v>9.044398617E9</v>
      </c>
      <c r="J71" s="79"/>
      <c r="K71" s="76" t="s">
        <v>339</v>
      </c>
      <c r="L71" s="69">
        <v>2.40310094482E11</v>
      </c>
      <c r="M71" s="52" t="s">
        <v>39</v>
      </c>
      <c r="N71" s="53" t="s">
        <v>340</v>
      </c>
      <c r="O71" s="54">
        <v>87.868567</v>
      </c>
      <c r="P71" s="54">
        <v>90.2524177</v>
      </c>
      <c r="Q71" s="54">
        <v>72.8849665</v>
      </c>
      <c r="R71" s="54">
        <v>87.953946</v>
      </c>
      <c r="S71" s="55"/>
      <c r="T71" s="55"/>
      <c r="U71" s="70" t="s">
        <v>41</v>
      </c>
      <c r="V71" s="71">
        <v>94.0593315</v>
      </c>
      <c r="W71" s="72">
        <v>90.7582293</v>
      </c>
      <c r="X71" s="72">
        <v>94.9285372</v>
      </c>
      <c r="Y71" s="72">
        <v>94.6409946</v>
      </c>
      <c r="Z71" s="72">
        <v>82167.0</v>
      </c>
      <c r="AA71" s="72">
        <v>25661.0</v>
      </c>
      <c r="AB71" s="70" t="s">
        <v>41</v>
      </c>
      <c r="AC71" s="58">
        <f t="shared" si="1"/>
        <v>94.0593315</v>
      </c>
      <c r="AD71" s="58">
        <f t="shared" si="2"/>
        <v>90.7582293</v>
      </c>
      <c r="AE71" s="58">
        <f t="shared" si="3"/>
        <v>94.9285372</v>
      </c>
      <c r="AF71" s="58">
        <f t="shared" si="4"/>
        <v>94.6409946</v>
      </c>
      <c r="AG71" s="72">
        <v>82167.0</v>
      </c>
      <c r="AH71" s="72">
        <v>25661.0</v>
      </c>
      <c r="AI71" s="70" t="s">
        <v>41</v>
      </c>
      <c r="AJ71" s="79" t="s">
        <v>341</v>
      </c>
      <c r="AK71" s="59" t="s">
        <v>39</v>
      </c>
      <c r="AL71" s="73">
        <v>2.44042061E8</v>
      </c>
      <c r="AM71" s="60">
        <v>29.0</v>
      </c>
      <c r="AN71" s="61">
        <v>42.0</v>
      </c>
      <c r="AO71" s="61">
        <v>18.0</v>
      </c>
      <c r="AP71" s="58">
        <f t="shared" si="5"/>
        <v>89</v>
      </c>
      <c r="AQ71" s="55"/>
      <c r="AR71" s="55"/>
      <c r="AS71" s="61" t="s">
        <v>155</v>
      </c>
      <c r="AT71" s="81"/>
      <c r="AU71" s="79"/>
      <c r="AV71" s="79"/>
      <c r="AW71" s="79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</row>
    <row r="72" ht="15.75" customHeight="1">
      <c r="A72" s="44">
        <v>70.0</v>
      </c>
      <c r="B72" s="45" t="s">
        <v>32</v>
      </c>
      <c r="C72" s="45" t="s">
        <v>33</v>
      </c>
      <c r="D72" s="64">
        <v>2401071.0</v>
      </c>
      <c r="E72" s="65" t="s">
        <v>342</v>
      </c>
      <c r="F72" s="44" t="s">
        <v>35</v>
      </c>
      <c r="G72" s="65" t="s">
        <v>95</v>
      </c>
      <c r="H72" s="66" t="s">
        <v>343</v>
      </c>
      <c r="I72" s="67">
        <v>9.305445047E9</v>
      </c>
      <c r="J72" s="79">
        <v>9.305445047E9</v>
      </c>
      <c r="K72" s="68">
        <v>38813.0</v>
      </c>
      <c r="L72" s="69">
        <v>2.40310094991E11</v>
      </c>
      <c r="M72" s="52" t="s">
        <v>39</v>
      </c>
      <c r="N72" s="53" t="s">
        <v>344</v>
      </c>
      <c r="O72" s="47">
        <v>71.8477379</v>
      </c>
      <c r="P72" s="47">
        <v>53.2063637</v>
      </c>
      <c r="Q72" s="47">
        <v>48.6068844</v>
      </c>
      <c r="R72" s="47">
        <v>62.6775208</v>
      </c>
      <c r="S72" s="55"/>
      <c r="T72" s="55"/>
      <c r="U72" s="70" t="s">
        <v>41</v>
      </c>
      <c r="V72" s="86">
        <v>81.2768397</v>
      </c>
      <c r="W72" s="87">
        <v>91.260959</v>
      </c>
      <c r="X72" s="87">
        <v>22.0505737</v>
      </c>
      <c r="Y72" s="87">
        <v>84.004736</v>
      </c>
      <c r="Z72" s="87">
        <v>237480.0</v>
      </c>
      <c r="AA72" s="87">
        <v>12869.0</v>
      </c>
      <c r="AB72" s="70" t="s">
        <v>41</v>
      </c>
      <c r="AC72" s="58">
        <f t="shared" si="1"/>
        <v>81.2768397</v>
      </c>
      <c r="AD72" s="58">
        <f t="shared" si="2"/>
        <v>91.260959</v>
      </c>
      <c r="AE72" s="58">
        <f t="shared" si="3"/>
        <v>22.0505737</v>
      </c>
      <c r="AF72" s="58">
        <f t="shared" si="4"/>
        <v>84.004736</v>
      </c>
      <c r="AG72" s="87">
        <v>237480.0</v>
      </c>
      <c r="AH72" s="87">
        <v>12869.0</v>
      </c>
      <c r="AI72" s="70" t="s">
        <v>41</v>
      </c>
      <c r="AJ72" s="79" t="s">
        <v>345</v>
      </c>
      <c r="AK72" s="59" t="s">
        <v>39</v>
      </c>
      <c r="AL72" s="73">
        <v>2.4403819E8</v>
      </c>
      <c r="AM72" s="60">
        <v>24.0</v>
      </c>
      <c r="AN72" s="61">
        <v>41.0</v>
      </c>
      <c r="AO72" s="61">
        <v>15.0</v>
      </c>
      <c r="AP72" s="58">
        <f t="shared" si="5"/>
        <v>80</v>
      </c>
      <c r="AQ72" s="55"/>
      <c r="AR72" s="61">
        <v>2290.0</v>
      </c>
      <c r="AS72" s="61" t="s">
        <v>43</v>
      </c>
      <c r="AT72" s="81"/>
      <c r="AU72" s="79"/>
      <c r="AV72" s="79"/>
      <c r="AW72" s="79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</row>
    <row r="73" ht="15.75" customHeight="1">
      <c r="A73" s="64">
        <v>78.0</v>
      </c>
      <c r="B73" s="45" t="s">
        <v>32</v>
      </c>
      <c r="C73" s="45" t="s">
        <v>33</v>
      </c>
      <c r="D73" s="44">
        <v>2401079.0</v>
      </c>
      <c r="E73" s="65" t="s">
        <v>346</v>
      </c>
      <c r="F73" s="44" t="s">
        <v>35</v>
      </c>
      <c r="G73" s="65" t="s">
        <v>347</v>
      </c>
      <c r="H73" s="66" t="s">
        <v>348</v>
      </c>
      <c r="I73" s="67">
        <v>9.695704402E9</v>
      </c>
      <c r="J73" s="79">
        <v>9.569630798E9</v>
      </c>
      <c r="K73" s="68">
        <v>39692.0</v>
      </c>
      <c r="L73" s="69">
        <v>2.40310097862E11</v>
      </c>
      <c r="M73" s="52" t="s">
        <v>39</v>
      </c>
      <c r="N73" s="53" t="s">
        <v>349</v>
      </c>
      <c r="O73" s="47">
        <v>84.9479272</v>
      </c>
      <c r="P73" s="47">
        <v>88.0004396</v>
      </c>
      <c r="Q73" s="47">
        <v>90.6826943</v>
      </c>
      <c r="R73" s="47">
        <v>89.4451207</v>
      </c>
      <c r="S73" s="55"/>
      <c r="T73" s="55"/>
      <c r="U73" s="70" t="s">
        <v>41</v>
      </c>
      <c r="V73" s="91">
        <v>91.3597628</v>
      </c>
      <c r="W73" s="92">
        <v>80.8212281</v>
      </c>
      <c r="X73" s="92">
        <v>96.335801</v>
      </c>
      <c r="Y73" s="92">
        <v>92.7312734</v>
      </c>
      <c r="Z73" s="92">
        <v>110417.0</v>
      </c>
      <c r="AA73" s="92">
        <v>35624.0</v>
      </c>
      <c r="AB73" s="70" t="s">
        <v>41</v>
      </c>
      <c r="AC73" s="58">
        <f t="shared" si="1"/>
        <v>91.3597628</v>
      </c>
      <c r="AD73" s="58">
        <f t="shared" si="2"/>
        <v>80.8212281</v>
      </c>
      <c r="AE73" s="58">
        <f t="shared" si="3"/>
        <v>96.335801</v>
      </c>
      <c r="AF73" s="58">
        <f t="shared" si="4"/>
        <v>92.7312734</v>
      </c>
      <c r="AG73" s="92">
        <v>110417.0</v>
      </c>
      <c r="AH73" s="92">
        <v>35624.0</v>
      </c>
      <c r="AI73" s="70" t="s">
        <v>41</v>
      </c>
      <c r="AJ73" s="79" t="s">
        <v>350</v>
      </c>
      <c r="AK73" s="59" t="s">
        <v>39</v>
      </c>
      <c r="AL73" s="73">
        <v>2.44035002E8</v>
      </c>
      <c r="AM73" s="60">
        <v>32.0</v>
      </c>
      <c r="AN73" s="61">
        <v>21.0</v>
      </c>
      <c r="AO73" s="61">
        <v>27.0</v>
      </c>
      <c r="AP73" s="58">
        <f t="shared" si="5"/>
        <v>80</v>
      </c>
      <c r="AQ73" s="61" t="s">
        <v>351</v>
      </c>
      <c r="AR73" s="61" t="s">
        <v>352</v>
      </c>
      <c r="AS73" s="61" t="s">
        <v>43</v>
      </c>
      <c r="AT73" s="81"/>
      <c r="AU73" s="79"/>
      <c r="AV73" s="79"/>
      <c r="AW73" s="79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</row>
    <row r="74" ht="15.75" customHeight="1">
      <c r="A74" s="44">
        <v>12.0</v>
      </c>
      <c r="B74" s="45" t="s">
        <v>32</v>
      </c>
      <c r="C74" s="45" t="s">
        <v>33</v>
      </c>
      <c r="D74" s="64">
        <v>2401012.0</v>
      </c>
      <c r="E74" s="65" t="s">
        <v>353</v>
      </c>
      <c r="F74" s="44" t="s">
        <v>35</v>
      </c>
      <c r="G74" s="65" t="s">
        <v>95</v>
      </c>
      <c r="H74" s="66" t="s">
        <v>354</v>
      </c>
      <c r="I74" s="67">
        <v>7.049224569E9</v>
      </c>
      <c r="J74" s="59">
        <v>7.049224569E9</v>
      </c>
      <c r="K74" s="68">
        <v>38364.0</v>
      </c>
      <c r="L74" s="69">
        <v>2.40310089814E11</v>
      </c>
      <c r="M74" s="52" t="s">
        <v>39</v>
      </c>
      <c r="N74" s="53" t="s">
        <v>355</v>
      </c>
      <c r="O74" s="54">
        <v>81.7576249</v>
      </c>
      <c r="P74" s="54">
        <v>62.2540069</v>
      </c>
      <c r="Q74" s="54">
        <v>70.6837087</v>
      </c>
      <c r="R74" s="54">
        <v>75.5012849</v>
      </c>
      <c r="S74" s="55"/>
      <c r="T74" s="58"/>
      <c r="U74" s="70" t="s">
        <v>41</v>
      </c>
      <c r="V74" s="77">
        <v>94.0375806</v>
      </c>
      <c r="W74" s="78">
        <v>77.7956436</v>
      </c>
      <c r="X74" s="78">
        <v>92.1669627</v>
      </c>
      <c r="Y74" s="78">
        <v>91.2788632</v>
      </c>
      <c r="Z74" s="78">
        <v>131395.0</v>
      </c>
      <c r="AA74" s="78">
        <v>5744.0</v>
      </c>
      <c r="AB74" s="70" t="s">
        <v>41</v>
      </c>
      <c r="AC74" s="58">
        <f t="shared" si="1"/>
        <v>94.0375806</v>
      </c>
      <c r="AD74" s="58">
        <f t="shared" si="2"/>
        <v>77.7956436</v>
      </c>
      <c r="AE74" s="58">
        <f t="shared" si="3"/>
        <v>92.1669627</v>
      </c>
      <c r="AF74" s="58">
        <f t="shared" si="4"/>
        <v>91.2788632</v>
      </c>
      <c r="AG74" s="78">
        <v>131395.0</v>
      </c>
      <c r="AH74" s="78">
        <v>5744.0</v>
      </c>
      <c r="AI74" s="70" t="s">
        <v>41</v>
      </c>
      <c r="AJ74" s="59" t="s">
        <v>356</v>
      </c>
      <c r="AK74" s="59" t="s">
        <v>39</v>
      </c>
      <c r="AL74" s="73">
        <v>2.44041311E8</v>
      </c>
      <c r="AM74" s="60">
        <v>23.0</v>
      </c>
      <c r="AN74" s="74">
        <v>23.0</v>
      </c>
      <c r="AO74" s="74">
        <v>33.0</v>
      </c>
      <c r="AP74" s="58">
        <f t="shared" si="5"/>
        <v>79</v>
      </c>
      <c r="AQ74" s="58"/>
      <c r="AR74" s="74">
        <v>2326.0</v>
      </c>
      <c r="AS74" s="74" t="s">
        <v>43</v>
      </c>
      <c r="AT74" s="75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</row>
    <row r="75" ht="15.75" customHeight="1">
      <c r="A75" s="64">
        <v>69.0</v>
      </c>
      <c r="B75" s="45" t="s">
        <v>32</v>
      </c>
      <c r="C75" s="45" t="s">
        <v>33</v>
      </c>
      <c r="D75" s="44">
        <v>2401070.0</v>
      </c>
      <c r="E75" s="65" t="s">
        <v>357</v>
      </c>
      <c r="F75" s="44" t="s">
        <v>35</v>
      </c>
      <c r="G75" s="65" t="s">
        <v>95</v>
      </c>
      <c r="H75" s="66" t="s">
        <v>358</v>
      </c>
      <c r="I75" s="67">
        <v>7.618885064E9</v>
      </c>
      <c r="J75" s="79"/>
      <c r="K75" s="76" t="s">
        <v>359</v>
      </c>
      <c r="L75" s="69">
        <v>2.40310090327E11</v>
      </c>
      <c r="M75" s="52" t="s">
        <v>39</v>
      </c>
      <c r="N75" s="53" t="s">
        <v>360</v>
      </c>
      <c r="O75" s="47">
        <v>90.9405221</v>
      </c>
      <c r="P75" s="47">
        <v>88.0004396</v>
      </c>
      <c r="Q75" s="47">
        <v>86.0460202</v>
      </c>
      <c r="R75" s="47">
        <v>90.2684791</v>
      </c>
      <c r="S75" s="55"/>
      <c r="T75" s="55"/>
      <c r="U75" s="70" t="s">
        <v>41</v>
      </c>
      <c r="V75" s="71">
        <v>96.58585</v>
      </c>
      <c r="W75" s="72">
        <v>99.5094286</v>
      </c>
      <c r="X75" s="72">
        <v>79.7041448</v>
      </c>
      <c r="Y75" s="72">
        <v>97.5017723</v>
      </c>
      <c r="Z75" s="72">
        <v>39365.0</v>
      </c>
      <c r="AA75" s="72">
        <v>1170.0</v>
      </c>
      <c r="AB75" s="70" t="s">
        <v>41</v>
      </c>
      <c r="AC75" s="58">
        <f t="shared" si="1"/>
        <v>96.58585</v>
      </c>
      <c r="AD75" s="58">
        <f t="shared" si="2"/>
        <v>99.5094286</v>
      </c>
      <c r="AE75" s="58">
        <f t="shared" si="3"/>
        <v>79.7041448</v>
      </c>
      <c r="AF75" s="58">
        <f t="shared" si="4"/>
        <v>97.5017723</v>
      </c>
      <c r="AG75" s="72">
        <v>39365.0</v>
      </c>
      <c r="AH75" s="72">
        <v>1170.0</v>
      </c>
      <c r="AI75" s="70" t="s">
        <v>41</v>
      </c>
      <c r="AJ75" s="79" t="s">
        <v>361</v>
      </c>
      <c r="AK75" s="59" t="s">
        <v>39</v>
      </c>
      <c r="AL75" s="73">
        <v>2.44035202E8</v>
      </c>
      <c r="AM75" s="60">
        <v>13.0</v>
      </c>
      <c r="AN75" s="61">
        <v>38.0</v>
      </c>
      <c r="AO75" s="61">
        <v>27.0</v>
      </c>
      <c r="AP75" s="58">
        <f t="shared" si="5"/>
        <v>78</v>
      </c>
      <c r="AQ75" s="55"/>
      <c r="AR75" s="61">
        <v>2446.0</v>
      </c>
      <c r="AS75" s="61" t="s">
        <v>43</v>
      </c>
      <c r="AT75" s="81"/>
      <c r="AU75" s="79"/>
      <c r="AV75" s="79"/>
      <c r="AW75" s="79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</row>
    <row r="76" ht="15.75" hidden="1" customHeight="1">
      <c r="A76" s="44">
        <v>71.0</v>
      </c>
      <c r="B76" s="45" t="s">
        <v>32</v>
      </c>
      <c r="C76" s="45" t="s">
        <v>33</v>
      </c>
      <c r="D76" s="64">
        <v>2401072.0</v>
      </c>
      <c r="E76" s="65" t="s">
        <v>362</v>
      </c>
      <c r="F76" s="44" t="s">
        <v>35</v>
      </c>
      <c r="G76" s="65" t="s">
        <v>36</v>
      </c>
      <c r="H76" s="66" t="s">
        <v>363</v>
      </c>
      <c r="I76" s="67">
        <v>9.528726607E9</v>
      </c>
      <c r="J76" s="79">
        <v>9.528726607E9</v>
      </c>
      <c r="K76" s="68">
        <v>38755.0</v>
      </c>
      <c r="L76" s="69">
        <v>2.40310097835E11</v>
      </c>
      <c r="M76" s="52" t="s">
        <v>39</v>
      </c>
      <c r="N76" s="53" t="s">
        <v>364</v>
      </c>
      <c r="O76" s="47">
        <v>93.9997971</v>
      </c>
      <c r="P76" s="47">
        <v>89.7883276</v>
      </c>
      <c r="Q76" s="47">
        <v>86.0460202</v>
      </c>
      <c r="R76" s="47">
        <v>91.955772</v>
      </c>
      <c r="S76" s="55"/>
      <c r="T76" s="55"/>
      <c r="U76" s="70" t="s">
        <v>41</v>
      </c>
      <c r="V76" s="71">
        <v>97.614075</v>
      </c>
      <c r="W76" s="72">
        <v>99.574841</v>
      </c>
      <c r="X76" s="72">
        <v>38.9402726</v>
      </c>
      <c r="Y76" s="72">
        <v>96.7581629</v>
      </c>
      <c r="Z76" s="72">
        <v>50434.0</v>
      </c>
      <c r="AA76" s="72">
        <v>14808.0</v>
      </c>
      <c r="AB76" s="70" t="s">
        <v>41</v>
      </c>
      <c r="AC76" s="58">
        <f t="shared" si="1"/>
        <v>97.614075</v>
      </c>
      <c r="AD76" s="58">
        <f t="shared" si="2"/>
        <v>99.574841</v>
      </c>
      <c r="AE76" s="58">
        <f t="shared" si="3"/>
        <v>38.9402726</v>
      </c>
      <c r="AF76" s="58">
        <f t="shared" si="4"/>
        <v>96.7581629</v>
      </c>
      <c r="AG76" s="72">
        <v>50434.0</v>
      </c>
      <c r="AH76" s="72">
        <v>14808.0</v>
      </c>
      <c r="AI76" s="70" t="s">
        <v>41</v>
      </c>
      <c r="AJ76" s="79" t="s">
        <v>365</v>
      </c>
      <c r="AK76" s="59" t="s">
        <v>39</v>
      </c>
      <c r="AL76" s="73">
        <v>2.44037352E8</v>
      </c>
      <c r="AM76" s="60">
        <v>26.0</v>
      </c>
      <c r="AN76" s="61">
        <v>49.0</v>
      </c>
      <c r="AO76" s="61">
        <v>21.0</v>
      </c>
      <c r="AP76" s="58">
        <f t="shared" si="5"/>
        <v>96</v>
      </c>
      <c r="AQ76" s="55"/>
      <c r="AR76" s="55"/>
      <c r="AS76" s="61" t="s">
        <v>155</v>
      </c>
      <c r="AT76" s="81"/>
      <c r="AU76" s="79"/>
      <c r="AV76" s="79"/>
      <c r="AW76" s="79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</row>
    <row r="77" ht="15.75" customHeight="1">
      <c r="A77" s="64">
        <v>42.0</v>
      </c>
      <c r="B77" s="45" t="s">
        <v>32</v>
      </c>
      <c r="C77" s="45" t="s">
        <v>33</v>
      </c>
      <c r="D77" s="44">
        <v>2401043.0</v>
      </c>
      <c r="E77" s="65" t="s">
        <v>366</v>
      </c>
      <c r="F77" s="44" t="s">
        <v>35</v>
      </c>
      <c r="G77" s="65" t="s">
        <v>367</v>
      </c>
      <c r="H77" s="65" t="s">
        <v>368</v>
      </c>
      <c r="I77" s="103">
        <v>8.770562417E9</v>
      </c>
      <c r="J77" s="79">
        <v>8.770562417E9</v>
      </c>
      <c r="K77" s="76" t="s">
        <v>369</v>
      </c>
      <c r="L77" s="69">
        <v>2.40310093086E11</v>
      </c>
      <c r="M77" s="52" t="s">
        <v>39</v>
      </c>
      <c r="N77" s="53" t="s">
        <v>370</v>
      </c>
      <c r="O77" s="54">
        <v>71.8477379</v>
      </c>
      <c r="P77" s="54">
        <v>71.4132346</v>
      </c>
      <c r="Q77" s="54">
        <v>86.0460202</v>
      </c>
      <c r="R77" s="54">
        <v>77.4607764</v>
      </c>
      <c r="S77" s="55"/>
      <c r="T77" s="55"/>
      <c r="U77" s="70" t="s">
        <v>41</v>
      </c>
      <c r="V77" s="71">
        <v>87.8618646</v>
      </c>
      <c r="W77" s="72">
        <v>92.3438568</v>
      </c>
      <c r="X77" s="72">
        <v>62.2274143</v>
      </c>
      <c r="Y77" s="72">
        <v>89.6161006</v>
      </c>
      <c r="Z77" s="72">
        <v>156004.0</v>
      </c>
      <c r="AA77" s="72">
        <v>1820.0</v>
      </c>
      <c r="AB77" s="70" t="s">
        <v>41</v>
      </c>
      <c r="AC77" s="58">
        <f t="shared" si="1"/>
        <v>87.8618646</v>
      </c>
      <c r="AD77" s="58">
        <f t="shared" si="2"/>
        <v>92.3438568</v>
      </c>
      <c r="AE77" s="58">
        <f t="shared" si="3"/>
        <v>62.2274143</v>
      </c>
      <c r="AF77" s="58">
        <f t="shared" si="4"/>
        <v>89.6161006</v>
      </c>
      <c r="AG77" s="72">
        <v>156004.0</v>
      </c>
      <c r="AH77" s="72">
        <v>1820.0</v>
      </c>
      <c r="AI77" s="70" t="s">
        <v>41</v>
      </c>
      <c r="AJ77" s="79" t="s">
        <v>371</v>
      </c>
      <c r="AK77" s="59" t="s">
        <v>39</v>
      </c>
      <c r="AL77" s="73">
        <v>2.4403612E8</v>
      </c>
      <c r="AM77" s="60">
        <v>25.0</v>
      </c>
      <c r="AN77" s="61">
        <v>29.0</v>
      </c>
      <c r="AO77" s="61">
        <v>22.0</v>
      </c>
      <c r="AP77" s="58">
        <f t="shared" si="5"/>
        <v>76</v>
      </c>
      <c r="AQ77" s="55"/>
      <c r="AR77" s="61">
        <v>734.0</v>
      </c>
      <c r="AS77" s="61" t="s">
        <v>43</v>
      </c>
      <c r="AT77" s="81"/>
      <c r="AU77" s="79"/>
      <c r="AV77" s="79"/>
      <c r="AW77" s="79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</row>
    <row r="78" ht="15.75" hidden="1" customHeight="1">
      <c r="A78" s="44">
        <v>73.0</v>
      </c>
      <c r="B78" s="45" t="s">
        <v>32</v>
      </c>
      <c r="C78" s="45" t="s">
        <v>33</v>
      </c>
      <c r="D78" s="64">
        <v>2401074.0</v>
      </c>
      <c r="E78" s="65" t="s">
        <v>372</v>
      </c>
      <c r="F78" s="44" t="s">
        <v>35</v>
      </c>
      <c r="G78" s="65" t="s">
        <v>45</v>
      </c>
      <c r="H78" s="66" t="s">
        <v>373</v>
      </c>
      <c r="I78" s="67">
        <v>9.026915904E9</v>
      </c>
      <c r="J78" s="79">
        <v>6.307141687E9</v>
      </c>
      <c r="K78" s="68">
        <v>38302.0</v>
      </c>
      <c r="L78" s="69">
        <v>2.40310094803E11</v>
      </c>
      <c r="M78" s="52" t="s">
        <v>39</v>
      </c>
      <c r="N78" s="53" t="s">
        <v>374</v>
      </c>
      <c r="O78" s="47">
        <v>80.3205518</v>
      </c>
      <c r="P78" s="47">
        <v>84.5345574</v>
      </c>
      <c r="Q78" s="47">
        <v>80.2098127</v>
      </c>
      <c r="R78" s="47">
        <v>83.6968283</v>
      </c>
      <c r="S78" s="55"/>
      <c r="T78" s="55"/>
      <c r="U78" s="70" t="s">
        <v>41</v>
      </c>
      <c r="V78" s="71">
        <v>90.3842359</v>
      </c>
      <c r="W78" s="72">
        <v>93.8742142</v>
      </c>
      <c r="X78" s="72">
        <v>88.3141168</v>
      </c>
      <c r="Y78" s="72">
        <v>93.1262275</v>
      </c>
      <c r="Z78" s="72">
        <v>104403.0</v>
      </c>
      <c r="AA78" s="72">
        <v>17268.0</v>
      </c>
      <c r="AB78" s="70" t="s">
        <v>41</v>
      </c>
      <c r="AC78" s="58">
        <f t="shared" si="1"/>
        <v>90.3842359</v>
      </c>
      <c r="AD78" s="58">
        <f t="shared" si="2"/>
        <v>93.8742142</v>
      </c>
      <c r="AE78" s="58">
        <f t="shared" si="3"/>
        <v>88.3141168</v>
      </c>
      <c r="AF78" s="58">
        <f t="shared" si="4"/>
        <v>93.1262275</v>
      </c>
      <c r="AG78" s="72">
        <v>104403.0</v>
      </c>
      <c r="AH78" s="72">
        <v>17268.0</v>
      </c>
      <c r="AI78" s="70" t="s">
        <v>41</v>
      </c>
      <c r="AJ78" s="79" t="s">
        <v>375</v>
      </c>
      <c r="AK78" s="59" t="s">
        <v>39</v>
      </c>
      <c r="AL78" s="73">
        <v>2.4403808E8</v>
      </c>
      <c r="AM78" s="60">
        <v>1.0</v>
      </c>
      <c r="AN78" s="61">
        <v>46.0</v>
      </c>
      <c r="AO78" s="61">
        <v>41.0</v>
      </c>
      <c r="AP78" s="58">
        <f t="shared" si="5"/>
        <v>88</v>
      </c>
      <c r="AQ78" s="55"/>
      <c r="AR78" s="55"/>
      <c r="AS78" s="61" t="s">
        <v>155</v>
      </c>
      <c r="AT78" s="81"/>
      <c r="AU78" s="79"/>
      <c r="AV78" s="79"/>
      <c r="AW78" s="79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</row>
    <row r="79" ht="15.75" customHeight="1">
      <c r="A79" s="64">
        <v>4.0</v>
      </c>
      <c r="B79" s="45" t="s">
        <v>32</v>
      </c>
      <c r="C79" s="45" t="s">
        <v>33</v>
      </c>
      <c r="D79" s="44">
        <v>2401004.0</v>
      </c>
      <c r="E79" s="65" t="s">
        <v>376</v>
      </c>
      <c r="F79" s="44" t="s">
        <v>35</v>
      </c>
      <c r="G79" s="65" t="s">
        <v>95</v>
      </c>
      <c r="H79" s="66" t="s">
        <v>377</v>
      </c>
      <c r="I79" s="67">
        <v>8.871328066E9</v>
      </c>
      <c r="J79" s="59">
        <v>8.871328066E9</v>
      </c>
      <c r="K79" s="76" t="s">
        <v>378</v>
      </c>
      <c r="L79" s="69">
        <v>2.40310088983E11</v>
      </c>
      <c r="M79" s="52" t="s">
        <v>39</v>
      </c>
      <c r="N79" s="53" t="s">
        <v>379</v>
      </c>
      <c r="O79" s="54">
        <v>90.4637519</v>
      </c>
      <c r="P79" s="54">
        <v>77.7186042</v>
      </c>
      <c r="Q79" s="54">
        <v>90.0470007</v>
      </c>
      <c r="R79" s="54">
        <v>88.6420504</v>
      </c>
      <c r="S79" s="55"/>
      <c r="T79" s="58"/>
      <c r="U79" s="70" t="s">
        <v>41</v>
      </c>
      <c r="V79" s="71">
        <v>96.7149668</v>
      </c>
      <c r="W79" s="72">
        <v>90.5954941</v>
      </c>
      <c r="X79" s="72">
        <v>73.6561653</v>
      </c>
      <c r="Y79" s="72">
        <v>93.0905861</v>
      </c>
      <c r="Z79" s="72">
        <v>104827.0</v>
      </c>
      <c r="AA79" s="72">
        <v>4259.0</v>
      </c>
      <c r="AB79" s="70" t="s">
        <v>41</v>
      </c>
      <c r="AC79" s="58">
        <f t="shared" si="1"/>
        <v>96.7149668</v>
      </c>
      <c r="AD79" s="58">
        <f t="shared" si="2"/>
        <v>90.5954941</v>
      </c>
      <c r="AE79" s="58">
        <f t="shared" si="3"/>
        <v>73.6561653</v>
      </c>
      <c r="AF79" s="58">
        <f t="shared" si="4"/>
        <v>93.0905861</v>
      </c>
      <c r="AG79" s="72">
        <v>104827.0</v>
      </c>
      <c r="AH79" s="72">
        <v>4259.0</v>
      </c>
      <c r="AI79" s="70" t="s">
        <v>41</v>
      </c>
      <c r="AJ79" s="59" t="s">
        <v>380</v>
      </c>
      <c r="AK79" s="59" t="s">
        <v>39</v>
      </c>
      <c r="AL79" s="73">
        <v>2.44037148E8</v>
      </c>
      <c r="AM79" s="60">
        <v>10.0</v>
      </c>
      <c r="AN79" s="74">
        <v>35.0</v>
      </c>
      <c r="AO79" s="74">
        <v>29.0</v>
      </c>
      <c r="AP79" s="58">
        <f t="shared" si="5"/>
        <v>74</v>
      </c>
      <c r="AQ79" s="58"/>
      <c r="AR79" s="74">
        <v>2822.0</v>
      </c>
      <c r="AS79" s="74" t="s">
        <v>43</v>
      </c>
      <c r="AT79" s="75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</row>
    <row r="80" ht="15.75" customHeight="1">
      <c r="A80" s="44">
        <v>56.0</v>
      </c>
      <c r="B80" s="45" t="s">
        <v>32</v>
      </c>
      <c r="C80" s="45" t="s">
        <v>33</v>
      </c>
      <c r="D80" s="64">
        <v>2401057.0</v>
      </c>
      <c r="E80" s="65" t="s">
        <v>381</v>
      </c>
      <c r="F80" s="44" t="s">
        <v>35</v>
      </c>
      <c r="G80" s="65" t="s">
        <v>95</v>
      </c>
      <c r="H80" s="66" t="s">
        <v>382</v>
      </c>
      <c r="I80" s="67">
        <v>7.535947652E9</v>
      </c>
      <c r="J80" s="79">
        <v>8.882075542E9</v>
      </c>
      <c r="K80" s="68">
        <v>38971.0</v>
      </c>
      <c r="L80" s="69">
        <v>2.40310094686E11</v>
      </c>
      <c r="M80" s="52" t="s">
        <v>39</v>
      </c>
      <c r="N80" s="53" t="s">
        <v>383</v>
      </c>
      <c r="O80" s="54">
        <v>81.0517684</v>
      </c>
      <c r="P80" s="54">
        <v>96.2314871</v>
      </c>
      <c r="Q80" s="54">
        <v>72.8849665</v>
      </c>
      <c r="R80" s="54">
        <v>88.4205721</v>
      </c>
      <c r="S80" s="55"/>
      <c r="T80" s="55"/>
      <c r="U80" s="70" t="s">
        <v>41</v>
      </c>
      <c r="V80" s="86">
        <v>92.2645392</v>
      </c>
      <c r="W80" s="87">
        <v>97.1076593</v>
      </c>
      <c r="X80" s="87">
        <v>88.3141168</v>
      </c>
      <c r="Y80" s="87">
        <v>95.327902</v>
      </c>
      <c r="Z80" s="87">
        <v>71826.0</v>
      </c>
      <c r="AA80" s="87">
        <v>2585.0</v>
      </c>
      <c r="AB80" s="70" t="s">
        <v>41</v>
      </c>
      <c r="AC80" s="58">
        <f t="shared" si="1"/>
        <v>92.2645392</v>
      </c>
      <c r="AD80" s="58">
        <f t="shared" si="2"/>
        <v>97.1076593</v>
      </c>
      <c r="AE80" s="58">
        <f t="shared" si="3"/>
        <v>88.3141168</v>
      </c>
      <c r="AF80" s="58">
        <f t="shared" si="4"/>
        <v>95.327902</v>
      </c>
      <c r="AG80" s="87">
        <v>71826.0</v>
      </c>
      <c r="AH80" s="87">
        <v>2585.0</v>
      </c>
      <c r="AI80" s="70" t="s">
        <v>41</v>
      </c>
      <c r="AJ80" s="79" t="s">
        <v>384</v>
      </c>
      <c r="AK80" s="59" t="s">
        <v>39</v>
      </c>
      <c r="AL80" s="73">
        <v>2.44036497E8</v>
      </c>
      <c r="AM80" s="60">
        <v>21.0</v>
      </c>
      <c r="AN80" s="61">
        <v>37.0</v>
      </c>
      <c r="AO80" s="61">
        <v>16.0</v>
      </c>
      <c r="AP80" s="58">
        <f t="shared" si="5"/>
        <v>74</v>
      </c>
      <c r="AQ80" s="55"/>
      <c r="AR80" s="61">
        <v>2773.0</v>
      </c>
      <c r="AS80" s="61" t="s">
        <v>43</v>
      </c>
      <c r="AT80" s="81"/>
      <c r="AU80" s="79"/>
      <c r="AV80" s="79"/>
      <c r="AW80" s="79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</row>
    <row r="81" ht="15.75" customHeight="1">
      <c r="A81" s="64">
        <v>65.0</v>
      </c>
      <c r="B81" s="45" t="s">
        <v>32</v>
      </c>
      <c r="C81" s="45" t="s">
        <v>33</v>
      </c>
      <c r="D81" s="44">
        <v>2401066.0</v>
      </c>
      <c r="E81" s="65" t="s">
        <v>385</v>
      </c>
      <c r="F81" s="44" t="s">
        <v>35</v>
      </c>
      <c r="G81" s="65" t="s">
        <v>95</v>
      </c>
      <c r="H81" s="66" t="s">
        <v>386</v>
      </c>
      <c r="I81" s="67">
        <v>8.303047628E9</v>
      </c>
      <c r="J81" s="79">
        <v>8.081745661E9</v>
      </c>
      <c r="K81" s="68">
        <v>38478.0</v>
      </c>
      <c r="L81" s="69">
        <v>2.4031009344E11</v>
      </c>
      <c r="M81" s="52" t="s">
        <v>39</v>
      </c>
      <c r="N81" s="53" t="s">
        <v>387</v>
      </c>
      <c r="O81" s="54">
        <v>89.9776831</v>
      </c>
      <c r="P81" s="54">
        <v>78.5952188</v>
      </c>
      <c r="Q81" s="54">
        <v>70.6837087</v>
      </c>
      <c r="R81" s="54">
        <v>84.7856225</v>
      </c>
      <c r="S81" s="55"/>
      <c r="T81" s="55"/>
      <c r="U81" s="70" t="s">
        <v>41</v>
      </c>
      <c r="V81" s="77">
        <v>95.351797</v>
      </c>
      <c r="W81" s="78">
        <v>83.7635818</v>
      </c>
      <c r="X81" s="78">
        <v>82.6124535</v>
      </c>
      <c r="Y81" s="78">
        <v>92.2811716</v>
      </c>
      <c r="Z81" s="78">
        <v>116560.0</v>
      </c>
      <c r="AA81" s="78">
        <v>4916.0</v>
      </c>
      <c r="AB81" s="70" t="s">
        <v>41</v>
      </c>
      <c r="AC81" s="58">
        <f t="shared" si="1"/>
        <v>95.351797</v>
      </c>
      <c r="AD81" s="58">
        <f t="shared" si="2"/>
        <v>83.7635818</v>
      </c>
      <c r="AE81" s="58">
        <f t="shared" si="3"/>
        <v>82.6124535</v>
      </c>
      <c r="AF81" s="58">
        <f t="shared" si="4"/>
        <v>92.2811716</v>
      </c>
      <c r="AG81" s="78">
        <v>116560.0</v>
      </c>
      <c r="AH81" s="78">
        <v>4916.0</v>
      </c>
      <c r="AI81" s="70" t="s">
        <v>41</v>
      </c>
      <c r="AJ81" s="79" t="s">
        <v>388</v>
      </c>
      <c r="AK81" s="59" t="s">
        <v>39</v>
      </c>
      <c r="AL81" s="73">
        <v>2.44041284E8</v>
      </c>
      <c r="AM81" s="60">
        <v>23.0</v>
      </c>
      <c r="AN81" s="61">
        <v>37.0</v>
      </c>
      <c r="AO81" s="61">
        <v>11.0</v>
      </c>
      <c r="AP81" s="58">
        <f t="shared" si="5"/>
        <v>71</v>
      </c>
      <c r="AQ81" s="55"/>
      <c r="AR81" s="61">
        <v>3135.0</v>
      </c>
      <c r="AS81" s="61" t="s">
        <v>43</v>
      </c>
      <c r="AT81" s="106"/>
      <c r="AU81" s="79"/>
      <c r="AV81" s="79"/>
      <c r="AW81" s="79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</row>
    <row r="82" ht="15.75" customHeight="1">
      <c r="A82" s="44">
        <v>84.0</v>
      </c>
      <c r="B82" s="45" t="s">
        <v>32</v>
      </c>
      <c r="C82" s="45" t="s">
        <v>33</v>
      </c>
      <c r="D82" s="64">
        <v>2401085.0</v>
      </c>
      <c r="E82" s="65" t="s">
        <v>389</v>
      </c>
      <c r="F82" s="44" t="s">
        <v>35</v>
      </c>
      <c r="G82" s="65" t="s">
        <v>95</v>
      </c>
      <c r="H82" s="66" t="s">
        <v>390</v>
      </c>
      <c r="I82" s="67">
        <v>9.125735813E9</v>
      </c>
      <c r="J82" s="79"/>
      <c r="K82" s="68">
        <v>38781.0</v>
      </c>
      <c r="L82" s="69">
        <v>2.4031009781E11</v>
      </c>
      <c r="M82" s="52" t="s">
        <v>39</v>
      </c>
      <c r="N82" s="53" t="s">
        <v>391</v>
      </c>
      <c r="O82" s="54">
        <v>78.7317146</v>
      </c>
      <c r="P82" s="54">
        <v>92.1874482</v>
      </c>
      <c r="Q82" s="54">
        <v>83.538163</v>
      </c>
      <c r="R82" s="54">
        <v>87.5393903</v>
      </c>
      <c r="S82" s="55"/>
      <c r="T82" s="55"/>
      <c r="U82" s="70" t="s">
        <v>41</v>
      </c>
      <c r="V82" s="77">
        <v>86.025696</v>
      </c>
      <c r="W82" s="78">
        <v>80.8212281</v>
      </c>
      <c r="X82" s="78">
        <v>80.0566879</v>
      </c>
      <c r="Y82" s="78">
        <v>85.5110299</v>
      </c>
      <c r="Z82" s="78">
        <v>185717.0</v>
      </c>
      <c r="AA82" s="78">
        <v>9169.0</v>
      </c>
      <c r="AB82" s="70" t="s">
        <v>41</v>
      </c>
      <c r="AC82" s="58">
        <f t="shared" si="1"/>
        <v>78.7317146</v>
      </c>
      <c r="AD82" s="58">
        <f t="shared" si="2"/>
        <v>92.1874482</v>
      </c>
      <c r="AE82" s="58">
        <f t="shared" si="3"/>
        <v>83.538163</v>
      </c>
      <c r="AF82" s="58">
        <f t="shared" si="4"/>
        <v>87.5393903</v>
      </c>
      <c r="AG82" s="78">
        <v>185717.0</v>
      </c>
      <c r="AH82" s="78">
        <v>9169.0</v>
      </c>
      <c r="AI82" s="70" t="s">
        <v>41</v>
      </c>
      <c r="AJ82" s="79" t="s">
        <v>392</v>
      </c>
      <c r="AK82" s="59" t="s">
        <v>39</v>
      </c>
      <c r="AL82" s="73">
        <v>2.44036295E8</v>
      </c>
      <c r="AM82" s="83">
        <v>19.0</v>
      </c>
      <c r="AN82" s="83">
        <v>34.0</v>
      </c>
      <c r="AO82" s="83">
        <v>18.0</v>
      </c>
      <c r="AP82" s="58">
        <f t="shared" si="5"/>
        <v>71</v>
      </c>
      <c r="AQ82" s="55"/>
      <c r="AR82" s="80">
        <v>3094.0</v>
      </c>
      <c r="AS82" s="83" t="s">
        <v>43</v>
      </c>
      <c r="AT82" s="55"/>
      <c r="AU82" s="81"/>
      <c r="AV82" s="79"/>
      <c r="AW82" s="79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</row>
    <row r="83" ht="15.75" customHeight="1">
      <c r="A83" s="64">
        <v>11.0</v>
      </c>
      <c r="B83" s="45" t="s">
        <v>32</v>
      </c>
      <c r="C83" s="45" t="s">
        <v>33</v>
      </c>
      <c r="D83" s="44">
        <v>2401011.0</v>
      </c>
      <c r="E83" s="65" t="s">
        <v>393</v>
      </c>
      <c r="F83" s="44" t="s">
        <v>35</v>
      </c>
      <c r="G83" s="65" t="s">
        <v>367</v>
      </c>
      <c r="H83" s="66" t="s">
        <v>394</v>
      </c>
      <c r="I83" s="67">
        <v>6.266796402E9</v>
      </c>
      <c r="J83" s="59">
        <v>9.926086544E9</v>
      </c>
      <c r="K83" s="76" t="s">
        <v>395</v>
      </c>
      <c r="L83" s="69">
        <v>2.4031008985E11</v>
      </c>
      <c r="M83" s="52" t="s">
        <v>39</v>
      </c>
      <c r="N83" s="53" t="s">
        <v>396</v>
      </c>
      <c r="O83" s="54">
        <v>80.3205518</v>
      </c>
      <c r="P83" s="54">
        <v>92.4841077</v>
      </c>
      <c r="Q83" s="54">
        <v>72.8849665</v>
      </c>
      <c r="R83" s="54">
        <v>86.0899777</v>
      </c>
      <c r="S83" s="55"/>
      <c r="T83" s="58"/>
      <c r="U83" s="70" t="s">
        <v>41</v>
      </c>
      <c r="V83" s="91">
        <v>86.3625316</v>
      </c>
      <c r="W83" s="92">
        <v>88.5640834</v>
      </c>
      <c r="X83" s="92">
        <v>64.0974105</v>
      </c>
      <c r="Y83" s="92">
        <v>86.0961017</v>
      </c>
      <c r="Z83" s="92">
        <v>206599.0</v>
      </c>
      <c r="AA83" s="92">
        <v>2777.0</v>
      </c>
      <c r="AB83" s="70" t="s">
        <v>41</v>
      </c>
      <c r="AC83" s="58">
        <f t="shared" si="1"/>
        <v>86.3625316</v>
      </c>
      <c r="AD83" s="58">
        <f t="shared" si="2"/>
        <v>88.5640834</v>
      </c>
      <c r="AE83" s="58">
        <f t="shared" si="3"/>
        <v>64.0974105</v>
      </c>
      <c r="AF83" s="58">
        <f t="shared" si="4"/>
        <v>86.0961017</v>
      </c>
      <c r="AG83" s="92">
        <v>206599.0</v>
      </c>
      <c r="AH83" s="92">
        <v>2777.0</v>
      </c>
      <c r="AI83" s="70" t="s">
        <v>41</v>
      </c>
      <c r="AJ83" s="59" t="s">
        <v>397</v>
      </c>
      <c r="AK83" s="59" t="s">
        <v>39</v>
      </c>
      <c r="AL83" s="73">
        <v>2.44038274E8</v>
      </c>
      <c r="AM83" s="60">
        <v>21.0</v>
      </c>
      <c r="AN83" s="74">
        <v>32.0</v>
      </c>
      <c r="AO83" s="74">
        <v>16.0</v>
      </c>
      <c r="AP83" s="58">
        <f t="shared" si="5"/>
        <v>69</v>
      </c>
      <c r="AQ83" s="58"/>
      <c r="AR83" s="74">
        <v>976.0</v>
      </c>
      <c r="AS83" s="74" t="s">
        <v>43</v>
      </c>
      <c r="AT83" s="58"/>
      <c r="AU83" s="75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</row>
    <row r="84" ht="15.75" customHeight="1">
      <c r="A84" s="44">
        <v>40.0</v>
      </c>
      <c r="B84" s="45" t="s">
        <v>32</v>
      </c>
      <c r="C84" s="45" t="s">
        <v>33</v>
      </c>
      <c r="D84" s="64">
        <v>2401040.0</v>
      </c>
      <c r="E84" s="65" t="s">
        <v>398</v>
      </c>
      <c r="F84" s="44" t="s">
        <v>35</v>
      </c>
      <c r="G84" s="65" t="s">
        <v>95</v>
      </c>
      <c r="H84" s="66" t="s">
        <v>399</v>
      </c>
      <c r="I84" s="67">
        <v>8.726146823E9</v>
      </c>
      <c r="J84" s="79"/>
      <c r="K84" s="68">
        <v>38779.0</v>
      </c>
      <c r="L84" s="69">
        <v>2.40310092402E11</v>
      </c>
      <c r="M84" s="52" t="s">
        <v>39</v>
      </c>
      <c r="N84" s="53" t="s">
        <v>400</v>
      </c>
      <c r="O84" s="54">
        <v>70.7995198</v>
      </c>
      <c r="P84" s="54">
        <v>76.7447758</v>
      </c>
      <c r="Q84" s="54">
        <v>52.5360114</v>
      </c>
      <c r="R84" s="54">
        <v>72.4107324</v>
      </c>
      <c r="S84" s="55"/>
      <c r="T84" s="55"/>
      <c r="U84" s="70" t="s">
        <v>41</v>
      </c>
      <c r="V84" s="86">
        <v>84.5404984</v>
      </c>
      <c r="W84" s="87">
        <v>93.3040802</v>
      </c>
      <c r="X84" s="87">
        <v>30.5030013</v>
      </c>
      <c r="Y84" s="87">
        <v>87.0555049</v>
      </c>
      <c r="Z84" s="87">
        <v>192510.0</v>
      </c>
      <c r="AA84" s="87">
        <v>9604.0</v>
      </c>
      <c r="AB84" s="70" t="s">
        <v>41</v>
      </c>
      <c r="AC84" s="58">
        <f t="shared" si="1"/>
        <v>84.5404984</v>
      </c>
      <c r="AD84" s="58">
        <f t="shared" si="2"/>
        <v>93.3040802</v>
      </c>
      <c r="AE84" s="58">
        <f t="shared" si="3"/>
        <v>30.5030013</v>
      </c>
      <c r="AF84" s="58">
        <f t="shared" si="4"/>
        <v>87.0555049</v>
      </c>
      <c r="AG84" s="87">
        <v>192510.0</v>
      </c>
      <c r="AH84" s="87">
        <v>9604.0</v>
      </c>
      <c r="AI84" s="70" t="s">
        <v>41</v>
      </c>
      <c r="AJ84" s="79" t="s">
        <v>401</v>
      </c>
      <c r="AK84" s="59" t="s">
        <v>39</v>
      </c>
      <c r="AL84" s="73">
        <v>2.44039271E8</v>
      </c>
      <c r="AM84" s="60">
        <v>10.0</v>
      </c>
      <c r="AN84" s="61">
        <v>36.0</v>
      </c>
      <c r="AO84" s="61">
        <v>19.0</v>
      </c>
      <c r="AP84" s="58">
        <f t="shared" si="5"/>
        <v>65</v>
      </c>
      <c r="AQ84" s="55"/>
      <c r="AR84" s="61">
        <v>3845.0</v>
      </c>
      <c r="AS84" s="61" t="s">
        <v>43</v>
      </c>
      <c r="AT84" s="55"/>
      <c r="AU84" s="81"/>
      <c r="AV84" s="79"/>
      <c r="AW84" s="79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</row>
    <row r="85" ht="15.75" customHeight="1">
      <c r="A85" s="64">
        <v>87.0</v>
      </c>
      <c r="B85" s="45" t="s">
        <v>32</v>
      </c>
      <c r="C85" s="45" t="s">
        <v>33</v>
      </c>
      <c r="D85" s="44">
        <v>2401088.0</v>
      </c>
      <c r="E85" s="65" t="s">
        <v>261</v>
      </c>
      <c r="F85" s="44" t="s">
        <v>35</v>
      </c>
      <c r="G85" s="65" t="s">
        <v>95</v>
      </c>
      <c r="H85" s="66" t="s">
        <v>402</v>
      </c>
      <c r="I85" s="67">
        <v>7.617625538E9</v>
      </c>
      <c r="J85" s="79">
        <v>7.617625538E9</v>
      </c>
      <c r="K85" s="76" t="s">
        <v>403</v>
      </c>
      <c r="L85" s="69">
        <v>2.40310091306E11</v>
      </c>
      <c r="M85" s="52" t="s">
        <v>39</v>
      </c>
      <c r="N85" s="53" t="s">
        <v>404</v>
      </c>
      <c r="O85" s="54">
        <v>64.0588017</v>
      </c>
      <c r="P85" s="54">
        <v>81.3028336</v>
      </c>
      <c r="Q85" s="54">
        <v>63.2151552</v>
      </c>
      <c r="R85" s="54">
        <v>73.3406032</v>
      </c>
      <c r="S85" s="55"/>
      <c r="T85" s="55"/>
      <c r="U85" s="70" t="s">
        <v>41</v>
      </c>
      <c r="V85" s="91">
        <v>92.7917198</v>
      </c>
      <c r="W85" s="92">
        <v>96.2408431</v>
      </c>
      <c r="X85" s="92">
        <v>45.0219765</v>
      </c>
      <c r="Y85" s="92">
        <v>92.5856609</v>
      </c>
      <c r="Z85" s="92">
        <v>112390.0</v>
      </c>
      <c r="AA85" s="92">
        <v>4682.0</v>
      </c>
      <c r="AB85" s="70" t="s">
        <v>41</v>
      </c>
      <c r="AC85" s="58">
        <f t="shared" si="1"/>
        <v>92.7917198</v>
      </c>
      <c r="AD85" s="58">
        <f t="shared" si="2"/>
        <v>96.2408431</v>
      </c>
      <c r="AE85" s="58">
        <f t="shared" si="3"/>
        <v>45.0219765</v>
      </c>
      <c r="AF85" s="58">
        <f t="shared" si="4"/>
        <v>92.5856609</v>
      </c>
      <c r="AG85" s="92">
        <v>112390.0</v>
      </c>
      <c r="AH85" s="92">
        <v>4682.0</v>
      </c>
      <c r="AI85" s="70" t="s">
        <v>41</v>
      </c>
      <c r="AJ85" s="79" t="s">
        <v>405</v>
      </c>
      <c r="AK85" s="59" t="s">
        <v>39</v>
      </c>
      <c r="AL85" s="73">
        <v>2.44038223E8</v>
      </c>
      <c r="AM85" s="83">
        <v>13.0</v>
      </c>
      <c r="AN85" s="83">
        <v>38.0</v>
      </c>
      <c r="AO85" s="83">
        <v>14.0</v>
      </c>
      <c r="AP85" s="58">
        <f t="shared" si="5"/>
        <v>65</v>
      </c>
      <c r="AQ85" s="55"/>
      <c r="AR85" s="80">
        <v>3849.0</v>
      </c>
      <c r="AS85" s="83" t="s">
        <v>43</v>
      </c>
      <c r="AT85" s="55"/>
      <c r="AU85" s="81"/>
      <c r="AV85" s="79"/>
      <c r="AW85" s="79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</row>
    <row r="86" ht="15.75" customHeight="1">
      <c r="A86" s="44">
        <v>83.0</v>
      </c>
      <c r="B86" s="45" t="s">
        <v>32</v>
      </c>
      <c r="C86" s="45" t="s">
        <v>33</v>
      </c>
      <c r="D86" s="64">
        <v>2401084.0</v>
      </c>
      <c r="E86" s="65" t="s">
        <v>406</v>
      </c>
      <c r="F86" s="44" t="s">
        <v>35</v>
      </c>
      <c r="G86" s="65" t="s">
        <v>367</v>
      </c>
      <c r="H86" s="66" t="s">
        <v>407</v>
      </c>
      <c r="I86" s="67">
        <v>8.817401753E9</v>
      </c>
      <c r="J86" s="79"/>
      <c r="K86" s="76" t="s">
        <v>408</v>
      </c>
      <c r="L86" s="69">
        <v>2.40310097905E11</v>
      </c>
      <c r="M86" s="52" t="s">
        <v>39</v>
      </c>
      <c r="N86" s="53" t="s">
        <v>409</v>
      </c>
      <c r="O86" s="54">
        <v>79.6392101</v>
      </c>
      <c r="P86" s="54">
        <v>95.0032123</v>
      </c>
      <c r="Q86" s="54">
        <v>83.2141408</v>
      </c>
      <c r="R86" s="54">
        <v>88.6420504</v>
      </c>
      <c r="S86" s="55"/>
      <c r="T86" s="55"/>
      <c r="U86" s="70" t="s">
        <v>41</v>
      </c>
      <c r="V86" s="71">
        <v>97.3417982</v>
      </c>
      <c r="W86" s="72">
        <v>94.6443264</v>
      </c>
      <c r="X86" s="72">
        <v>53.7960954</v>
      </c>
      <c r="Y86" s="72">
        <v>94.8705962</v>
      </c>
      <c r="Z86" s="72">
        <v>78767.0</v>
      </c>
      <c r="AA86" s="72">
        <v>691.0</v>
      </c>
      <c r="AB86" s="70" t="s">
        <v>41</v>
      </c>
      <c r="AC86" s="58">
        <f t="shared" si="1"/>
        <v>97.3417982</v>
      </c>
      <c r="AD86" s="58">
        <f t="shared" si="2"/>
        <v>94.6443264</v>
      </c>
      <c r="AE86" s="58">
        <f t="shared" si="3"/>
        <v>53.7960954</v>
      </c>
      <c r="AF86" s="58">
        <f t="shared" si="4"/>
        <v>94.8705962</v>
      </c>
      <c r="AG86" s="72">
        <v>78767.0</v>
      </c>
      <c r="AH86" s="72">
        <v>691.0</v>
      </c>
      <c r="AI86" s="70" t="s">
        <v>41</v>
      </c>
      <c r="AJ86" s="79" t="s">
        <v>410</v>
      </c>
      <c r="AK86" s="59" t="s">
        <v>39</v>
      </c>
      <c r="AL86" s="73">
        <v>2.44039207E8</v>
      </c>
      <c r="AM86" s="83">
        <v>18.0</v>
      </c>
      <c r="AN86" s="83">
        <v>30.0</v>
      </c>
      <c r="AO86" s="83">
        <v>16.0</v>
      </c>
      <c r="AP86" s="58">
        <f t="shared" si="5"/>
        <v>64</v>
      </c>
      <c r="AQ86" s="55"/>
      <c r="AR86" s="80">
        <v>1217.0</v>
      </c>
      <c r="AS86" s="83" t="s">
        <v>43</v>
      </c>
      <c r="AT86" s="55"/>
      <c r="AU86" s="81"/>
      <c r="AV86" s="79"/>
      <c r="AW86" s="79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</row>
    <row r="87" ht="15.75" customHeight="1">
      <c r="A87" s="64">
        <v>36.0</v>
      </c>
      <c r="B87" s="45" t="s">
        <v>32</v>
      </c>
      <c r="C87" s="45" t="s">
        <v>33</v>
      </c>
      <c r="D87" s="44">
        <v>2401036.0</v>
      </c>
      <c r="E87" s="65" t="s">
        <v>411</v>
      </c>
      <c r="F87" s="44" t="s">
        <v>35</v>
      </c>
      <c r="G87" s="65" t="s">
        <v>95</v>
      </c>
      <c r="H87" s="66" t="s">
        <v>412</v>
      </c>
      <c r="I87" s="67">
        <v>6.386770206E9</v>
      </c>
      <c r="J87" s="79"/>
      <c r="K87" s="76" t="s">
        <v>413</v>
      </c>
      <c r="L87" s="69">
        <v>2.4031009363E11</v>
      </c>
      <c r="M87" s="52" t="s">
        <v>39</v>
      </c>
      <c r="N87" s="53" t="s">
        <v>414</v>
      </c>
      <c r="O87" s="54">
        <v>75.5638399</v>
      </c>
      <c r="P87" s="54">
        <v>67.6455671</v>
      </c>
      <c r="Q87" s="54">
        <v>48.6068844</v>
      </c>
      <c r="R87" s="54">
        <v>70.5019612</v>
      </c>
      <c r="S87" s="55"/>
      <c r="T87" s="55"/>
      <c r="U87" s="70" t="s">
        <v>41</v>
      </c>
      <c r="V87" s="71">
        <v>90.5858217</v>
      </c>
      <c r="W87" s="72">
        <v>82.0416382</v>
      </c>
      <c r="X87" s="72">
        <v>45.1020059</v>
      </c>
      <c r="Y87" s="72">
        <v>85.7752071</v>
      </c>
      <c r="Z87" s="72">
        <v>211855.0</v>
      </c>
      <c r="AA87" s="72">
        <v>11028.0</v>
      </c>
      <c r="AB87" s="70" t="s">
        <v>41</v>
      </c>
      <c r="AC87" s="58">
        <f t="shared" si="1"/>
        <v>90.5858217</v>
      </c>
      <c r="AD87" s="58">
        <f t="shared" si="2"/>
        <v>82.0416382</v>
      </c>
      <c r="AE87" s="58">
        <f t="shared" si="3"/>
        <v>45.1020059</v>
      </c>
      <c r="AF87" s="58">
        <f t="shared" si="4"/>
        <v>85.7752071</v>
      </c>
      <c r="AG87" s="72">
        <v>211855.0</v>
      </c>
      <c r="AH87" s="72">
        <v>11028.0</v>
      </c>
      <c r="AI87" s="70" t="s">
        <v>41</v>
      </c>
      <c r="AJ87" s="79" t="s">
        <v>415</v>
      </c>
      <c r="AK87" s="59" t="s">
        <v>39</v>
      </c>
      <c r="AL87" s="73">
        <v>2.44038059E8</v>
      </c>
      <c r="AM87" s="60">
        <v>12.0</v>
      </c>
      <c r="AN87" s="61">
        <v>23.0</v>
      </c>
      <c r="AO87" s="61">
        <v>27.0</v>
      </c>
      <c r="AP87" s="58">
        <f t="shared" si="5"/>
        <v>62</v>
      </c>
      <c r="AQ87" s="55"/>
      <c r="AR87" s="61">
        <v>4281.0</v>
      </c>
      <c r="AS87" s="61" t="s">
        <v>43</v>
      </c>
      <c r="AT87" s="55"/>
      <c r="AU87" s="81"/>
      <c r="AV87" s="79"/>
      <c r="AW87" s="79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</row>
    <row r="88" ht="15.75" customHeight="1">
      <c r="A88" s="44">
        <v>39.0</v>
      </c>
      <c r="B88" s="45" t="s">
        <v>32</v>
      </c>
      <c r="C88" s="45" t="s">
        <v>33</v>
      </c>
      <c r="D88" s="64">
        <v>2401039.0</v>
      </c>
      <c r="E88" s="65" t="s">
        <v>416</v>
      </c>
      <c r="F88" s="44" t="s">
        <v>35</v>
      </c>
      <c r="G88" s="65" t="s">
        <v>95</v>
      </c>
      <c r="H88" s="66" t="s">
        <v>417</v>
      </c>
      <c r="I88" s="67">
        <v>9.795973551E9</v>
      </c>
      <c r="J88" s="79">
        <v>7.607241712E9</v>
      </c>
      <c r="K88" s="68">
        <v>38414.0</v>
      </c>
      <c r="L88" s="69">
        <v>2.4031009283E11</v>
      </c>
      <c r="M88" s="52" t="s">
        <v>39</v>
      </c>
      <c r="N88" s="53" t="s">
        <v>418</v>
      </c>
      <c r="O88" s="54">
        <v>81.0517684</v>
      </c>
      <c r="P88" s="54">
        <v>76.7447758</v>
      </c>
      <c r="Q88" s="54">
        <v>23.0929195</v>
      </c>
      <c r="R88" s="54">
        <v>74.6500304</v>
      </c>
      <c r="S88" s="55"/>
      <c r="T88" s="55"/>
      <c r="U88" s="70" t="s">
        <v>41</v>
      </c>
      <c r="V88" s="71">
        <v>71.3006231</v>
      </c>
      <c r="W88" s="72">
        <v>62.2511587</v>
      </c>
      <c r="X88" s="72">
        <v>30.5030013</v>
      </c>
      <c r="Y88" s="72">
        <v>62.9359471</v>
      </c>
      <c r="Z88" s="72">
        <v>376016.0</v>
      </c>
      <c r="AA88" s="72">
        <v>23922.0</v>
      </c>
      <c r="AB88" s="70" t="s">
        <v>41</v>
      </c>
      <c r="AC88" s="58">
        <f t="shared" si="1"/>
        <v>81.0517684</v>
      </c>
      <c r="AD88" s="58">
        <f t="shared" si="2"/>
        <v>76.7447758</v>
      </c>
      <c r="AE88" s="58">
        <f t="shared" si="3"/>
        <v>23.0929195</v>
      </c>
      <c r="AF88" s="58">
        <f t="shared" si="4"/>
        <v>74.6500304</v>
      </c>
      <c r="AG88" s="72">
        <v>376016.0</v>
      </c>
      <c r="AH88" s="72">
        <v>23922.0</v>
      </c>
      <c r="AI88" s="70" t="s">
        <v>41</v>
      </c>
      <c r="AJ88" s="79" t="s">
        <v>419</v>
      </c>
      <c r="AK88" s="59" t="s">
        <v>39</v>
      </c>
      <c r="AL88" s="73">
        <v>2.44039308E8</v>
      </c>
      <c r="AM88" s="60">
        <v>9.0</v>
      </c>
      <c r="AN88" s="61">
        <v>35.0</v>
      </c>
      <c r="AO88" s="61">
        <v>15.0</v>
      </c>
      <c r="AP88" s="58">
        <f t="shared" si="5"/>
        <v>59</v>
      </c>
      <c r="AQ88" s="55"/>
      <c r="AR88" s="61">
        <v>4678.0</v>
      </c>
      <c r="AS88" s="61" t="s">
        <v>43</v>
      </c>
      <c r="AT88" s="55"/>
      <c r="AU88" s="81"/>
      <c r="AV88" s="79"/>
      <c r="AW88" s="79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</row>
    <row r="89" ht="15.75" customHeight="1">
      <c r="A89" s="64">
        <v>50.0</v>
      </c>
      <c r="B89" s="45" t="s">
        <v>32</v>
      </c>
      <c r="C89" s="45" t="s">
        <v>33</v>
      </c>
      <c r="D89" s="44">
        <v>2401051.0</v>
      </c>
      <c r="E89" s="65" t="s">
        <v>420</v>
      </c>
      <c r="F89" s="44" t="s">
        <v>35</v>
      </c>
      <c r="G89" s="65" t="s">
        <v>95</v>
      </c>
      <c r="H89" s="66" t="s">
        <v>421</v>
      </c>
      <c r="I89" s="67">
        <v>7.974653714E9</v>
      </c>
      <c r="J89" s="79"/>
      <c r="K89" s="76" t="s">
        <v>165</v>
      </c>
      <c r="L89" s="69">
        <v>2.40310093532E11</v>
      </c>
      <c r="M89" s="52" t="s">
        <v>39</v>
      </c>
      <c r="N89" s="53" t="s">
        <v>422</v>
      </c>
      <c r="O89" s="54">
        <v>78.0220802</v>
      </c>
      <c r="P89" s="54">
        <v>95.453777</v>
      </c>
      <c r="Q89" s="54">
        <v>63.2151552</v>
      </c>
      <c r="R89" s="54">
        <v>86.0899777</v>
      </c>
      <c r="S89" s="55"/>
      <c r="T89" s="55"/>
      <c r="U89" s="70" t="s">
        <v>41</v>
      </c>
      <c r="V89" s="86">
        <v>80.1211914</v>
      </c>
      <c r="W89" s="87">
        <v>99.1774941</v>
      </c>
      <c r="X89" s="87">
        <v>53.9216245</v>
      </c>
      <c r="Y89" s="87">
        <v>92.4720766</v>
      </c>
      <c r="Z89" s="87">
        <v>113819.0</v>
      </c>
      <c r="AA89" s="87">
        <v>4763.0</v>
      </c>
      <c r="AB89" s="70" t="s">
        <v>41</v>
      </c>
      <c r="AC89" s="58">
        <f t="shared" si="1"/>
        <v>80.1211914</v>
      </c>
      <c r="AD89" s="58">
        <f t="shared" si="2"/>
        <v>99.1774941</v>
      </c>
      <c r="AE89" s="58">
        <f t="shared" si="3"/>
        <v>53.9216245</v>
      </c>
      <c r="AF89" s="58">
        <f t="shared" si="4"/>
        <v>92.4720766</v>
      </c>
      <c r="AG89" s="87">
        <v>113819.0</v>
      </c>
      <c r="AH89" s="87">
        <v>4763.0</v>
      </c>
      <c r="AI89" s="70" t="s">
        <v>41</v>
      </c>
      <c r="AJ89" s="79" t="s">
        <v>423</v>
      </c>
      <c r="AK89" s="59" t="s">
        <v>39</v>
      </c>
      <c r="AL89" s="73">
        <v>2.44038214E8</v>
      </c>
      <c r="AM89" s="60">
        <v>4.0</v>
      </c>
      <c r="AN89" s="61">
        <v>34.0</v>
      </c>
      <c r="AO89" s="61">
        <v>19.0</v>
      </c>
      <c r="AP89" s="58">
        <f t="shared" si="5"/>
        <v>57</v>
      </c>
      <c r="AQ89" s="55"/>
      <c r="AR89" s="61" t="s">
        <v>424</v>
      </c>
      <c r="AS89" s="61" t="s">
        <v>43</v>
      </c>
      <c r="AT89" s="55"/>
      <c r="AU89" s="81"/>
      <c r="AV89" s="79"/>
      <c r="AW89" s="79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</row>
    <row r="90" ht="15.75" customHeight="1">
      <c r="A90" s="44">
        <v>31.0</v>
      </c>
      <c r="B90" s="45" t="s">
        <v>32</v>
      </c>
      <c r="C90" s="45" t="s">
        <v>33</v>
      </c>
      <c r="D90" s="64">
        <v>2401031.0</v>
      </c>
      <c r="E90" s="65" t="s">
        <v>425</v>
      </c>
      <c r="F90" s="44" t="s">
        <v>35</v>
      </c>
      <c r="G90" s="65" t="s">
        <v>95</v>
      </c>
      <c r="H90" s="66" t="s">
        <v>426</v>
      </c>
      <c r="I90" s="67">
        <v>9.389586376E9</v>
      </c>
      <c r="J90" s="59">
        <v>9.927345992E9</v>
      </c>
      <c r="K90" s="76" t="s">
        <v>427</v>
      </c>
      <c r="L90" s="69">
        <v>2.40310092123E11</v>
      </c>
      <c r="M90" s="52" t="s">
        <v>39</v>
      </c>
      <c r="N90" s="53" t="s">
        <v>428</v>
      </c>
      <c r="O90" s="54">
        <v>65.2422736</v>
      </c>
      <c r="P90" s="54">
        <v>81.3028336</v>
      </c>
      <c r="Q90" s="54">
        <v>9.9344018</v>
      </c>
      <c r="R90" s="54">
        <v>67.3885846</v>
      </c>
      <c r="S90" s="55"/>
      <c r="T90" s="58"/>
      <c r="U90" s="70" t="s">
        <v>41</v>
      </c>
      <c r="V90" s="71">
        <v>81.9485601</v>
      </c>
      <c r="W90" s="72">
        <v>98.8374744</v>
      </c>
      <c r="X90" s="72">
        <v>65.5164881</v>
      </c>
      <c r="Y90" s="72">
        <v>92.8310919</v>
      </c>
      <c r="Z90" s="72">
        <v>108818.0</v>
      </c>
      <c r="AA90" s="72">
        <v>4485.0</v>
      </c>
      <c r="AB90" s="70" t="s">
        <v>41</v>
      </c>
      <c r="AC90" s="58">
        <f t="shared" si="1"/>
        <v>81.9485601</v>
      </c>
      <c r="AD90" s="58">
        <f t="shared" si="2"/>
        <v>98.8374744</v>
      </c>
      <c r="AE90" s="58">
        <f t="shared" si="3"/>
        <v>65.5164881</v>
      </c>
      <c r="AF90" s="58">
        <f t="shared" si="4"/>
        <v>92.8310919</v>
      </c>
      <c r="AG90" s="72">
        <v>108818.0</v>
      </c>
      <c r="AH90" s="72">
        <v>4485.0</v>
      </c>
      <c r="AI90" s="70" t="s">
        <v>41</v>
      </c>
      <c r="AJ90" s="59" t="s">
        <v>429</v>
      </c>
      <c r="AK90" s="59" t="s">
        <v>39</v>
      </c>
      <c r="AL90" s="73">
        <v>2.44038306E8</v>
      </c>
      <c r="AM90" s="60">
        <v>11.0</v>
      </c>
      <c r="AN90" s="74">
        <v>27.0</v>
      </c>
      <c r="AO90" s="74">
        <v>15.0</v>
      </c>
      <c r="AP90" s="58">
        <f t="shared" si="5"/>
        <v>53</v>
      </c>
      <c r="AQ90" s="58"/>
      <c r="AR90" s="80" t="s">
        <v>430</v>
      </c>
      <c r="AS90" s="74" t="s">
        <v>43</v>
      </c>
      <c r="AT90" s="58"/>
      <c r="AU90" s="75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</row>
    <row r="91" ht="15.75" customHeight="1">
      <c r="A91" s="64">
        <v>85.0</v>
      </c>
      <c r="B91" s="45" t="s">
        <v>32</v>
      </c>
      <c r="C91" s="45" t="s">
        <v>33</v>
      </c>
      <c r="D91" s="44">
        <v>2401086.0</v>
      </c>
      <c r="E91" s="65" t="s">
        <v>431</v>
      </c>
      <c r="F91" s="44" t="s">
        <v>35</v>
      </c>
      <c r="G91" s="65" t="s">
        <v>95</v>
      </c>
      <c r="H91" s="66" t="s">
        <v>432</v>
      </c>
      <c r="I91" s="67">
        <v>6.267970145E9</v>
      </c>
      <c r="J91" s="79">
        <v>9.651135813E9</v>
      </c>
      <c r="K91" s="68">
        <v>38539.0</v>
      </c>
      <c r="L91" s="69">
        <v>2.40310098048E11</v>
      </c>
      <c r="M91" s="52" t="s">
        <v>39</v>
      </c>
      <c r="N91" s="53" t="s">
        <v>433</v>
      </c>
      <c r="O91" s="54">
        <v>75.5638399</v>
      </c>
      <c r="P91" s="54">
        <v>92.0149456</v>
      </c>
      <c r="Q91" s="54">
        <v>52.5360114</v>
      </c>
      <c r="R91" s="54">
        <v>82.2673632</v>
      </c>
      <c r="S91" s="55"/>
      <c r="T91" s="55"/>
      <c r="U91" s="70" t="s">
        <v>41</v>
      </c>
      <c r="V91" s="71">
        <v>94.8011263</v>
      </c>
      <c r="W91" s="72">
        <v>95.8957242</v>
      </c>
      <c r="X91" s="72">
        <v>60.7865441</v>
      </c>
      <c r="Y91" s="72">
        <v>93.7149197</v>
      </c>
      <c r="Z91" s="72">
        <v>95703.0</v>
      </c>
      <c r="AA91" s="72">
        <v>3812.0</v>
      </c>
      <c r="AB91" s="70" t="s">
        <v>41</v>
      </c>
      <c r="AC91" s="58">
        <f t="shared" si="1"/>
        <v>94.8011263</v>
      </c>
      <c r="AD91" s="58">
        <f t="shared" si="2"/>
        <v>95.8957242</v>
      </c>
      <c r="AE91" s="58">
        <f t="shared" si="3"/>
        <v>60.7865441</v>
      </c>
      <c r="AF91" s="58">
        <f t="shared" si="4"/>
        <v>93.7149197</v>
      </c>
      <c r="AG91" s="72">
        <v>95703.0</v>
      </c>
      <c r="AH91" s="72">
        <v>3812.0</v>
      </c>
      <c r="AI91" s="70" t="s">
        <v>41</v>
      </c>
      <c r="AJ91" s="79" t="s">
        <v>434</v>
      </c>
      <c r="AK91" s="59" t="s">
        <v>39</v>
      </c>
      <c r="AL91" s="73">
        <v>2.44041411E8</v>
      </c>
      <c r="AM91" s="83">
        <v>14.0</v>
      </c>
      <c r="AN91" s="83">
        <v>25.0</v>
      </c>
      <c r="AO91" s="83">
        <v>11.0</v>
      </c>
      <c r="AP91" s="58">
        <f t="shared" si="5"/>
        <v>50</v>
      </c>
      <c r="AQ91" s="55"/>
      <c r="AR91" s="80">
        <v>1103.0</v>
      </c>
      <c r="AS91" s="83" t="s">
        <v>43</v>
      </c>
      <c r="AT91" s="55"/>
      <c r="AU91" s="81"/>
      <c r="AV91" s="79"/>
      <c r="AW91" s="79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</row>
    <row r="92" ht="15.75" customHeight="1">
      <c r="A92" s="44">
        <v>24.0</v>
      </c>
      <c r="B92" s="45" t="s">
        <v>32</v>
      </c>
      <c r="C92" s="45" t="s">
        <v>33</v>
      </c>
      <c r="D92" s="64">
        <v>2401024.0</v>
      </c>
      <c r="E92" s="65" t="s">
        <v>435</v>
      </c>
      <c r="F92" s="44" t="s">
        <v>35</v>
      </c>
      <c r="G92" s="65" t="s">
        <v>367</v>
      </c>
      <c r="H92" s="66" t="s">
        <v>436</v>
      </c>
      <c r="I92" s="67">
        <v>7.724059561E9</v>
      </c>
      <c r="J92" s="59">
        <v>7.724059561E9</v>
      </c>
      <c r="K92" s="76" t="s">
        <v>437</v>
      </c>
      <c r="L92" s="69">
        <v>2.40310090706E11</v>
      </c>
      <c r="M92" s="52" t="s">
        <v>39</v>
      </c>
      <c r="N92" s="53" t="s">
        <v>438</v>
      </c>
      <c r="O92" s="54">
        <v>50.5807466</v>
      </c>
      <c r="P92" s="54">
        <v>91.4671671</v>
      </c>
      <c r="Q92" s="54">
        <v>9.9344018</v>
      </c>
      <c r="R92" s="54">
        <v>70.0429431</v>
      </c>
      <c r="S92" s="55"/>
      <c r="T92" s="58"/>
      <c r="U92" s="70" t="s">
        <v>41</v>
      </c>
      <c r="V92" s="86">
        <v>62.4575831</v>
      </c>
      <c r="W92" s="87">
        <v>80.3724184</v>
      </c>
      <c r="X92" s="87">
        <v>62.8054256</v>
      </c>
      <c r="Y92" s="87">
        <v>71.8011248</v>
      </c>
      <c r="Z92" s="87">
        <v>421360.0</v>
      </c>
      <c r="AA92" s="87">
        <v>7815.0</v>
      </c>
      <c r="AB92" s="70" t="s">
        <v>41</v>
      </c>
      <c r="AC92" s="58">
        <f t="shared" si="1"/>
        <v>62.4575831</v>
      </c>
      <c r="AD92" s="58">
        <f t="shared" si="2"/>
        <v>80.3724184</v>
      </c>
      <c r="AE92" s="58">
        <f t="shared" si="3"/>
        <v>62.8054256</v>
      </c>
      <c r="AF92" s="58">
        <f t="shared" si="4"/>
        <v>71.8011248</v>
      </c>
      <c r="AG92" s="87">
        <v>421360.0</v>
      </c>
      <c r="AH92" s="87">
        <v>7815.0</v>
      </c>
      <c r="AI92" s="70" t="s">
        <v>41</v>
      </c>
      <c r="AJ92" s="59" t="s">
        <v>439</v>
      </c>
      <c r="AK92" s="59" t="s">
        <v>39</v>
      </c>
      <c r="AL92" s="73">
        <v>2.44041204E8</v>
      </c>
      <c r="AM92" s="60">
        <v>15.0</v>
      </c>
      <c r="AN92" s="74">
        <v>20.0</v>
      </c>
      <c r="AO92" s="74">
        <v>13.0</v>
      </c>
      <c r="AP92" s="58">
        <f t="shared" si="5"/>
        <v>48</v>
      </c>
      <c r="AQ92" s="80"/>
      <c r="AR92" s="80" t="s">
        <v>440</v>
      </c>
      <c r="AS92" s="74" t="s">
        <v>43</v>
      </c>
      <c r="AT92" s="58"/>
      <c r="AU92" s="75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</row>
    <row r="93" ht="15.75" customHeight="1">
      <c r="A93" s="64">
        <v>68.0</v>
      </c>
      <c r="B93" s="45" t="s">
        <v>32</v>
      </c>
      <c r="C93" s="45" t="s">
        <v>33</v>
      </c>
      <c r="D93" s="44">
        <v>2401069.0</v>
      </c>
      <c r="E93" s="65" t="s">
        <v>441</v>
      </c>
      <c r="F93" s="44" t="s">
        <v>35</v>
      </c>
      <c r="G93" s="65" t="s">
        <v>95</v>
      </c>
      <c r="H93" s="66" t="s">
        <v>442</v>
      </c>
      <c r="I93" s="67">
        <v>7.007591306E9</v>
      </c>
      <c r="J93" s="79">
        <v>6.386043398E9</v>
      </c>
      <c r="K93" s="68">
        <v>38569.0</v>
      </c>
      <c r="L93" s="69">
        <v>2.40310095067E11</v>
      </c>
      <c r="M93" s="52" t="s">
        <v>39</v>
      </c>
      <c r="N93" s="53" t="s">
        <v>443</v>
      </c>
      <c r="O93" s="47">
        <v>65.2422736</v>
      </c>
      <c r="P93" s="47">
        <v>88.6268344</v>
      </c>
      <c r="Q93" s="47">
        <v>56.1185501</v>
      </c>
      <c r="R93" s="47">
        <v>77.08122</v>
      </c>
      <c r="S93" s="55"/>
      <c r="T93" s="55"/>
      <c r="U93" s="70" t="s">
        <v>41</v>
      </c>
      <c r="V93" s="77">
        <v>88.2708915</v>
      </c>
      <c r="W93" s="78">
        <v>95.8437873</v>
      </c>
      <c r="X93" s="78">
        <v>82.8602035</v>
      </c>
      <c r="Y93" s="78">
        <v>92.9702403</v>
      </c>
      <c r="Z93" s="78">
        <v>106829.0</v>
      </c>
      <c r="AA93" s="78">
        <v>4364.0</v>
      </c>
      <c r="AB93" s="70" t="s">
        <v>41</v>
      </c>
      <c r="AC93" s="58">
        <f t="shared" si="1"/>
        <v>88.2708915</v>
      </c>
      <c r="AD93" s="58">
        <f t="shared" si="2"/>
        <v>95.8437873</v>
      </c>
      <c r="AE93" s="58">
        <f t="shared" si="3"/>
        <v>82.8602035</v>
      </c>
      <c r="AF93" s="58">
        <f t="shared" si="4"/>
        <v>92.9702403</v>
      </c>
      <c r="AG93" s="78">
        <v>106829.0</v>
      </c>
      <c r="AH93" s="78">
        <v>4364.0</v>
      </c>
      <c r="AI93" s="70" t="s">
        <v>41</v>
      </c>
      <c r="AJ93" s="79" t="s">
        <v>444</v>
      </c>
      <c r="AK93" s="59" t="s">
        <v>39</v>
      </c>
      <c r="AL93" s="73">
        <v>2.44039311E8</v>
      </c>
      <c r="AM93" s="60">
        <v>8.0</v>
      </c>
      <c r="AN93" s="61">
        <v>20.0</v>
      </c>
      <c r="AO93" s="61">
        <v>18.0</v>
      </c>
      <c r="AP93" s="58">
        <f t="shared" si="5"/>
        <v>46</v>
      </c>
      <c r="AQ93" s="55"/>
      <c r="AR93" s="61" t="s">
        <v>445</v>
      </c>
      <c r="AS93" s="61" t="s">
        <v>43</v>
      </c>
      <c r="AT93" s="55"/>
      <c r="AU93" s="81"/>
      <c r="AV93" s="79"/>
      <c r="AW93" s="79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</row>
    <row r="94" ht="15.75" hidden="1" customHeight="1">
      <c r="A94" s="107">
        <v>89.0</v>
      </c>
      <c r="B94" s="107" t="s">
        <v>32</v>
      </c>
      <c r="C94" s="107" t="s">
        <v>33</v>
      </c>
      <c r="D94" s="108">
        <v>2401090.0</v>
      </c>
      <c r="E94" s="109" t="s">
        <v>446</v>
      </c>
      <c r="F94" s="107" t="s">
        <v>35</v>
      </c>
      <c r="G94" s="109" t="s">
        <v>95</v>
      </c>
      <c r="H94" s="110" t="s">
        <v>447</v>
      </c>
      <c r="I94" s="111">
        <v>8.31816463E9</v>
      </c>
      <c r="J94" s="112"/>
      <c r="K94" s="113">
        <v>38353.0</v>
      </c>
      <c r="L94" s="114">
        <v>2.40310098007E11</v>
      </c>
      <c r="M94" s="115" t="s">
        <v>39</v>
      </c>
      <c r="N94" s="116" t="s">
        <v>448</v>
      </c>
      <c r="O94" s="117">
        <v>47.1571313</v>
      </c>
      <c r="P94" s="117">
        <v>48.2594509</v>
      </c>
      <c r="Q94" s="117">
        <v>16.584669</v>
      </c>
      <c r="R94" s="117">
        <v>39.944715</v>
      </c>
      <c r="S94" s="118"/>
      <c r="T94" s="118"/>
      <c r="U94" s="119" t="s">
        <v>254</v>
      </c>
      <c r="V94" s="120">
        <v>79.8058814</v>
      </c>
      <c r="W94" s="121">
        <v>2.3467656</v>
      </c>
      <c r="X94" s="121">
        <v>18.6762265</v>
      </c>
      <c r="Y94" s="121">
        <v>34.5898521</v>
      </c>
      <c r="Z94" s="121">
        <v>906153.0</v>
      </c>
      <c r="AA94" s="121">
        <v>77321.0</v>
      </c>
      <c r="AB94" s="119" t="s">
        <v>254</v>
      </c>
      <c r="AC94" s="122">
        <f t="shared" si="1"/>
        <v>47.1571313</v>
      </c>
      <c r="AD94" s="122">
        <f t="shared" si="2"/>
        <v>48.2594509</v>
      </c>
      <c r="AE94" s="122">
        <f t="shared" si="3"/>
        <v>16.584669</v>
      </c>
      <c r="AF94" s="122">
        <f t="shared" si="4"/>
        <v>39.944715</v>
      </c>
      <c r="AG94" s="121">
        <v>906153.0</v>
      </c>
      <c r="AH94" s="121">
        <v>77321.0</v>
      </c>
      <c r="AI94" s="119" t="s">
        <v>254</v>
      </c>
      <c r="AJ94" s="112"/>
      <c r="AK94" s="112"/>
      <c r="AL94" s="123"/>
      <c r="AM94" s="124"/>
      <c r="AN94" s="118"/>
      <c r="AO94" s="118"/>
      <c r="AP94" s="122">
        <f t="shared" si="5"/>
        <v>0</v>
      </c>
      <c r="AQ94" s="118"/>
      <c r="AR94" s="118"/>
      <c r="AS94" s="118"/>
      <c r="AT94" s="118"/>
      <c r="AU94" s="125"/>
      <c r="AV94" s="112"/>
      <c r="AW94" s="112"/>
      <c r="AX94" s="126"/>
      <c r="AY94" s="126"/>
      <c r="AZ94" s="126"/>
      <c r="BA94" s="126"/>
      <c r="BB94" s="126"/>
      <c r="BC94" s="126"/>
      <c r="BD94" s="126"/>
      <c r="BE94" s="126"/>
      <c r="BF94" s="126"/>
      <c r="BG94" s="126"/>
      <c r="BH94" s="126"/>
      <c r="BI94" s="126"/>
      <c r="BJ94" s="126"/>
      <c r="BK94" s="126"/>
      <c r="BL94" s="126"/>
      <c r="BM94" s="126"/>
      <c r="BN94" s="126"/>
      <c r="BO94" s="126"/>
      <c r="BP94" s="126"/>
      <c r="BQ94" s="126"/>
    </row>
    <row r="95" ht="15.75" hidden="1" customHeight="1">
      <c r="A95" s="64">
        <v>90.0</v>
      </c>
      <c r="B95" s="45" t="s">
        <v>32</v>
      </c>
      <c r="C95" s="45" t="s">
        <v>33</v>
      </c>
      <c r="D95" s="44">
        <v>2401091.0</v>
      </c>
      <c r="E95" s="65" t="s">
        <v>449</v>
      </c>
      <c r="F95" s="44" t="s">
        <v>35</v>
      </c>
      <c r="G95" s="65" t="s">
        <v>36</v>
      </c>
      <c r="H95" s="66" t="s">
        <v>450</v>
      </c>
      <c r="I95" s="67">
        <v>7.999592064E9</v>
      </c>
      <c r="J95" s="79"/>
      <c r="K95" s="68">
        <v>38395.0</v>
      </c>
      <c r="L95" s="69">
        <v>2.40310097847E11</v>
      </c>
      <c r="M95" s="52" t="s">
        <v>39</v>
      </c>
      <c r="N95" s="53" t="s">
        <v>451</v>
      </c>
      <c r="O95" s="54">
        <v>85.5396632</v>
      </c>
      <c r="P95" s="54">
        <v>79.4549266</v>
      </c>
      <c r="Q95" s="54">
        <v>94.9026172</v>
      </c>
      <c r="R95" s="54">
        <v>90.0571448</v>
      </c>
      <c r="S95" s="55"/>
      <c r="T95" s="55"/>
      <c r="U95" s="70" t="s">
        <v>41</v>
      </c>
      <c r="V95" s="71">
        <v>95.9050478</v>
      </c>
      <c r="W95" s="72">
        <v>94.3545229</v>
      </c>
      <c r="X95" s="72">
        <v>48.6266246</v>
      </c>
      <c r="Y95" s="72">
        <v>93.2524661</v>
      </c>
      <c r="Z95" s="72">
        <v>102632.0</v>
      </c>
      <c r="AA95" s="72">
        <v>32864.0</v>
      </c>
      <c r="AB95" s="70" t="s">
        <v>41</v>
      </c>
      <c r="AC95" s="58">
        <f t="shared" si="1"/>
        <v>95.9050478</v>
      </c>
      <c r="AD95" s="58">
        <f t="shared" si="2"/>
        <v>94.3545229</v>
      </c>
      <c r="AE95" s="58">
        <f t="shared" si="3"/>
        <v>48.6266246</v>
      </c>
      <c r="AF95" s="58">
        <f t="shared" si="4"/>
        <v>93.2524661</v>
      </c>
      <c r="AG95" s="72">
        <v>102632.0</v>
      </c>
      <c r="AH95" s="72">
        <v>32864.0</v>
      </c>
      <c r="AI95" s="70" t="s">
        <v>41</v>
      </c>
      <c r="AJ95" s="79" t="s">
        <v>452</v>
      </c>
      <c r="AK95" s="59" t="s">
        <v>39</v>
      </c>
      <c r="AL95" s="73">
        <v>2.4403739E8</v>
      </c>
      <c r="AM95" s="83">
        <v>29.0</v>
      </c>
      <c r="AN95" s="83">
        <v>28.0</v>
      </c>
      <c r="AO95" s="83">
        <v>25.0</v>
      </c>
      <c r="AP95" s="58">
        <f t="shared" si="5"/>
        <v>82</v>
      </c>
      <c r="AQ95" s="55"/>
      <c r="AR95" s="55"/>
      <c r="AS95" s="83" t="s">
        <v>155</v>
      </c>
      <c r="AT95" s="55"/>
      <c r="AU95" s="81"/>
      <c r="AV95" s="79"/>
      <c r="AW95" s="79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</row>
    <row r="96" ht="15.75" hidden="1" customHeight="1">
      <c r="A96" s="44">
        <v>91.0</v>
      </c>
      <c r="B96" s="45" t="s">
        <v>32</v>
      </c>
      <c r="C96" s="45" t="s">
        <v>33</v>
      </c>
      <c r="D96" s="64">
        <v>2401092.0</v>
      </c>
      <c r="E96" s="65" t="s">
        <v>453</v>
      </c>
      <c r="F96" s="44" t="s">
        <v>35</v>
      </c>
      <c r="G96" s="65" t="s">
        <v>45</v>
      </c>
      <c r="H96" s="66" t="s">
        <v>454</v>
      </c>
      <c r="I96" s="67">
        <v>7.607115648E9</v>
      </c>
      <c r="J96" s="79">
        <v>7.607115648E9</v>
      </c>
      <c r="K96" s="68">
        <v>38482.0</v>
      </c>
      <c r="L96" s="69">
        <v>2.40310098207E11</v>
      </c>
      <c r="M96" s="52" t="s">
        <v>39</v>
      </c>
      <c r="N96" s="53" t="s">
        <v>455</v>
      </c>
      <c r="O96" s="54">
        <v>91.885609</v>
      </c>
      <c r="P96" s="54">
        <v>88.6268344</v>
      </c>
      <c r="Q96" s="54">
        <v>59.0738487</v>
      </c>
      <c r="R96" s="54">
        <v>87.953946</v>
      </c>
      <c r="S96" s="55"/>
      <c r="T96" s="55"/>
      <c r="U96" s="70" t="s">
        <v>41</v>
      </c>
      <c r="V96" s="71">
        <v>93.2680081</v>
      </c>
      <c r="W96" s="72">
        <v>95.2763857</v>
      </c>
      <c r="X96" s="72">
        <v>46.1926846</v>
      </c>
      <c r="Y96" s="72">
        <v>92.531229</v>
      </c>
      <c r="Z96" s="72">
        <v>113429.0</v>
      </c>
      <c r="AA96" s="72">
        <v>18795.0</v>
      </c>
      <c r="AB96" s="70" t="s">
        <v>41</v>
      </c>
      <c r="AC96" s="58">
        <f t="shared" si="1"/>
        <v>93.2680081</v>
      </c>
      <c r="AD96" s="58">
        <f t="shared" si="2"/>
        <v>95.2763857</v>
      </c>
      <c r="AE96" s="58">
        <f t="shared" si="3"/>
        <v>46.1926846</v>
      </c>
      <c r="AF96" s="58">
        <f t="shared" si="4"/>
        <v>92.531229</v>
      </c>
      <c r="AG96" s="72">
        <v>113429.0</v>
      </c>
      <c r="AH96" s="72">
        <v>18795.0</v>
      </c>
      <c r="AI96" s="70" t="s">
        <v>41</v>
      </c>
      <c r="AJ96" s="79" t="s">
        <v>456</v>
      </c>
      <c r="AK96" s="59" t="s">
        <v>39</v>
      </c>
      <c r="AL96" s="73">
        <v>2.44036074E8</v>
      </c>
      <c r="AM96" s="83">
        <v>39.0</v>
      </c>
      <c r="AN96" s="83">
        <v>43.0</v>
      </c>
      <c r="AO96" s="83">
        <v>11.0</v>
      </c>
      <c r="AP96" s="58">
        <f t="shared" si="5"/>
        <v>93</v>
      </c>
      <c r="AQ96" s="55"/>
      <c r="AR96" s="55"/>
      <c r="AS96" s="83" t="s">
        <v>155</v>
      </c>
      <c r="AT96" s="55"/>
      <c r="AU96" s="81"/>
      <c r="AV96" s="79"/>
      <c r="AW96" s="79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</row>
    <row r="97" ht="15.75" customHeight="1">
      <c r="A97" s="64">
        <v>38.0</v>
      </c>
      <c r="B97" s="45" t="s">
        <v>32</v>
      </c>
      <c r="C97" s="45" t="s">
        <v>33</v>
      </c>
      <c r="D97" s="44">
        <v>2401038.0</v>
      </c>
      <c r="E97" s="65" t="s">
        <v>457</v>
      </c>
      <c r="F97" s="44" t="s">
        <v>35</v>
      </c>
      <c r="G97" s="65" t="s">
        <v>95</v>
      </c>
      <c r="H97" s="66" t="s">
        <v>458</v>
      </c>
      <c r="I97" s="67">
        <v>8.54395516E9</v>
      </c>
      <c r="J97" s="79"/>
      <c r="K97" s="76" t="s">
        <v>459</v>
      </c>
      <c r="L97" s="69">
        <v>2.40310092739E11</v>
      </c>
      <c r="M97" s="52" t="s">
        <v>39</v>
      </c>
      <c r="N97" s="53" t="s">
        <v>460</v>
      </c>
      <c r="O97" s="54">
        <v>71.8477379</v>
      </c>
      <c r="P97" s="54">
        <v>83.6883749</v>
      </c>
      <c r="Q97" s="54">
        <v>68.5543045</v>
      </c>
      <c r="R97" s="54">
        <v>78.2266518</v>
      </c>
      <c r="S97" s="55"/>
      <c r="T97" s="55"/>
      <c r="U97" s="70" t="s">
        <v>41</v>
      </c>
      <c r="V97" s="71">
        <v>73.1593344</v>
      </c>
      <c r="W97" s="72">
        <v>75.0151964</v>
      </c>
      <c r="X97" s="72">
        <v>36.4286528</v>
      </c>
      <c r="Y97" s="72">
        <v>71.3291163</v>
      </c>
      <c r="Z97" s="72">
        <v>322513.0</v>
      </c>
      <c r="AA97" s="72">
        <v>19532.0</v>
      </c>
      <c r="AB97" s="70" t="s">
        <v>41</v>
      </c>
      <c r="AC97" s="58">
        <f t="shared" si="1"/>
        <v>71.8477379</v>
      </c>
      <c r="AD97" s="58">
        <f t="shared" si="2"/>
        <v>83.6883749</v>
      </c>
      <c r="AE97" s="58">
        <f t="shared" si="3"/>
        <v>68.5543045</v>
      </c>
      <c r="AF97" s="58">
        <f t="shared" si="4"/>
        <v>78.2266518</v>
      </c>
      <c r="AG97" s="72">
        <v>322513.0</v>
      </c>
      <c r="AH97" s="72">
        <v>19532.0</v>
      </c>
      <c r="AI97" s="70" t="s">
        <v>41</v>
      </c>
      <c r="AJ97" s="79" t="s">
        <v>461</v>
      </c>
      <c r="AK97" s="59" t="s">
        <v>39</v>
      </c>
      <c r="AL97" s="73">
        <v>2.4403901E8</v>
      </c>
      <c r="AM97" s="60">
        <v>15.0</v>
      </c>
      <c r="AN97" s="61">
        <v>24.0</v>
      </c>
      <c r="AO97" s="61">
        <v>6.0</v>
      </c>
      <c r="AP97" s="58">
        <f t="shared" si="5"/>
        <v>45</v>
      </c>
      <c r="AQ97" s="55"/>
      <c r="AR97" s="61" t="s">
        <v>462</v>
      </c>
      <c r="AS97" s="61" t="s">
        <v>43</v>
      </c>
      <c r="AT97" s="57"/>
      <c r="AU97" s="81"/>
      <c r="AV97" s="79"/>
      <c r="AW97" s="79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</row>
    <row r="98" ht="15.75" customHeight="1">
      <c r="A98" s="44">
        <v>67.0</v>
      </c>
      <c r="B98" s="45" t="s">
        <v>32</v>
      </c>
      <c r="C98" s="45" t="s">
        <v>33</v>
      </c>
      <c r="D98" s="64">
        <v>2401068.0</v>
      </c>
      <c r="E98" s="65" t="s">
        <v>463</v>
      </c>
      <c r="F98" s="44" t="s">
        <v>35</v>
      </c>
      <c r="G98" s="65" t="s">
        <v>95</v>
      </c>
      <c r="H98" s="66" t="s">
        <v>464</v>
      </c>
      <c r="I98" s="67">
        <v>7.41519041E9</v>
      </c>
      <c r="J98" s="79">
        <v>9.685853797E9</v>
      </c>
      <c r="K98" s="68">
        <v>38082.0</v>
      </c>
      <c r="L98" s="69">
        <v>2.40310094551E11</v>
      </c>
      <c r="M98" s="52" t="s">
        <v>39</v>
      </c>
      <c r="N98" s="53" t="s">
        <v>465</v>
      </c>
      <c r="O98" s="54">
        <v>72.9103266</v>
      </c>
      <c r="P98" s="54">
        <v>59.5599175</v>
      </c>
      <c r="Q98" s="54">
        <v>72.8849665</v>
      </c>
      <c r="R98" s="54">
        <v>70.0429431</v>
      </c>
      <c r="S98" s="55"/>
      <c r="T98" s="55"/>
      <c r="U98" s="70" t="s">
        <v>41</v>
      </c>
      <c r="V98" s="77">
        <v>71.007057</v>
      </c>
      <c r="W98" s="78">
        <v>81.2495889</v>
      </c>
      <c r="X98" s="78">
        <v>42.8645261</v>
      </c>
      <c r="Y98" s="78">
        <v>74.4228004</v>
      </c>
      <c r="Z98" s="78">
        <v>382208.0</v>
      </c>
      <c r="AA98" s="78">
        <v>24451.0</v>
      </c>
      <c r="AB98" s="70" t="s">
        <v>41</v>
      </c>
      <c r="AC98" s="58">
        <f t="shared" si="1"/>
        <v>71.007057</v>
      </c>
      <c r="AD98" s="58">
        <f t="shared" si="2"/>
        <v>81.2495889</v>
      </c>
      <c r="AE98" s="58">
        <f t="shared" si="3"/>
        <v>42.8645261</v>
      </c>
      <c r="AF98" s="58">
        <f t="shared" si="4"/>
        <v>74.4228004</v>
      </c>
      <c r="AG98" s="78">
        <v>382208.0</v>
      </c>
      <c r="AH98" s="78">
        <v>24451.0</v>
      </c>
      <c r="AI98" s="70" t="s">
        <v>41</v>
      </c>
      <c r="AJ98" s="79" t="s">
        <v>466</v>
      </c>
      <c r="AK98" s="59" t="s">
        <v>39</v>
      </c>
      <c r="AL98" s="73">
        <v>2.44035055E8</v>
      </c>
      <c r="AM98" s="60">
        <v>16.0</v>
      </c>
      <c r="AN98" s="61">
        <v>18.0</v>
      </c>
      <c r="AO98" s="61">
        <v>10.0</v>
      </c>
      <c r="AP98" s="58">
        <f t="shared" si="5"/>
        <v>44</v>
      </c>
      <c r="AQ98" s="55"/>
      <c r="AR98" s="61" t="s">
        <v>467</v>
      </c>
      <c r="AS98" s="61" t="s">
        <v>43</v>
      </c>
      <c r="AT98" s="55"/>
      <c r="AU98" s="81"/>
      <c r="AV98" s="79"/>
      <c r="AW98" s="79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</row>
    <row r="99" ht="15.75" hidden="1" customHeight="1">
      <c r="A99" s="64">
        <v>94.0</v>
      </c>
      <c r="B99" s="45" t="s">
        <v>32</v>
      </c>
      <c r="C99" s="45" t="s">
        <v>33</v>
      </c>
      <c r="D99" s="44">
        <v>2401095.0</v>
      </c>
      <c r="E99" s="65" t="s">
        <v>468</v>
      </c>
      <c r="F99" s="44" t="s">
        <v>35</v>
      </c>
      <c r="G99" s="65" t="s">
        <v>36</v>
      </c>
      <c r="H99" s="66" t="s">
        <v>469</v>
      </c>
      <c r="I99" s="67">
        <v>8.791838877E9</v>
      </c>
      <c r="J99" s="79"/>
      <c r="K99" s="76" t="s">
        <v>470</v>
      </c>
      <c r="L99" s="69">
        <v>2.40310097699E11</v>
      </c>
      <c r="M99" s="52" t="s">
        <v>39</v>
      </c>
      <c r="N99" s="53" t="s">
        <v>471</v>
      </c>
      <c r="O99" s="54">
        <v>74.6821532</v>
      </c>
      <c r="P99" s="54">
        <v>94.7293231</v>
      </c>
      <c r="Q99" s="54">
        <v>75.6931764</v>
      </c>
      <c r="R99" s="54">
        <v>85.8380672</v>
      </c>
      <c r="S99" s="55"/>
      <c r="T99" s="55"/>
      <c r="U99" s="70" t="s">
        <v>41</v>
      </c>
      <c r="V99" s="91">
        <v>84.8686296</v>
      </c>
      <c r="W99" s="92">
        <v>95.5218453</v>
      </c>
      <c r="X99" s="92">
        <v>94.0132769</v>
      </c>
      <c r="Y99" s="92">
        <v>93.0799784</v>
      </c>
      <c r="Z99" s="92">
        <v>105011.0</v>
      </c>
      <c r="AA99" s="92">
        <v>33709.0</v>
      </c>
      <c r="AB99" s="70" t="s">
        <v>41</v>
      </c>
      <c r="AC99" s="58">
        <f t="shared" si="1"/>
        <v>84.8686296</v>
      </c>
      <c r="AD99" s="58">
        <f t="shared" si="2"/>
        <v>95.5218453</v>
      </c>
      <c r="AE99" s="58">
        <f t="shared" si="3"/>
        <v>94.0132769</v>
      </c>
      <c r="AF99" s="58">
        <f t="shared" si="4"/>
        <v>93.0799784</v>
      </c>
      <c r="AG99" s="92">
        <v>105011.0</v>
      </c>
      <c r="AH99" s="92">
        <v>33709.0</v>
      </c>
      <c r="AI99" s="70" t="s">
        <v>41</v>
      </c>
      <c r="AJ99" s="79" t="s">
        <v>472</v>
      </c>
      <c r="AK99" s="59" t="s">
        <v>39</v>
      </c>
      <c r="AL99" s="73">
        <v>2.44036205E8</v>
      </c>
      <c r="AM99" s="80">
        <v>8.0</v>
      </c>
      <c r="AN99" s="80">
        <v>28.0</v>
      </c>
      <c r="AO99" s="80">
        <v>21.0</v>
      </c>
      <c r="AP99" s="58">
        <f t="shared" si="5"/>
        <v>57</v>
      </c>
      <c r="AQ99" s="55"/>
      <c r="AR99" s="55"/>
      <c r="AS99" s="80" t="s">
        <v>155</v>
      </c>
      <c r="AT99" s="55"/>
      <c r="AU99" s="81"/>
      <c r="AV99" s="79"/>
      <c r="AW99" s="79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</row>
    <row r="100" ht="15.75" customHeight="1">
      <c r="A100" s="44">
        <v>20.0</v>
      </c>
      <c r="B100" s="45" t="s">
        <v>32</v>
      </c>
      <c r="C100" s="45" t="s">
        <v>33</v>
      </c>
      <c r="D100" s="64">
        <v>2401020.0</v>
      </c>
      <c r="E100" s="65" t="s">
        <v>473</v>
      </c>
      <c r="F100" s="44" t="s">
        <v>35</v>
      </c>
      <c r="G100" s="65" t="s">
        <v>95</v>
      </c>
      <c r="H100" s="66" t="s">
        <v>474</v>
      </c>
      <c r="I100" s="67">
        <v>8.878541965E9</v>
      </c>
      <c r="J100" s="59"/>
      <c r="K100" s="68">
        <v>38812.0</v>
      </c>
      <c r="L100" s="69">
        <v>2.40310090773E11</v>
      </c>
      <c r="M100" s="52" t="s">
        <v>39</v>
      </c>
      <c r="N100" s="53" t="s">
        <v>475</v>
      </c>
      <c r="O100" s="54">
        <v>69.8104754</v>
      </c>
      <c r="P100" s="54">
        <v>79.4549266</v>
      </c>
      <c r="Q100" s="54">
        <v>6.173497</v>
      </c>
      <c r="R100" s="54">
        <v>67.3885846</v>
      </c>
      <c r="S100" s="55"/>
      <c r="T100" s="58"/>
      <c r="U100" s="70" t="s">
        <v>41</v>
      </c>
      <c r="V100" s="91">
        <v>88.6062668</v>
      </c>
      <c r="W100" s="92">
        <v>91.97032</v>
      </c>
      <c r="X100" s="92">
        <v>58.9432393</v>
      </c>
      <c r="Y100" s="92">
        <v>89.0306725</v>
      </c>
      <c r="Z100" s="92">
        <v>164460.0</v>
      </c>
      <c r="AA100" s="92">
        <v>7745.0</v>
      </c>
      <c r="AB100" s="70" t="s">
        <v>41</v>
      </c>
      <c r="AC100" s="58">
        <f t="shared" si="1"/>
        <v>88.6062668</v>
      </c>
      <c r="AD100" s="58">
        <f t="shared" si="2"/>
        <v>91.97032</v>
      </c>
      <c r="AE100" s="58">
        <f t="shared" si="3"/>
        <v>58.9432393</v>
      </c>
      <c r="AF100" s="58">
        <f t="shared" si="4"/>
        <v>89.0306725</v>
      </c>
      <c r="AG100" s="92">
        <v>164460.0</v>
      </c>
      <c r="AH100" s="92">
        <v>7745.0</v>
      </c>
      <c r="AI100" s="70" t="s">
        <v>41</v>
      </c>
      <c r="AJ100" s="59" t="s">
        <v>476</v>
      </c>
      <c r="AK100" s="127" t="s">
        <v>39</v>
      </c>
      <c r="AL100" s="55">
        <v>2.44037249E8</v>
      </c>
      <c r="AM100" s="60">
        <v>8.0</v>
      </c>
      <c r="AN100" s="74">
        <v>28.0</v>
      </c>
      <c r="AO100" s="74">
        <v>6.0</v>
      </c>
      <c r="AP100" s="58">
        <f t="shared" si="5"/>
        <v>42</v>
      </c>
      <c r="AQ100" s="58"/>
      <c r="AR100" s="74" t="s">
        <v>477</v>
      </c>
      <c r="AS100" s="74" t="s">
        <v>43</v>
      </c>
      <c r="AT100" s="58"/>
      <c r="AU100" s="75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</row>
    <row r="101" ht="15.75" customHeight="1">
      <c r="A101" s="64">
        <v>92.0</v>
      </c>
      <c r="B101" s="45" t="s">
        <v>32</v>
      </c>
      <c r="C101" s="45" t="s">
        <v>33</v>
      </c>
      <c r="D101" s="44">
        <v>2401093.0</v>
      </c>
      <c r="E101" s="65" t="s">
        <v>478</v>
      </c>
      <c r="F101" s="44" t="s">
        <v>35</v>
      </c>
      <c r="G101" s="65" t="s">
        <v>95</v>
      </c>
      <c r="H101" s="66" t="s">
        <v>479</v>
      </c>
      <c r="I101" s="67">
        <v>7.617707606E9</v>
      </c>
      <c r="J101" s="79"/>
      <c r="K101" s="76" t="s">
        <v>480</v>
      </c>
      <c r="L101" s="69">
        <v>2.40310097549E11</v>
      </c>
      <c r="M101" s="52" t="s">
        <v>39</v>
      </c>
      <c r="N101" s="53" t="s">
        <v>481</v>
      </c>
      <c r="O101" s="54">
        <v>62.8254548</v>
      </c>
      <c r="P101" s="54">
        <v>74.56127</v>
      </c>
      <c r="Q101" s="54">
        <v>39.9962805</v>
      </c>
      <c r="R101" s="54">
        <v>66.2710489</v>
      </c>
      <c r="S101" s="55"/>
      <c r="T101" s="55"/>
      <c r="U101" s="70" t="s">
        <v>41</v>
      </c>
      <c r="V101" s="71">
        <v>83.497119</v>
      </c>
      <c r="W101" s="72">
        <v>85.4783971</v>
      </c>
      <c r="X101" s="72">
        <v>64.7211293</v>
      </c>
      <c r="Y101" s="72">
        <v>83.9138867</v>
      </c>
      <c r="Z101" s="72">
        <v>239481.0</v>
      </c>
      <c r="AA101" s="72">
        <v>13015.0</v>
      </c>
      <c r="AB101" s="70" t="s">
        <v>41</v>
      </c>
      <c r="AC101" s="58">
        <f t="shared" si="1"/>
        <v>83.497119</v>
      </c>
      <c r="AD101" s="58">
        <f t="shared" si="2"/>
        <v>85.4783971</v>
      </c>
      <c r="AE101" s="58">
        <f t="shared" si="3"/>
        <v>64.7211293</v>
      </c>
      <c r="AF101" s="58">
        <f t="shared" si="4"/>
        <v>83.9138867</v>
      </c>
      <c r="AG101" s="72">
        <v>239481.0</v>
      </c>
      <c r="AH101" s="72">
        <v>13015.0</v>
      </c>
      <c r="AI101" s="70" t="s">
        <v>41</v>
      </c>
      <c r="AJ101" s="79" t="s">
        <v>482</v>
      </c>
      <c r="AK101" s="127" t="s">
        <v>39</v>
      </c>
      <c r="AL101" s="55">
        <v>2.44038292E8</v>
      </c>
      <c r="AM101" s="83">
        <v>7.0</v>
      </c>
      <c r="AN101" s="83">
        <v>26.0</v>
      </c>
      <c r="AO101" s="83">
        <v>7.0</v>
      </c>
      <c r="AP101" s="58">
        <f t="shared" si="5"/>
        <v>40</v>
      </c>
      <c r="AQ101" s="80"/>
      <c r="AR101" s="80" t="s">
        <v>483</v>
      </c>
      <c r="AS101" s="83" t="s">
        <v>43</v>
      </c>
      <c r="AT101" s="88"/>
      <c r="AU101" s="81"/>
      <c r="AV101" s="79"/>
      <c r="AW101" s="79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</row>
    <row r="102" ht="15.75" hidden="1" customHeight="1">
      <c r="A102" s="44">
        <v>97.0</v>
      </c>
      <c r="B102" s="45" t="s">
        <v>32</v>
      </c>
      <c r="C102" s="45" t="s">
        <v>33</v>
      </c>
      <c r="D102" s="64">
        <v>2401098.0</v>
      </c>
      <c r="E102" s="65" t="s">
        <v>484</v>
      </c>
      <c r="F102" s="44" t="s">
        <v>35</v>
      </c>
      <c r="G102" s="65" t="s">
        <v>36</v>
      </c>
      <c r="H102" s="66"/>
      <c r="I102" s="67">
        <v>6.393733215E9</v>
      </c>
      <c r="J102" s="79"/>
      <c r="K102" s="68">
        <v>39083.0</v>
      </c>
      <c r="L102" s="69">
        <v>2.40310097679E11</v>
      </c>
      <c r="M102" s="52" t="s">
        <v>39</v>
      </c>
      <c r="N102" s="53" t="s">
        <v>485</v>
      </c>
      <c r="O102" s="54">
        <v>90.9405221</v>
      </c>
      <c r="P102" s="54">
        <v>78.5952188</v>
      </c>
      <c r="Q102" s="54">
        <v>78.8073984</v>
      </c>
      <c r="R102" s="54">
        <v>86.3241361</v>
      </c>
      <c r="S102" s="55"/>
      <c r="T102" s="55"/>
      <c r="U102" s="70" t="s">
        <v>41</v>
      </c>
      <c r="V102" s="71">
        <v>87.1016466</v>
      </c>
      <c r="W102" s="72">
        <v>87.9128051</v>
      </c>
      <c r="X102" s="72">
        <v>86.6270722</v>
      </c>
      <c r="Y102" s="72">
        <v>89.2582095</v>
      </c>
      <c r="Z102" s="72">
        <v>160632.0</v>
      </c>
      <c r="AA102" s="72">
        <v>53833.0</v>
      </c>
      <c r="AB102" s="70" t="s">
        <v>41</v>
      </c>
      <c r="AC102" s="58">
        <f t="shared" si="1"/>
        <v>87.1016466</v>
      </c>
      <c r="AD102" s="58">
        <f t="shared" si="2"/>
        <v>87.9128051</v>
      </c>
      <c r="AE102" s="58">
        <f t="shared" si="3"/>
        <v>86.6270722</v>
      </c>
      <c r="AF102" s="58">
        <f t="shared" si="4"/>
        <v>89.2582095</v>
      </c>
      <c r="AG102" s="72">
        <v>160632.0</v>
      </c>
      <c r="AH102" s="72">
        <v>53833.0</v>
      </c>
      <c r="AI102" s="70" t="s">
        <v>41</v>
      </c>
      <c r="AJ102" s="79" t="s">
        <v>486</v>
      </c>
      <c r="AK102" s="127" t="s">
        <v>39</v>
      </c>
      <c r="AL102" s="55">
        <v>2.4403622E8</v>
      </c>
      <c r="AM102" s="88">
        <v>24.0</v>
      </c>
      <c r="AN102" s="88">
        <v>41.0</v>
      </c>
      <c r="AO102" s="88">
        <v>22.0</v>
      </c>
      <c r="AP102" s="58">
        <f t="shared" si="5"/>
        <v>87</v>
      </c>
      <c r="AQ102" s="128"/>
      <c r="AR102" s="128"/>
      <c r="AS102" s="88" t="s">
        <v>155</v>
      </c>
      <c r="AT102" s="129"/>
      <c r="AU102" s="81"/>
      <c r="AV102" s="79"/>
      <c r="AW102" s="79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</row>
    <row r="103" ht="15.75" customHeight="1">
      <c r="A103" s="64">
        <v>35.0</v>
      </c>
      <c r="B103" s="45" t="s">
        <v>32</v>
      </c>
      <c r="C103" s="45" t="s">
        <v>33</v>
      </c>
      <c r="D103" s="44">
        <v>2401035.0</v>
      </c>
      <c r="E103" s="65" t="s">
        <v>487</v>
      </c>
      <c r="F103" s="44" t="s">
        <v>35</v>
      </c>
      <c r="G103" s="65" t="s">
        <v>95</v>
      </c>
      <c r="H103" s="66" t="s">
        <v>488</v>
      </c>
      <c r="I103" s="67">
        <v>6.388020069E9</v>
      </c>
      <c r="J103" s="79">
        <v>9.793454106E9</v>
      </c>
      <c r="K103" s="76" t="s">
        <v>199</v>
      </c>
      <c r="L103" s="69">
        <v>2.40310092899E11</v>
      </c>
      <c r="M103" s="52" t="s">
        <v>39</v>
      </c>
      <c r="N103" s="53" t="s">
        <v>489</v>
      </c>
      <c r="O103" s="54">
        <v>86.6969297</v>
      </c>
      <c r="P103" s="54">
        <v>73.5849057</v>
      </c>
      <c r="Q103" s="54">
        <v>9.9344018</v>
      </c>
      <c r="R103" s="54">
        <v>75.9188814</v>
      </c>
      <c r="S103" s="55"/>
      <c r="T103" s="55"/>
      <c r="U103" s="70" t="s">
        <v>41</v>
      </c>
      <c r="V103" s="71">
        <v>81.9485601</v>
      </c>
      <c r="W103" s="72">
        <v>94.5406884</v>
      </c>
      <c r="X103" s="72">
        <v>41.4881088</v>
      </c>
      <c r="Y103" s="72">
        <v>87.6111238</v>
      </c>
      <c r="Z103" s="72">
        <v>184638.0</v>
      </c>
      <c r="AA103" s="72">
        <v>9105.0</v>
      </c>
      <c r="AB103" s="70" t="s">
        <v>41</v>
      </c>
      <c r="AC103" s="58">
        <f t="shared" si="1"/>
        <v>81.9485601</v>
      </c>
      <c r="AD103" s="58">
        <f t="shared" si="2"/>
        <v>94.5406884</v>
      </c>
      <c r="AE103" s="58">
        <f t="shared" si="3"/>
        <v>41.4881088</v>
      </c>
      <c r="AF103" s="58">
        <f t="shared" si="4"/>
        <v>87.6111238</v>
      </c>
      <c r="AG103" s="72">
        <v>184638.0</v>
      </c>
      <c r="AH103" s="72">
        <v>9105.0</v>
      </c>
      <c r="AI103" s="70" t="s">
        <v>41</v>
      </c>
      <c r="AJ103" s="79" t="s">
        <v>490</v>
      </c>
      <c r="AK103" s="127" t="s">
        <v>39</v>
      </c>
      <c r="AL103" s="55">
        <v>2.44039412E8</v>
      </c>
      <c r="AM103" s="60">
        <v>9.0</v>
      </c>
      <c r="AN103" s="61">
        <v>19.0</v>
      </c>
      <c r="AO103" s="61">
        <v>11.0</v>
      </c>
      <c r="AP103" s="58">
        <f t="shared" si="5"/>
        <v>39</v>
      </c>
      <c r="AQ103" s="55"/>
      <c r="AR103" s="61" t="s">
        <v>491</v>
      </c>
      <c r="AS103" s="61" t="s">
        <v>43</v>
      </c>
      <c r="AT103" s="55"/>
      <c r="AU103" s="81"/>
      <c r="AV103" s="79"/>
      <c r="AW103" s="79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</row>
    <row r="104" ht="15.75" hidden="1" customHeight="1">
      <c r="A104" s="44">
        <v>99.0</v>
      </c>
      <c r="B104" s="45" t="s">
        <v>32</v>
      </c>
      <c r="C104" s="45" t="s">
        <v>33</v>
      </c>
      <c r="D104" s="64">
        <v>2401100.0</v>
      </c>
      <c r="E104" s="65" t="s">
        <v>492</v>
      </c>
      <c r="F104" s="44" t="s">
        <v>35</v>
      </c>
      <c r="G104" s="65" t="s">
        <v>36</v>
      </c>
      <c r="H104" s="66" t="s">
        <v>493</v>
      </c>
      <c r="I104" s="67">
        <v>8.475942076E9</v>
      </c>
      <c r="J104" s="79">
        <v>7.351866782E9</v>
      </c>
      <c r="K104" s="68">
        <v>38359.0</v>
      </c>
      <c r="L104" s="69">
        <v>2.40310098474E11</v>
      </c>
      <c r="M104" s="52" t="s">
        <v>39</v>
      </c>
      <c r="N104" s="53" t="s">
        <v>494</v>
      </c>
      <c r="O104" s="54">
        <v>81.0517684</v>
      </c>
      <c r="P104" s="54">
        <v>94.3472307</v>
      </c>
      <c r="Q104" s="54">
        <v>88.3478731</v>
      </c>
      <c r="R104" s="54">
        <v>89.8635626</v>
      </c>
      <c r="S104" s="55"/>
      <c r="T104" s="55"/>
      <c r="U104" s="70" t="s">
        <v>41</v>
      </c>
      <c r="V104" s="71">
        <v>94.6078615</v>
      </c>
      <c r="W104" s="72">
        <v>99.2426509</v>
      </c>
      <c r="X104" s="72">
        <v>87.4476401</v>
      </c>
      <c r="Y104" s="72">
        <v>96.8153938</v>
      </c>
      <c r="Z104" s="72">
        <v>49606.0</v>
      </c>
      <c r="AA104" s="72">
        <v>14532.0</v>
      </c>
      <c r="AB104" s="70" t="s">
        <v>41</v>
      </c>
      <c r="AC104" s="58">
        <f t="shared" si="1"/>
        <v>94.6078615</v>
      </c>
      <c r="AD104" s="58">
        <f t="shared" si="2"/>
        <v>99.2426509</v>
      </c>
      <c r="AE104" s="58">
        <f t="shared" si="3"/>
        <v>87.4476401</v>
      </c>
      <c r="AF104" s="58">
        <f t="shared" si="4"/>
        <v>96.8153938</v>
      </c>
      <c r="AG104" s="72">
        <v>49606.0</v>
      </c>
      <c r="AH104" s="72">
        <v>14532.0</v>
      </c>
      <c r="AI104" s="70" t="s">
        <v>41</v>
      </c>
      <c r="AJ104" s="79" t="s">
        <v>495</v>
      </c>
      <c r="AK104" s="127" t="s">
        <v>39</v>
      </c>
      <c r="AL104" s="55">
        <v>2.44037374E8</v>
      </c>
      <c r="AM104" s="88">
        <v>29.0</v>
      </c>
      <c r="AN104" s="88">
        <v>41.0</v>
      </c>
      <c r="AO104" s="88">
        <v>12.0</v>
      </c>
      <c r="AP104" s="58">
        <f t="shared" si="5"/>
        <v>82</v>
      </c>
      <c r="AQ104" s="128"/>
      <c r="AR104" s="128"/>
      <c r="AS104" s="88" t="s">
        <v>155</v>
      </c>
      <c r="AT104" s="129"/>
      <c r="AU104" s="81"/>
      <c r="AV104" s="79"/>
      <c r="AW104" s="79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</row>
    <row r="105" ht="15.75" customHeight="1">
      <c r="A105" s="64">
        <v>6.0</v>
      </c>
      <c r="B105" s="45" t="s">
        <v>32</v>
      </c>
      <c r="C105" s="45" t="s">
        <v>33</v>
      </c>
      <c r="D105" s="44">
        <v>2401006.0</v>
      </c>
      <c r="E105" s="130" t="s">
        <v>496</v>
      </c>
      <c r="F105" s="44" t="s">
        <v>35</v>
      </c>
      <c r="G105" s="130" t="s">
        <v>95</v>
      </c>
      <c r="H105" s="48" t="s">
        <v>497</v>
      </c>
      <c r="I105" s="48">
        <v>6.306330518E9</v>
      </c>
      <c r="J105" s="131">
        <v>6.306330518E9</v>
      </c>
      <c r="K105" s="132" t="s">
        <v>498</v>
      </c>
      <c r="L105" s="69">
        <v>2.40310089173E11</v>
      </c>
      <c r="M105" s="52" t="s">
        <v>39</v>
      </c>
      <c r="N105" s="53" t="s">
        <v>499</v>
      </c>
      <c r="O105" s="54">
        <v>67.7453168</v>
      </c>
      <c r="P105" s="54">
        <v>77.7186042</v>
      </c>
      <c r="Q105" s="54">
        <v>44.8011767</v>
      </c>
      <c r="R105" s="54">
        <v>70.5019612</v>
      </c>
      <c r="S105" s="55"/>
      <c r="T105" s="58"/>
      <c r="U105" s="70" t="s">
        <v>41</v>
      </c>
      <c r="V105" s="71">
        <v>59.7158082</v>
      </c>
      <c r="W105" s="72">
        <v>87.303917</v>
      </c>
      <c r="X105" s="72">
        <v>64.0974105</v>
      </c>
      <c r="Y105" s="72">
        <v>76.2812003</v>
      </c>
      <c r="Z105" s="72">
        <v>353348.0</v>
      </c>
      <c r="AA105" s="72">
        <v>21986.0</v>
      </c>
      <c r="AB105" s="70" t="s">
        <v>41</v>
      </c>
      <c r="AC105" s="58">
        <f t="shared" si="1"/>
        <v>59.7158082</v>
      </c>
      <c r="AD105" s="58">
        <f t="shared" si="2"/>
        <v>87.303917</v>
      </c>
      <c r="AE105" s="58">
        <f t="shared" si="3"/>
        <v>64.0974105</v>
      </c>
      <c r="AF105" s="58">
        <f t="shared" si="4"/>
        <v>76.2812003</v>
      </c>
      <c r="AG105" s="72">
        <v>353348.0</v>
      </c>
      <c r="AH105" s="72">
        <v>21986.0</v>
      </c>
      <c r="AI105" s="70" t="s">
        <v>41</v>
      </c>
      <c r="AJ105" s="131" t="s">
        <v>500</v>
      </c>
      <c r="AK105" s="127" t="s">
        <v>39</v>
      </c>
      <c r="AL105" s="55">
        <v>2.44041309E8</v>
      </c>
      <c r="AM105" s="60">
        <v>9.0</v>
      </c>
      <c r="AN105" s="74">
        <v>24.0</v>
      </c>
      <c r="AO105" s="74">
        <v>3.0</v>
      </c>
      <c r="AP105" s="58">
        <f t="shared" si="5"/>
        <v>36</v>
      </c>
      <c r="AQ105" s="58"/>
      <c r="AR105" s="74" t="s">
        <v>501</v>
      </c>
      <c r="AS105" s="74" t="s">
        <v>43</v>
      </c>
      <c r="AT105" s="58"/>
      <c r="AU105" s="133"/>
      <c r="AV105" s="131"/>
      <c r="AW105" s="131"/>
      <c r="AX105" s="131"/>
      <c r="AY105" s="131"/>
      <c r="AZ105" s="131"/>
      <c r="BA105" s="131"/>
      <c r="BB105" s="131"/>
      <c r="BC105" s="131"/>
      <c r="BD105" s="131"/>
      <c r="BE105" s="131"/>
      <c r="BF105" s="131"/>
      <c r="BG105" s="131"/>
      <c r="BH105" s="131"/>
      <c r="BI105" s="131"/>
      <c r="BJ105" s="131"/>
      <c r="BK105" s="131"/>
      <c r="BL105" s="131"/>
      <c r="BM105" s="131"/>
      <c r="BN105" s="131"/>
      <c r="BO105" s="131"/>
      <c r="BP105" s="131"/>
      <c r="BQ105" s="131"/>
    </row>
    <row r="106" ht="15.75" hidden="1" customHeight="1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5"/>
      <c r="O106" s="136" t="s">
        <v>21</v>
      </c>
      <c r="P106" s="136" t="s">
        <v>22</v>
      </c>
      <c r="Q106" s="136" t="s">
        <v>23</v>
      </c>
      <c r="R106" s="136" t="s">
        <v>24</v>
      </c>
      <c r="S106" s="134"/>
      <c r="T106" s="134"/>
      <c r="U106" s="134"/>
      <c r="V106" s="136" t="s">
        <v>21</v>
      </c>
      <c r="W106" s="136" t="s">
        <v>22</v>
      </c>
      <c r="X106" s="136" t="s">
        <v>23</v>
      </c>
      <c r="Y106" s="136" t="s">
        <v>24</v>
      </c>
      <c r="Z106" s="134"/>
      <c r="AA106" s="134"/>
      <c r="AB106" s="134"/>
      <c r="AC106" s="136" t="s">
        <v>21</v>
      </c>
      <c r="AD106" s="136" t="s">
        <v>22</v>
      </c>
      <c r="AE106" s="136" t="s">
        <v>23</v>
      </c>
      <c r="AF106" s="136" t="s">
        <v>24</v>
      </c>
      <c r="AG106" s="134"/>
      <c r="AH106" s="134"/>
      <c r="AI106" s="134"/>
      <c r="AJ106" s="135"/>
      <c r="AK106" s="134"/>
      <c r="AL106" s="137"/>
      <c r="AM106" s="55"/>
      <c r="AN106" s="55"/>
      <c r="AO106" s="55"/>
      <c r="AP106" s="58">
        <f t="shared" si="5"/>
        <v>0</v>
      </c>
      <c r="AQ106" s="55"/>
      <c r="AR106" s="55"/>
      <c r="AS106" s="55"/>
      <c r="AT106" s="138"/>
      <c r="AU106" s="134"/>
      <c r="AV106" s="134"/>
      <c r="AW106" s="134"/>
      <c r="AX106" s="134"/>
      <c r="AY106" s="134"/>
      <c r="AZ106" s="134"/>
      <c r="BA106" s="134"/>
      <c r="BB106" s="134"/>
      <c r="BC106" s="134"/>
      <c r="BD106" s="134"/>
      <c r="BE106" s="134"/>
      <c r="BF106" s="134"/>
      <c r="BG106" s="134"/>
      <c r="BH106" s="134"/>
      <c r="BI106" s="134"/>
      <c r="BJ106" s="134"/>
      <c r="BK106" s="134"/>
      <c r="BL106" s="134"/>
      <c r="BM106" s="134"/>
      <c r="BN106" s="134"/>
      <c r="BO106" s="134"/>
      <c r="BP106" s="134"/>
      <c r="BQ106" s="134"/>
    </row>
    <row r="107" ht="15.75" hidden="1" customHeight="1">
      <c r="J107" s="139"/>
      <c r="N107" s="97"/>
      <c r="O107" s="55">
        <f t="shared" ref="O107:R107" si="6">AVERAGE(O6:O105)</f>
        <v>84.85404997</v>
      </c>
      <c r="P107" s="55">
        <f t="shared" si="6"/>
        <v>88.61709519</v>
      </c>
      <c r="Q107" s="55">
        <f t="shared" si="6"/>
        <v>74.84314447</v>
      </c>
      <c r="R107" s="55">
        <f t="shared" si="6"/>
        <v>87.15642924</v>
      </c>
      <c r="T107" s="140" t="s">
        <v>502</v>
      </c>
      <c r="V107" s="55">
        <f t="shared" ref="V107:Y107" si="7">AVERAGE(V6:V105)</f>
        <v>91.73247295</v>
      </c>
      <c r="W107" s="55">
        <f t="shared" si="7"/>
        <v>91.85710144</v>
      </c>
      <c r="X107" s="55">
        <f t="shared" si="7"/>
        <v>78.36845899</v>
      </c>
      <c r="Y107" s="55">
        <f t="shared" si="7"/>
        <v>92.40837638</v>
      </c>
      <c r="AC107" s="97">
        <f t="shared" ref="AC107:AF107" si="8">AVERAGE(AC6:AC105)</f>
        <v>91.48276698</v>
      </c>
      <c r="AD107" s="97">
        <f t="shared" si="8"/>
        <v>93.05209444</v>
      </c>
      <c r="AE107" s="97">
        <f t="shared" si="8"/>
        <v>77.7955821</v>
      </c>
      <c r="AF107" s="97">
        <f t="shared" si="8"/>
        <v>92.74774365</v>
      </c>
      <c r="AJ107" s="97"/>
      <c r="AL107" s="141"/>
      <c r="AM107" s="142"/>
      <c r="AN107" s="142"/>
      <c r="AO107" s="142"/>
      <c r="AP107" s="58">
        <f t="shared" si="5"/>
        <v>0</v>
      </c>
      <c r="AQ107" s="142"/>
      <c r="AR107" s="142"/>
      <c r="AS107" s="142"/>
      <c r="AT107" s="143"/>
    </row>
    <row r="108" ht="15.75" customHeight="1">
      <c r="J108" s="139"/>
      <c r="N108" s="97"/>
      <c r="AJ108" s="97"/>
      <c r="AM108" s="141"/>
      <c r="AN108" s="141"/>
      <c r="AO108" s="141"/>
      <c r="AP108" s="141"/>
      <c r="AQ108" s="144"/>
      <c r="AR108" s="144"/>
      <c r="AS108" s="144"/>
    </row>
    <row r="109" ht="15.75" customHeight="1">
      <c r="J109" s="139"/>
      <c r="N109" s="97"/>
      <c r="AJ109" s="97"/>
      <c r="AR109" s="145"/>
    </row>
    <row r="110" ht="15.75" customHeight="1">
      <c r="J110" s="139"/>
      <c r="N110" s="97"/>
      <c r="AJ110" s="97"/>
      <c r="AR110" s="145"/>
    </row>
    <row r="111" ht="15.75" customHeight="1">
      <c r="J111" s="139"/>
      <c r="N111" s="97"/>
      <c r="AJ111" s="97"/>
      <c r="AR111" s="145"/>
    </row>
    <row r="112" ht="15.75" customHeight="1">
      <c r="J112" s="139"/>
      <c r="N112" s="97"/>
      <c r="AJ112" s="97"/>
      <c r="AR112" s="145"/>
    </row>
    <row r="113" ht="15.75" customHeight="1">
      <c r="J113" s="139"/>
      <c r="N113" s="97"/>
      <c r="AJ113" s="97"/>
    </row>
    <row r="114" ht="15.75" customHeight="1">
      <c r="J114" s="139"/>
      <c r="N114" s="97"/>
      <c r="AJ114" s="97"/>
    </row>
    <row r="115" ht="15.75" customHeight="1">
      <c r="J115" s="139"/>
      <c r="N115" s="97"/>
      <c r="AJ115" s="97"/>
    </row>
    <row r="116" ht="15.75" customHeight="1">
      <c r="J116" s="139"/>
      <c r="N116" s="97"/>
      <c r="AJ116" s="97"/>
    </row>
    <row r="117" ht="15.75" customHeight="1">
      <c r="J117" s="139"/>
      <c r="N117" s="97"/>
      <c r="AJ117" s="97"/>
    </row>
    <row r="118" ht="15.75" customHeight="1">
      <c r="J118" s="139"/>
      <c r="N118" s="97"/>
      <c r="AJ118" s="97"/>
    </row>
    <row r="119" ht="15.75" customHeight="1">
      <c r="J119" s="139"/>
      <c r="N119" s="97"/>
      <c r="AJ119" s="97"/>
    </row>
    <row r="120" ht="15.75" customHeight="1">
      <c r="J120" s="139"/>
      <c r="N120" s="97"/>
      <c r="AJ120" s="97"/>
    </row>
    <row r="121" ht="15.75" customHeight="1">
      <c r="J121" s="139"/>
      <c r="N121" s="97"/>
      <c r="AJ121" s="97"/>
    </row>
    <row r="122" ht="15.75" customHeight="1">
      <c r="J122" s="139"/>
      <c r="N122" s="97"/>
      <c r="AJ122" s="97"/>
    </row>
    <row r="123" ht="15.75" customHeight="1">
      <c r="J123" s="139"/>
      <c r="N123" s="97"/>
      <c r="AJ123" s="97"/>
    </row>
    <row r="124" ht="15.75" customHeight="1">
      <c r="J124" s="139"/>
      <c r="N124" s="97"/>
      <c r="AJ124" s="97"/>
    </row>
    <row r="125" ht="15.75" customHeight="1">
      <c r="J125" s="139"/>
      <c r="N125" s="97"/>
      <c r="AJ125" s="97"/>
    </row>
    <row r="126" ht="15.75" customHeight="1">
      <c r="J126" s="139"/>
      <c r="N126" s="97"/>
      <c r="AJ126" s="97"/>
    </row>
    <row r="127" ht="15.75" customHeight="1">
      <c r="J127" s="139"/>
      <c r="N127" s="97"/>
      <c r="AJ127" s="97"/>
    </row>
    <row r="128" ht="15.75" customHeight="1">
      <c r="J128" s="139"/>
      <c r="N128" s="97"/>
      <c r="AJ128" s="97"/>
    </row>
    <row r="129" ht="15.75" customHeight="1">
      <c r="J129" s="139"/>
      <c r="N129" s="97"/>
      <c r="AJ129" s="97"/>
    </row>
    <row r="130" ht="15.75" customHeight="1">
      <c r="J130" s="139"/>
      <c r="N130" s="97"/>
      <c r="AJ130" s="97"/>
    </row>
    <row r="131" ht="15.75" customHeight="1">
      <c r="J131" s="139"/>
      <c r="N131" s="97"/>
      <c r="AJ131" s="97"/>
    </row>
    <row r="132" ht="15.75" customHeight="1">
      <c r="J132" s="139"/>
      <c r="N132" s="97"/>
      <c r="AJ132" s="97"/>
    </row>
    <row r="133" ht="15.75" customHeight="1">
      <c r="J133" s="139"/>
      <c r="N133" s="97"/>
      <c r="AJ133" s="97"/>
    </row>
    <row r="134" ht="15.75" customHeight="1">
      <c r="J134" s="139"/>
      <c r="N134" s="97"/>
      <c r="AJ134" s="97"/>
    </row>
    <row r="135" ht="15.75" customHeight="1">
      <c r="J135" s="139"/>
      <c r="N135" s="97"/>
      <c r="AJ135" s="97"/>
    </row>
    <row r="136" ht="15.75" customHeight="1">
      <c r="J136" s="139"/>
      <c r="N136" s="97"/>
      <c r="AJ136" s="97"/>
    </row>
    <row r="137" ht="15.75" customHeight="1">
      <c r="J137" s="139"/>
      <c r="N137" s="97"/>
      <c r="AJ137" s="97"/>
    </row>
    <row r="138" ht="15.75" customHeight="1">
      <c r="J138" s="139"/>
      <c r="N138" s="97"/>
      <c r="AJ138" s="97"/>
    </row>
    <row r="139" ht="15.75" customHeight="1">
      <c r="J139" s="139"/>
      <c r="N139" s="97"/>
      <c r="AJ139" s="97"/>
    </row>
    <row r="140" ht="15.75" customHeight="1">
      <c r="J140" s="139"/>
      <c r="N140" s="97"/>
      <c r="AJ140" s="97"/>
    </row>
    <row r="141" ht="15.75" customHeight="1">
      <c r="J141" s="139"/>
      <c r="N141" s="97"/>
      <c r="AJ141" s="97"/>
    </row>
    <row r="142" ht="15.75" customHeight="1">
      <c r="J142" s="139"/>
      <c r="N142" s="97"/>
      <c r="AJ142" s="97"/>
    </row>
    <row r="143" ht="15.75" customHeight="1">
      <c r="J143" s="139"/>
      <c r="N143" s="97"/>
      <c r="AJ143" s="97"/>
    </row>
    <row r="144" ht="15.75" customHeight="1">
      <c r="J144" s="139"/>
      <c r="N144" s="97"/>
      <c r="AJ144" s="97"/>
    </row>
    <row r="145" ht="15.75" customHeight="1">
      <c r="J145" s="139"/>
      <c r="N145" s="97"/>
      <c r="AJ145" s="97"/>
    </row>
    <row r="146" ht="15.75" customHeight="1">
      <c r="J146" s="139"/>
      <c r="N146" s="97"/>
      <c r="AJ146" s="97"/>
    </row>
    <row r="147" ht="15.75" customHeight="1">
      <c r="J147" s="139"/>
      <c r="N147" s="97"/>
      <c r="AJ147" s="97"/>
    </row>
    <row r="148" ht="15.75" customHeight="1">
      <c r="J148" s="139"/>
      <c r="N148" s="97"/>
      <c r="AJ148" s="97"/>
    </row>
    <row r="149" ht="15.75" customHeight="1">
      <c r="J149" s="139"/>
      <c r="N149" s="97"/>
      <c r="AJ149" s="97"/>
    </row>
    <row r="150" ht="15.75" customHeight="1">
      <c r="J150" s="139"/>
      <c r="N150" s="97"/>
      <c r="AJ150" s="97"/>
    </row>
    <row r="151" ht="15.75" customHeight="1">
      <c r="J151" s="139"/>
      <c r="N151" s="97"/>
      <c r="AJ151" s="97"/>
    </row>
    <row r="152" ht="15.75" customHeight="1">
      <c r="J152" s="139"/>
      <c r="N152" s="97"/>
      <c r="AJ152" s="97"/>
    </row>
    <row r="153" ht="15.75" customHeight="1">
      <c r="J153" s="139"/>
      <c r="N153" s="97"/>
      <c r="AJ153" s="97"/>
    </row>
    <row r="154" ht="15.75" customHeight="1">
      <c r="J154" s="139"/>
      <c r="N154" s="97"/>
      <c r="AJ154" s="97"/>
    </row>
    <row r="155" ht="15.75" customHeight="1">
      <c r="J155" s="139"/>
      <c r="N155" s="97"/>
      <c r="AJ155" s="97"/>
    </row>
    <row r="156" ht="15.75" customHeight="1">
      <c r="J156" s="139"/>
      <c r="N156" s="97"/>
      <c r="AJ156" s="97"/>
    </row>
    <row r="157" ht="15.75" customHeight="1">
      <c r="J157" s="139"/>
      <c r="N157" s="97"/>
      <c r="AJ157" s="97"/>
    </row>
    <row r="158" ht="15.75" customHeight="1">
      <c r="J158" s="139"/>
      <c r="N158" s="97"/>
      <c r="AJ158" s="97"/>
    </row>
    <row r="159" ht="15.75" customHeight="1">
      <c r="J159" s="139"/>
      <c r="N159" s="97"/>
      <c r="AJ159" s="97"/>
    </row>
    <row r="160" ht="15.75" customHeight="1">
      <c r="J160" s="139"/>
      <c r="N160" s="97"/>
      <c r="AJ160" s="97"/>
    </row>
    <row r="161" ht="15.75" customHeight="1">
      <c r="J161" s="139"/>
      <c r="N161" s="97"/>
      <c r="AJ161" s="97"/>
    </row>
    <row r="162" ht="15.75" customHeight="1">
      <c r="J162" s="139"/>
      <c r="N162" s="97"/>
      <c r="AJ162" s="97"/>
    </row>
    <row r="163" ht="15.75" customHeight="1">
      <c r="J163" s="139"/>
      <c r="N163" s="97"/>
      <c r="AJ163" s="97"/>
    </row>
    <row r="164" ht="15.75" customHeight="1">
      <c r="J164" s="139"/>
      <c r="N164" s="97"/>
      <c r="AJ164" s="97"/>
    </row>
    <row r="165" ht="15.75" customHeight="1">
      <c r="J165" s="139"/>
      <c r="N165" s="97"/>
      <c r="AJ165" s="97"/>
    </row>
    <row r="166" ht="15.75" customHeight="1">
      <c r="J166" s="139"/>
      <c r="N166" s="97"/>
      <c r="AJ166" s="97"/>
    </row>
    <row r="167" ht="15.75" customHeight="1">
      <c r="J167" s="139"/>
      <c r="N167" s="97"/>
      <c r="AJ167" s="97"/>
    </row>
    <row r="168" ht="15.75" customHeight="1">
      <c r="J168" s="139"/>
      <c r="N168" s="97"/>
      <c r="AJ168" s="97"/>
    </row>
    <row r="169" ht="15.75" customHeight="1">
      <c r="J169" s="139"/>
      <c r="N169" s="97"/>
      <c r="AJ169" s="97"/>
    </row>
    <row r="170" ht="15.75" customHeight="1">
      <c r="J170" s="139"/>
      <c r="N170" s="97"/>
      <c r="AJ170" s="97"/>
    </row>
    <row r="171" ht="15.75" customHeight="1">
      <c r="J171" s="139"/>
      <c r="N171" s="97"/>
      <c r="AJ171" s="97"/>
    </row>
    <row r="172" ht="15.75" customHeight="1">
      <c r="J172" s="139"/>
      <c r="N172" s="97"/>
      <c r="AJ172" s="97"/>
    </row>
    <row r="173" ht="15.75" customHeight="1">
      <c r="J173" s="139"/>
      <c r="N173" s="97"/>
      <c r="AJ173" s="97"/>
    </row>
    <row r="174" ht="15.75" customHeight="1">
      <c r="J174" s="139"/>
      <c r="N174" s="97"/>
      <c r="AJ174" s="97"/>
    </row>
    <row r="175" ht="15.75" customHeight="1">
      <c r="J175" s="139"/>
      <c r="N175" s="97"/>
      <c r="AJ175" s="97"/>
    </row>
    <row r="176" ht="15.75" customHeight="1">
      <c r="J176" s="139"/>
      <c r="N176" s="97"/>
      <c r="AJ176" s="97"/>
    </row>
    <row r="177" ht="15.75" customHeight="1">
      <c r="J177" s="139"/>
      <c r="N177" s="97"/>
      <c r="AJ177" s="97"/>
    </row>
    <row r="178" ht="15.75" customHeight="1">
      <c r="J178" s="139"/>
      <c r="N178" s="97"/>
      <c r="AJ178" s="97"/>
    </row>
    <row r="179" ht="15.75" customHeight="1">
      <c r="J179" s="139"/>
      <c r="N179" s="97"/>
      <c r="AJ179" s="97"/>
    </row>
    <row r="180" ht="15.75" customHeight="1">
      <c r="J180" s="139"/>
      <c r="N180" s="97"/>
      <c r="AJ180" s="97"/>
    </row>
    <row r="181" ht="15.75" customHeight="1">
      <c r="J181" s="139"/>
      <c r="N181" s="97"/>
      <c r="AJ181" s="97"/>
    </row>
    <row r="182" ht="15.75" customHeight="1">
      <c r="J182" s="139"/>
      <c r="N182" s="97"/>
      <c r="AJ182" s="97"/>
    </row>
    <row r="183" ht="15.75" customHeight="1">
      <c r="J183" s="139"/>
      <c r="N183" s="97"/>
      <c r="AJ183" s="97"/>
    </row>
    <row r="184" ht="15.75" customHeight="1">
      <c r="J184" s="139"/>
      <c r="N184" s="97"/>
      <c r="AJ184" s="97"/>
    </row>
    <row r="185" ht="15.75" customHeight="1">
      <c r="J185" s="139"/>
      <c r="N185" s="97"/>
      <c r="AJ185" s="97"/>
    </row>
    <row r="186" ht="15.75" customHeight="1">
      <c r="J186" s="139"/>
      <c r="N186" s="97"/>
      <c r="AJ186" s="97"/>
    </row>
    <row r="187" ht="15.75" customHeight="1">
      <c r="J187" s="139"/>
      <c r="N187" s="97"/>
      <c r="AJ187" s="97"/>
    </row>
    <row r="188" ht="15.75" customHeight="1">
      <c r="J188" s="139"/>
      <c r="N188" s="97"/>
      <c r="AJ188" s="97"/>
    </row>
    <row r="189" ht="15.75" customHeight="1">
      <c r="J189" s="139"/>
      <c r="N189" s="97"/>
      <c r="AJ189" s="97"/>
    </row>
    <row r="190" ht="15.75" customHeight="1">
      <c r="J190" s="139"/>
      <c r="N190" s="97"/>
      <c r="AJ190" s="97"/>
    </row>
    <row r="191" ht="15.75" customHeight="1">
      <c r="J191" s="139"/>
      <c r="N191" s="97"/>
      <c r="AJ191" s="97"/>
    </row>
    <row r="192" ht="15.75" customHeight="1">
      <c r="J192" s="139"/>
      <c r="N192" s="97"/>
      <c r="AJ192" s="97"/>
    </row>
    <row r="193" ht="15.75" customHeight="1">
      <c r="J193" s="139"/>
      <c r="N193" s="97"/>
      <c r="AJ193" s="97"/>
    </row>
    <row r="194" ht="15.75" customHeight="1">
      <c r="J194" s="139"/>
      <c r="N194" s="97"/>
      <c r="AJ194" s="97"/>
    </row>
    <row r="195" ht="15.75" customHeight="1">
      <c r="J195" s="139"/>
      <c r="N195" s="97"/>
      <c r="AJ195" s="97"/>
    </row>
    <row r="196" ht="15.75" customHeight="1">
      <c r="J196" s="139"/>
      <c r="N196" s="97"/>
      <c r="AJ196" s="97"/>
    </row>
    <row r="197" ht="15.75" customHeight="1">
      <c r="J197" s="139"/>
      <c r="N197" s="97"/>
      <c r="AJ197" s="97"/>
    </row>
    <row r="198" ht="15.75" customHeight="1">
      <c r="J198" s="139"/>
      <c r="N198" s="97"/>
      <c r="AJ198" s="97"/>
    </row>
    <row r="199" ht="15.75" customHeight="1">
      <c r="J199" s="139"/>
      <c r="N199" s="97"/>
      <c r="AJ199" s="97"/>
    </row>
    <row r="200" ht="15.75" customHeight="1">
      <c r="J200" s="139"/>
      <c r="N200" s="97"/>
      <c r="AJ200" s="97"/>
    </row>
    <row r="201" ht="15.75" customHeight="1">
      <c r="J201" s="139"/>
      <c r="N201" s="97"/>
      <c r="AJ201" s="97"/>
    </row>
    <row r="202" ht="15.75" customHeight="1">
      <c r="J202" s="139"/>
      <c r="N202" s="97"/>
      <c r="AJ202" s="97"/>
    </row>
    <row r="203" ht="15.75" customHeight="1">
      <c r="J203" s="139"/>
      <c r="N203" s="97"/>
      <c r="AJ203" s="97"/>
    </row>
    <row r="204" ht="15.75" customHeight="1">
      <c r="J204" s="139"/>
      <c r="N204" s="97"/>
      <c r="AJ204" s="97"/>
    </row>
    <row r="205" ht="15.75" customHeight="1">
      <c r="J205" s="139"/>
      <c r="N205" s="97"/>
      <c r="AJ205" s="97"/>
    </row>
    <row r="206" ht="15.75" customHeight="1">
      <c r="J206" s="139"/>
      <c r="N206" s="97"/>
      <c r="AJ206" s="97"/>
    </row>
    <row r="207" ht="15.75" customHeight="1">
      <c r="J207" s="139"/>
      <c r="N207" s="97"/>
      <c r="AJ207" s="97"/>
    </row>
    <row r="208" ht="15.75" customHeight="1">
      <c r="J208" s="139"/>
      <c r="N208" s="97"/>
      <c r="AJ208" s="97"/>
    </row>
    <row r="209" ht="15.75" customHeight="1">
      <c r="J209" s="139"/>
      <c r="N209" s="97"/>
      <c r="AJ209" s="97"/>
    </row>
    <row r="210" ht="15.75" customHeight="1">
      <c r="J210" s="139"/>
      <c r="N210" s="97"/>
      <c r="AJ210" s="97"/>
    </row>
    <row r="211" ht="15.75" customHeight="1">
      <c r="J211" s="139"/>
      <c r="N211" s="97"/>
      <c r="AJ211" s="97"/>
    </row>
    <row r="212" ht="15.75" customHeight="1">
      <c r="J212" s="139"/>
      <c r="N212" s="97"/>
      <c r="AJ212" s="97"/>
    </row>
    <row r="213" ht="15.75" customHeight="1">
      <c r="J213" s="139"/>
      <c r="N213" s="97"/>
      <c r="AJ213" s="97"/>
    </row>
    <row r="214" ht="15.75" customHeight="1">
      <c r="J214" s="139"/>
      <c r="N214" s="97"/>
      <c r="AJ214" s="97"/>
    </row>
    <row r="215" ht="15.75" customHeight="1">
      <c r="J215" s="139"/>
      <c r="N215" s="97"/>
      <c r="AJ215" s="97"/>
    </row>
    <row r="216" ht="15.75" customHeight="1">
      <c r="J216" s="139"/>
      <c r="N216" s="97"/>
      <c r="AJ216" s="97"/>
    </row>
    <row r="217" ht="15.75" customHeight="1">
      <c r="J217" s="139"/>
      <c r="N217" s="97"/>
      <c r="AJ217" s="97"/>
    </row>
    <row r="218" ht="15.75" customHeight="1">
      <c r="J218" s="139"/>
      <c r="N218" s="97"/>
      <c r="AJ218" s="97"/>
    </row>
    <row r="219" ht="15.75" customHeight="1">
      <c r="J219" s="139"/>
      <c r="N219" s="97"/>
      <c r="AJ219" s="97"/>
    </row>
    <row r="220" ht="15.75" customHeight="1">
      <c r="J220" s="139"/>
      <c r="N220" s="97"/>
      <c r="AJ220" s="97"/>
    </row>
    <row r="221" ht="15.75" customHeight="1">
      <c r="J221" s="139"/>
      <c r="N221" s="97"/>
      <c r="AJ221" s="97"/>
    </row>
    <row r="222" ht="15.75" customHeight="1">
      <c r="J222" s="139"/>
      <c r="N222" s="97"/>
      <c r="AJ222" s="97"/>
    </row>
    <row r="223" ht="15.75" customHeight="1">
      <c r="J223" s="139"/>
      <c r="N223" s="97"/>
      <c r="AJ223" s="97"/>
    </row>
    <row r="224" ht="15.75" customHeight="1">
      <c r="J224" s="139"/>
      <c r="N224" s="97"/>
      <c r="AJ224" s="97"/>
    </row>
    <row r="225" ht="15.75" customHeight="1">
      <c r="J225" s="139"/>
      <c r="N225" s="97"/>
      <c r="AJ225" s="97"/>
    </row>
    <row r="226" ht="15.75" customHeight="1">
      <c r="J226" s="139"/>
      <c r="N226" s="97"/>
      <c r="AJ226" s="97"/>
    </row>
    <row r="227" ht="15.75" customHeight="1">
      <c r="J227" s="139"/>
      <c r="N227" s="97"/>
      <c r="AJ227" s="97"/>
    </row>
    <row r="228" ht="15.75" customHeight="1">
      <c r="J228" s="139"/>
      <c r="N228" s="97"/>
      <c r="AJ228" s="97"/>
    </row>
    <row r="229" ht="15.75" customHeight="1">
      <c r="J229" s="139"/>
      <c r="N229" s="97"/>
      <c r="AJ229" s="97"/>
    </row>
    <row r="230" ht="15.75" customHeight="1">
      <c r="J230" s="139"/>
      <c r="N230" s="97"/>
      <c r="AJ230" s="97"/>
    </row>
    <row r="231" ht="15.75" customHeight="1">
      <c r="J231" s="139"/>
      <c r="N231" s="97"/>
      <c r="AJ231" s="97"/>
    </row>
    <row r="232" ht="15.75" customHeight="1">
      <c r="J232" s="139"/>
      <c r="N232" s="97"/>
      <c r="AJ232" s="97"/>
    </row>
    <row r="233" ht="15.75" customHeight="1">
      <c r="J233" s="139"/>
      <c r="N233" s="97"/>
      <c r="AJ233" s="97"/>
    </row>
    <row r="234" ht="15.75" customHeight="1">
      <c r="J234" s="139"/>
      <c r="N234" s="97"/>
      <c r="AJ234" s="97"/>
    </row>
    <row r="235" ht="15.75" customHeight="1">
      <c r="J235" s="139"/>
      <c r="N235" s="97"/>
      <c r="AJ235" s="97"/>
    </row>
    <row r="236" ht="15.75" customHeight="1">
      <c r="J236" s="139"/>
      <c r="N236" s="97"/>
      <c r="AJ236" s="97"/>
    </row>
    <row r="237" ht="15.75" customHeight="1">
      <c r="J237" s="139"/>
      <c r="N237" s="97"/>
      <c r="AJ237" s="97"/>
    </row>
    <row r="238" ht="15.75" customHeight="1">
      <c r="J238" s="139"/>
      <c r="N238" s="97"/>
      <c r="AJ238" s="97"/>
    </row>
    <row r="239" ht="15.75" customHeight="1">
      <c r="J239" s="139"/>
      <c r="N239" s="97"/>
      <c r="AJ239" s="97"/>
    </row>
    <row r="240" ht="15.75" customHeight="1">
      <c r="J240" s="139"/>
      <c r="N240" s="97"/>
      <c r="AJ240" s="97"/>
    </row>
    <row r="241" ht="15.75" customHeight="1">
      <c r="J241" s="139"/>
      <c r="N241" s="97"/>
      <c r="AJ241" s="97"/>
    </row>
    <row r="242" ht="15.75" customHeight="1">
      <c r="J242" s="139"/>
      <c r="N242" s="97"/>
      <c r="AJ242" s="97"/>
    </row>
    <row r="243" ht="15.75" customHeight="1">
      <c r="J243" s="139"/>
      <c r="N243" s="97"/>
      <c r="AJ243" s="97"/>
    </row>
    <row r="244" ht="15.75" customHeight="1">
      <c r="J244" s="139"/>
      <c r="N244" s="97"/>
      <c r="AJ244" s="97"/>
    </row>
    <row r="245" ht="15.75" customHeight="1">
      <c r="J245" s="139"/>
      <c r="N245" s="97"/>
      <c r="AJ245" s="97"/>
    </row>
    <row r="246" ht="15.75" customHeight="1">
      <c r="J246" s="139"/>
      <c r="N246" s="97"/>
      <c r="AJ246" s="97"/>
    </row>
    <row r="247" ht="15.75" customHeight="1">
      <c r="J247" s="139"/>
      <c r="N247" s="97"/>
      <c r="AJ247" s="97"/>
    </row>
    <row r="248" ht="15.75" customHeight="1">
      <c r="J248" s="139"/>
      <c r="N248" s="97"/>
      <c r="AJ248" s="97"/>
    </row>
    <row r="249" ht="15.75" customHeight="1">
      <c r="J249" s="139"/>
      <c r="N249" s="97"/>
      <c r="AJ249" s="97"/>
    </row>
    <row r="250" ht="15.75" customHeight="1">
      <c r="J250" s="139"/>
      <c r="N250" s="97"/>
      <c r="AJ250" s="97"/>
    </row>
    <row r="251" ht="15.75" customHeight="1">
      <c r="J251" s="139"/>
      <c r="N251" s="97"/>
      <c r="AJ251" s="97"/>
    </row>
    <row r="252" ht="15.75" customHeight="1">
      <c r="J252" s="139"/>
      <c r="N252" s="97"/>
      <c r="AJ252" s="97"/>
    </row>
    <row r="253" ht="15.75" customHeight="1">
      <c r="J253" s="139"/>
      <c r="N253" s="97"/>
      <c r="AJ253" s="97"/>
    </row>
    <row r="254" ht="15.75" customHeight="1">
      <c r="J254" s="139"/>
      <c r="N254" s="97"/>
      <c r="AJ254" s="97"/>
    </row>
    <row r="255" ht="15.75" customHeight="1">
      <c r="J255" s="139"/>
      <c r="N255" s="97"/>
      <c r="AJ255" s="97"/>
    </row>
    <row r="256" ht="15.75" customHeight="1">
      <c r="J256" s="139"/>
      <c r="N256" s="97"/>
      <c r="AJ256" s="97"/>
    </row>
    <row r="257" ht="15.75" customHeight="1">
      <c r="J257" s="139"/>
      <c r="N257" s="97"/>
      <c r="AJ257" s="97"/>
    </row>
    <row r="258" ht="15.75" customHeight="1">
      <c r="J258" s="139"/>
      <c r="N258" s="97"/>
      <c r="AJ258" s="97"/>
    </row>
    <row r="259" ht="15.75" customHeight="1">
      <c r="J259" s="139"/>
      <c r="N259" s="97"/>
      <c r="AJ259" s="97"/>
    </row>
    <row r="260" ht="15.75" customHeight="1">
      <c r="J260" s="139"/>
      <c r="N260" s="97"/>
      <c r="AJ260" s="97"/>
    </row>
    <row r="261" ht="15.75" customHeight="1">
      <c r="J261" s="139"/>
      <c r="N261" s="97"/>
      <c r="AJ261" s="97"/>
    </row>
    <row r="262" ht="15.75" customHeight="1">
      <c r="J262" s="139"/>
      <c r="N262" s="97"/>
      <c r="AJ262" s="97"/>
    </row>
    <row r="263" ht="15.75" customHeight="1">
      <c r="J263" s="139"/>
      <c r="N263" s="97"/>
      <c r="AJ263" s="97"/>
    </row>
    <row r="264" ht="15.75" customHeight="1">
      <c r="J264" s="139"/>
      <c r="N264" s="97"/>
      <c r="AJ264" s="97"/>
    </row>
    <row r="265" ht="15.75" customHeight="1">
      <c r="J265" s="139"/>
      <c r="N265" s="97"/>
      <c r="AJ265" s="97"/>
    </row>
    <row r="266" ht="15.75" customHeight="1">
      <c r="J266" s="139"/>
      <c r="N266" s="97"/>
      <c r="AJ266" s="97"/>
    </row>
    <row r="267" ht="15.75" customHeight="1">
      <c r="J267" s="139"/>
      <c r="N267" s="97"/>
      <c r="AJ267" s="97"/>
    </row>
    <row r="268" ht="15.75" customHeight="1">
      <c r="J268" s="139"/>
      <c r="N268" s="97"/>
      <c r="AJ268" s="97"/>
    </row>
    <row r="269" ht="15.75" customHeight="1">
      <c r="J269" s="139"/>
      <c r="N269" s="97"/>
      <c r="AJ269" s="97"/>
    </row>
    <row r="270" ht="15.75" customHeight="1">
      <c r="J270" s="139"/>
      <c r="N270" s="97"/>
      <c r="AJ270" s="97"/>
    </row>
    <row r="271" ht="15.75" customHeight="1">
      <c r="J271" s="139"/>
      <c r="N271" s="97"/>
      <c r="AJ271" s="97"/>
    </row>
    <row r="272" ht="15.75" customHeight="1">
      <c r="J272" s="139"/>
      <c r="N272" s="97"/>
      <c r="AJ272" s="97"/>
    </row>
    <row r="273" ht="15.75" customHeight="1">
      <c r="J273" s="139"/>
      <c r="N273" s="97"/>
      <c r="AJ273" s="97"/>
    </row>
    <row r="274" ht="15.75" customHeight="1">
      <c r="J274" s="139"/>
      <c r="N274" s="97"/>
      <c r="AJ274" s="97"/>
    </row>
    <row r="275" ht="15.75" customHeight="1">
      <c r="J275" s="139"/>
      <c r="N275" s="97"/>
      <c r="AJ275" s="97"/>
    </row>
    <row r="276" ht="15.75" customHeight="1">
      <c r="J276" s="139"/>
      <c r="N276" s="97"/>
      <c r="AJ276" s="97"/>
    </row>
    <row r="277" ht="15.75" customHeight="1">
      <c r="J277" s="139"/>
      <c r="N277" s="97"/>
      <c r="AJ277" s="97"/>
    </row>
    <row r="278" ht="15.75" customHeight="1">
      <c r="J278" s="139"/>
      <c r="N278" s="97"/>
      <c r="AJ278" s="97"/>
    </row>
    <row r="279" ht="15.75" customHeight="1">
      <c r="J279" s="139"/>
      <c r="N279" s="97"/>
      <c r="AJ279" s="97"/>
    </row>
    <row r="280" ht="15.75" customHeight="1">
      <c r="J280" s="139"/>
      <c r="N280" s="97"/>
      <c r="AJ280" s="97"/>
    </row>
    <row r="281" ht="15.75" customHeight="1">
      <c r="J281" s="139"/>
      <c r="N281" s="97"/>
      <c r="AJ281" s="97"/>
    </row>
    <row r="282" ht="15.75" customHeight="1">
      <c r="J282" s="139"/>
      <c r="N282" s="97"/>
      <c r="AJ282" s="97"/>
    </row>
    <row r="283" ht="15.75" customHeight="1">
      <c r="J283" s="139"/>
      <c r="N283" s="97"/>
      <c r="AJ283" s="97"/>
    </row>
    <row r="284" ht="15.75" customHeight="1">
      <c r="J284" s="139"/>
      <c r="N284" s="97"/>
      <c r="AJ284" s="97"/>
    </row>
    <row r="285" ht="15.75" customHeight="1">
      <c r="J285" s="139"/>
      <c r="N285" s="97"/>
      <c r="AJ285" s="97"/>
    </row>
    <row r="286" ht="15.75" customHeight="1">
      <c r="J286" s="139"/>
      <c r="N286" s="97"/>
      <c r="AJ286" s="97"/>
    </row>
    <row r="287" ht="15.75" customHeight="1">
      <c r="J287" s="139"/>
      <c r="N287" s="97"/>
      <c r="AJ287" s="97"/>
    </row>
    <row r="288" ht="15.75" customHeight="1">
      <c r="J288" s="139"/>
      <c r="N288" s="97"/>
      <c r="AJ288" s="97"/>
    </row>
    <row r="289" ht="15.75" customHeight="1">
      <c r="J289" s="139"/>
      <c r="N289" s="97"/>
      <c r="AJ289" s="97"/>
    </row>
    <row r="290" ht="15.75" customHeight="1">
      <c r="J290" s="139"/>
      <c r="N290" s="97"/>
      <c r="AJ290" s="97"/>
    </row>
    <row r="291" ht="15.75" customHeight="1">
      <c r="J291" s="139"/>
      <c r="N291" s="97"/>
      <c r="AJ291" s="97"/>
    </row>
    <row r="292" ht="15.75" customHeight="1">
      <c r="J292" s="139"/>
      <c r="N292" s="97"/>
      <c r="AJ292" s="97"/>
    </row>
    <row r="293" ht="15.75" customHeight="1">
      <c r="J293" s="139"/>
      <c r="N293" s="97"/>
      <c r="AJ293" s="97"/>
    </row>
    <row r="294" ht="15.75" customHeight="1">
      <c r="J294" s="139"/>
      <c r="N294" s="97"/>
      <c r="AJ294" s="97"/>
    </row>
    <row r="295" ht="15.75" customHeight="1">
      <c r="J295" s="139"/>
      <c r="N295" s="97"/>
      <c r="AJ295" s="97"/>
    </row>
    <row r="296" ht="15.75" customHeight="1">
      <c r="J296" s="139"/>
      <c r="N296" s="97"/>
      <c r="AJ296" s="97"/>
    </row>
    <row r="297" ht="15.75" customHeight="1">
      <c r="J297" s="139"/>
      <c r="N297" s="97"/>
      <c r="AJ297" s="97"/>
    </row>
    <row r="298" ht="15.75" customHeight="1">
      <c r="J298" s="139"/>
      <c r="N298" s="97"/>
      <c r="AJ298" s="97"/>
    </row>
    <row r="299" ht="15.75" customHeight="1">
      <c r="J299" s="139"/>
      <c r="N299" s="97"/>
      <c r="AJ299" s="97"/>
    </row>
    <row r="300" ht="15.75" customHeight="1">
      <c r="J300" s="139"/>
      <c r="N300" s="97"/>
      <c r="AJ300" s="97"/>
    </row>
    <row r="301" ht="15.75" customHeight="1">
      <c r="J301" s="139"/>
      <c r="N301" s="97"/>
      <c r="AJ301" s="97"/>
    </row>
    <row r="302" ht="15.75" customHeight="1">
      <c r="J302" s="139"/>
      <c r="N302" s="97"/>
      <c r="AJ302" s="97"/>
    </row>
    <row r="303" ht="15.75" customHeight="1">
      <c r="J303" s="139"/>
      <c r="N303" s="97"/>
      <c r="AJ303" s="97"/>
    </row>
    <row r="304" ht="15.75" customHeight="1">
      <c r="J304" s="139"/>
      <c r="N304" s="97"/>
      <c r="AJ304" s="97"/>
    </row>
    <row r="305" ht="15.75" customHeight="1">
      <c r="J305" s="139"/>
      <c r="N305" s="97"/>
      <c r="AJ305" s="97"/>
    </row>
    <row r="306" ht="15.75" customHeight="1">
      <c r="J306" s="139"/>
      <c r="N306" s="97"/>
      <c r="AJ306" s="97"/>
    </row>
    <row r="307" ht="15.75" customHeight="1">
      <c r="J307" s="139"/>
      <c r="N307" s="97"/>
      <c r="AJ307" s="97"/>
    </row>
    <row r="308" ht="15.75" customHeight="1">
      <c r="J308" s="139"/>
    </row>
    <row r="309" ht="15.75" customHeight="1">
      <c r="J309" s="139"/>
    </row>
    <row r="310" ht="15.75" customHeight="1">
      <c r="J310" s="139"/>
    </row>
    <row r="311" ht="15.75" customHeight="1">
      <c r="J311" s="139"/>
    </row>
    <row r="312" ht="15.75" customHeight="1">
      <c r="J312" s="139"/>
    </row>
    <row r="313" ht="15.75" customHeight="1">
      <c r="J313" s="139"/>
    </row>
    <row r="314" ht="15.75" customHeight="1">
      <c r="J314" s="139"/>
    </row>
    <row r="315" ht="15.75" customHeight="1">
      <c r="J315" s="139"/>
    </row>
    <row r="316" ht="15.75" customHeight="1">
      <c r="J316" s="139"/>
    </row>
    <row r="317" ht="15.75" customHeight="1">
      <c r="J317" s="139"/>
    </row>
    <row r="318" ht="15.75" customHeight="1">
      <c r="J318" s="139"/>
    </row>
    <row r="319" ht="15.75" customHeight="1">
      <c r="J319" s="139"/>
    </row>
    <row r="320" ht="15.75" customHeight="1">
      <c r="J320" s="139"/>
    </row>
    <row r="321" ht="15.75" customHeight="1">
      <c r="J321" s="139"/>
    </row>
    <row r="322" ht="15.75" customHeight="1">
      <c r="J322" s="139"/>
    </row>
    <row r="323" ht="15.75" customHeight="1">
      <c r="J323" s="139"/>
    </row>
    <row r="324" ht="15.75" customHeight="1">
      <c r="J324" s="139"/>
    </row>
    <row r="325" ht="15.75" customHeight="1">
      <c r="J325" s="139"/>
    </row>
    <row r="326" ht="15.75" customHeight="1">
      <c r="J326" s="139"/>
    </row>
    <row r="327" ht="15.75" customHeight="1">
      <c r="J327" s="139"/>
    </row>
    <row r="328" ht="15.75" customHeight="1">
      <c r="J328" s="139"/>
    </row>
    <row r="329" ht="15.75" customHeight="1">
      <c r="J329" s="139"/>
    </row>
    <row r="330" ht="15.75" customHeight="1">
      <c r="J330" s="139"/>
    </row>
    <row r="331" ht="15.75" customHeight="1">
      <c r="J331" s="139"/>
    </row>
    <row r="332" ht="15.75" customHeight="1">
      <c r="J332" s="139"/>
    </row>
    <row r="333" ht="15.75" customHeight="1">
      <c r="J333" s="139"/>
    </row>
    <row r="334" ht="15.75" customHeight="1">
      <c r="J334" s="139"/>
    </row>
    <row r="335" ht="15.75" customHeight="1">
      <c r="J335" s="139"/>
    </row>
    <row r="336" ht="15.75" customHeight="1">
      <c r="J336" s="139"/>
    </row>
    <row r="337" ht="15.75" customHeight="1">
      <c r="J337" s="139"/>
    </row>
    <row r="338" ht="15.75" customHeight="1">
      <c r="J338" s="139"/>
    </row>
    <row r="339" ht="15.75" customHeight="1">
      <c r="J339" s="139"/>
    </row>
    <row r="340" ht="15.75" customHeight="1">
      <c r="J340" s="139"/>
    </row>
    <row r="341" ht="15.75" customHeight="1">
      <c r="J341" s="139"/>
    </row>
    <row r="342" ht="15.75" customHeight="1">
      <c r="J342" s="139"/>
    </row>
    <row r="343" ht="15.75" customHeight="1">
      <c r="J343" s="139"/>
    </row>
    <row r="344" ht="15.75" customHeight="1">
      <c r="J344" s="139"/>
    </row>
    <row r="345" ht="15.75" customHeight="1">
      <c r="J345" s="139"/>
    </row>
    <row r="346" ht="15.75" customHeight="1">
      <c r="J346" s="139"/>
    </row>
    <row r="347" ht="15.75" customHeight="1">
      <c r="J347" s="139"/>
    </row>
    <row r="348" ht="15.75" customHeight="1">
      <c r="J348" s="139"/>
    </row>
    <row r="349" ht="15.75" customHeight="1">
      <c r="J349" s="139"/>
    </row>
    <row r="350" ht="15.75" customHeight="1">
      <c r="J350" s="139"/>
    </row>
    <row r="351" ht="15.75" customHeight="1">
      <c r="J351" s="139"/>
    </row>
    <row r="352" ht="15.75" customHeight="1">
      <c r="J352" s="139"/>
    </row>
    <row r="353" ht="15.75" customHeight="1">
      <c r="J353" s="139"/>
    </row>
    <row r="354" ht="15.75" customHeight="1">
      <c r="J354" s="139"/>
    </row>
    <row r="355" ht="15.75" customHeight="1">
      <c r="J355" s="139"/>
    </row>
    <row r="356" ht="15.75" customHeight="1">
      <c r="J356" s="139"/>
    </row>
    <row r="357" ht="15.75" customHeight="1">
      <c r="J357" s="139"/>
    </row>
    <row r="358" ht="15.75" customHeight="1">
      <c r="J358" s="139"/>
    </row>
    <row r="359" ht="15.75" customHeight="1">
      <c r="J359" s="139"/>
    </row>
    <row r="360" ht="15.75" customHeight="1">
      <c r="J360" s="139"/>
    </row>
    <row r="361" ht="15.75" customHeight="1">
      <c r="J361" s="139"/>
    </row>
    <row r="362" ht="15.75" customHeight="1">
      <c r="J362" s="139"/>
    </row>
    <row r="363" ht="15.75" customHeight="1">
      <c r="J363" s="139"/>
    </row>
    <row r="364" ht="15.75" customHeight="1">
      <c r="J364" s="139"/>
    </row>
    <row r="365" ht="15.75" customHeight="1">
      <c r="J365" s="139"/>
    </row>
    <row r="366" ht="15.75" customHeight="1">
      <c r="J366" s="139"/>
    </row>
    <row r="367" ht="15.75" customHeight="1">
      <c r="J367" s="139"/>
    </row>
    <row r="368" ht="15.75" customHeight="1">
      <c r="J368" s="139"/>
    </row>
    <row r="369" ht="15.75" customHeight="1">
      <c r="J369" s="139"/>
    </row>
    <row r="370" ht="15.75" customHeight="1">
      <c r="J370" s="139"/>
    </row>
    <row r="371" ht="15.75" customHeight="1">
      <c r="J371" s="139"/>
    </row>
    <row r="372" ht="15.75" customHeight="1">
      <c r="J372" s="139"/>
    </row>
    <row r="373" ht="15.75" customHeight="1">
      <c r="J373" s="139"/>
    </row>
    <row r="374" ht="15.75" customHeight="1">
      <c r="J374" s="139"/>
    </row>
    <row r="375" ht="15.75" customHeight="1">
      <c r="J375" s="139"/>
    </row>
    <row r="376" ht="15.75" customHeight="1">
      <c r="J376" s="139"/>
    </row>
    <row r="377" ht="15.75" customHeight="1">
      <c r="J377" s="139"/>
    </row>
    <row r="378" ht="15.75" customHeight="1">
      <c r="J378" s="139"/>
    </row>
    <row r="379" ht="15.75" customHeight="1">
      <c r="J379" s="139"/>
    </row>
    <row r="380" ht="15.75" customHeight="1">
      <c r="J380" s="139"/>
    </row>
    <row r="381" ht="15.75" customHeight="1">
      <c r="J381" s="139"/>
    </row>
    <row r="382" ht="15.75" customHeight="1">
      <c r="J382" s="139"/>
    </row>
    <row r="383" ht="15.75" customHeight="1">
      <c r="J383" s="139"/>
    </row>
    <row r="384" ht="15.75" customHeight="1">
      <c r="J384" s="139"/>
    </row>
    <row r="385" ht="15.75" customHeight="1">
      <c r="J385" s="139"/>
    </row>
    <row r="386" ht="15.75" customHeight="1">
      <c r="J386" s="139"/>
    </row>
    <row r="387" ht="15.75" customHeight="1">
      <c r="J387" s="139"/>
    </row>
    <row r="388" ht="15.75" customHeight="1">
      <c r="J388" s="139"/>
    </row>
    <row r="389" ht="15.75" customHeight="1">
      <c r="J389" s="139"/>
    </row>
    <row r="390" ht="15.75" customHeight="1">
      <c r="J390" s="139"/>
    </row>
    <row r="391" ht="15.75" customHeight="1">
      <c r="J391" s="139"/>
    </row>
    <row r="392" ht="15.75" customHeight="1">
      <c r="J392" s="139"/>
    </row>
    <row r="393" ht="15.75" customHeight="1">
      <c r="J393" s="139"/>
    </row>
    <row r="394" ht="15.75" customHeight="1">
      <c r="J394" s="139"/>
    </row>
    <row r="395" ht="15.75" customHeight="1">
      <c r="J395" s="139"/>
    </row>
    <row r="396" ht="15.75" customHeight="1">
      <c r="J396" s="139"/>
    </row>
    <row r="397" ht="15.75" customHeight="1">
      <c r="J397" s="139"/>
    </row>
    <row r="398" ht="15.75" customHeight="1">
      <c r="J398" s="139"/>
    </row>
    <row r="399" ht="15.75" customHeight="1">
      <c r="J399" s="139"/>
    </row>
    <row r="400" ht="15.75" customHeight="1">
      <c r="J400" s="139"/>
    </row>
    <row r="401" ht="15.75" customHeight="1">
      <c r="J401" s="139"/>
    </row>
    <row r="402" ht="15.75" customHeight="1">
      <c r="J402" s="139"/>
    </row>
    <row r="403" ht="15.75" customHeight="1">
      <c r="J403" s="139"/>
    </row>
    <row r="404" ht="15.75" customHeight="1">
      <c r="J404" s="139"/>
    </row>
    <row r="405" ht="15.75" customHeight="1">
      <c r="J405" s="139"/>
    </row>
    <row r="406" ht="15.75" customHeight="1">
      <c r="J406" s="139"/>
    </row>
    <row r="407" ht="15.75" customHeight="1">
      <c r="J407" s="139"/>
    </row>
    <row r="408" ht="15.75" customHeight="1">
      <c r="J408" s="139"/>
    </row>
    <row r="409" ht="15.75" customHeight="1">
      <c r="J409" s="139"/>
    </row>
    <row r="410" ht="15.75" customHeight="1">
      <c r="J410" s="139"/>
    </row>
    <row r="411" ht="15.75" customHeight="1">
      <c r="J411" s="139"/>
    </row>
    <row r="412" ht="15.75" customHeight="1">
      <c r="J412" s="139"/>
    </row>
    <row r="413" ht="15.75" customHeight="1">
      <c r="J413" s="139"/>
    </row>
    <row r="414" ht="15.75" customHeight="1">
      <c r="J414" s="139"/>
    </row>
    <row r="415" ht="15.75" customHeight="1">
      <c r="J415" s="139"/>
    </row>
    <row r="416" ht="15.75" customHeight="1">
      <c r="J416" s="139"/>
    </row>
    <row r="417" ht="15.75" customHeight="1">
      <c r="J417" s="139"/>
    </row>
    <row r="418" ht="15.75" customHeight="1">
      <c r="J418" s="139"/>
    </row>
    <row r="419" ht="15.75" customHeight="1">
      <c r="J419" s="139"/>
    </row>
    <row r="420" ht="15.75" customHeight="1">
      <c r="J420" s="139"/>
    </row>
    <row r="421" ht="15.75" customHeight="1">
      <c r="J421" s="139"/>
    </row>
    <row r="422" ht="15.75" customHeight="1">
      <c r="J422" s="139"/>
    </row>
    <row r="423" ht="15.75" customHeight="1">
      <c r="J423" s="139"/>
    </row>
    <row r="424" ht="15.75" customHeight="1">
      <c r="J424" s="139"/>
    </row>
    <row r="425" ht="15.75" customHeight="1">
      <c r="J425" s="139"/>
    </row>
    <row r="426" ht="15.75" customHeight="1">
      <c r="J426" s="139"/>
    </row>
    <row r="427" ht="15.75" customHeight="1">
      <c r="J427" s="139"/>
    </row>
    <row r="428" ht="15.75" customHeight="1">
      <c r="J428" s="139"/>
    </row>
    <row r="429" ht="15.75" customHeight="1">
      <c r="J429" s="139"/>
    </row>
    <row r="430" ht="15.75" customHeight="1">
      <c r="J430" s="139"/>
    </row>
    <row r="431" ht="15.75" customHeight="1">
      <c r="J431" s="139"/>
    </row>
    <row r="432" ht="15.75" customHeight="1">
      <c r="J432" s="139"/>
    </row>
    <row r="433" ht="15.75" customHeight="1">
      <c r="J433" s="139"/>
    </row>
    <row r="434" ht="15.75" customHeight="1">
      <c r="J434" s="139"/>
    </row>
    <row r="435" ht="15.75" customHeight="1">
      <c r="J435" s="139"/>
    </row>
    <row r="436" ht="15.75" customHeight="1">
      <c r="J436" s="139"/>
    </row>
    <row r="437" ht="15.75" customHeight="1">
      <c r="J437" s="139"/>
    </row>
    <row r="438" ht="15.75" customHeight="1">
      <c r="J438" s="139"/>
    </row>
    <row r="439" ht="15.75" customHeight="1">
      <c r="J439" s="139"/>
    </row>
    <row r="440" ht="15.75" customHeight="1">
      <c r="J440" s="139"/>
    </row>
    <row r="441" ht="15.75" customHeight="1">
      <c r="J441" s="139"/>
    </row>
    <row r="442" ht="15.75" customHeight="1">
      <c r="J442" s="139"/>
    </row>
    <row r="443" ht="15.75" customHeight="1">
      <c r="J443" s="139"/>
    </row>
    <row r="444" ht="15.75" customHeight="1">
      <c r="J444" s="139"/>
    </row>
    <row r="445" ht="15.75" customHeight="1">
      <c r="J445" s="139"/>
    </row>
    <row r="446" ht="15.75" customHeight="1">
      <c r="J446" s="139"/>
    </row>
    <row r="447" ht="15.75" customHeight="1">
      <c r="J447" s="139"/>
    </row>
    <row r="448" ht="15.75" customHeight="1">
      <c r="J448" s="139"/>
    </row>
    <row r="449" ht="15.75" customHeight="1">
      <c r="J449" s="139"/>
    </row>
    <row r="450" ht="15.75" customHeight="1">
      <c r="J450" s="139"/>
    </row>
    <row r="451" ht="15.75" customHeight="1">
      <c r="J451" s="139"/>
    </row>
    <row r="452" ht="15.75" customHeight="1">
      <c r="J452" s="139"/>
    </row>
    <row r="453" ht="15.75" customHeight="1">
      <c r="J453" s="139"/>
    </row>
    <row r="454" ht="15.75" customHeight="1">
      <c r="J454" s="139"/>
    </row>
    <row r="455" ht="15.75" customHeight="1">
      <c r="J455" s="139"/>
    </row>
    <row r="456" ht="15.75" customHeight="1">
      <c r="J456" s="139"/>
    </row>
    <row r="457" ht="15.75" customHeight="1">
      <c r="J457" s="139"/>
    </row>
    <row r="458" ht="15.75" customHeight="1">
      <c r="J458" s="139"/>
    </row>
    <row r="459" ht="15.75" customHeight="1">
      <c r="J459" s="139"/>
    </row>
    <row r="460" ht="15.75" customHeight="1">
      <c r="J460" s="139"/>
    </row>
    <row r="461" ht="15.75" customHeight="1">
      <c r="J461" s="139"/>
    </row>
    <row r="462" ht="15.75" customHeight="1">
      <c r="J462" s="139"/>
    </row>
    <row r="463" ht="15.75" customHeight="1">
      <c r="J463" s="139"/>
    </row>
    <row r="464" ht="15.75" customHeight="1">
      <c r="J464" s="139"/>
    </row>
    <row r="465" ht="15.75" customHeight="1">
      <c r="J465" s="139"/>
    </row>
    <row r="466" ht="15.75" customHeight="1">
      <c r="J466" s="139"/>
    </row>
    <row r="467" ht="15.75" customHeight="1">
      <c r="J467" s="139"/>
    </row>
    <row r="468" ht="15.75" customHeight="1">
      <c r="J468" s="139"/>
    </row>
    <row r="469" ht="15.75" customHeight="1">
      <c r="J469" s="139"/>
    </row>
    <row r="470" ht="15.75" customHeight="1">
      <c r="J470" s="139"/>
    </row>
    <row r="471" ht="15.75" customHeight="1">
      <c r="J471" s="139"/>
    </row>
    <row r="472" ht="15.75" customHeight="1">
      <c r="J472" s="139"/>
    </row>
    <row r="473" ht="15.75" customHeight="1">
      <c r="J473" s="139"/>
    </row>
    <row r="474" ht="15.75" customHeight="1">
      <c r="J474" s="139"/>
    </row>
    <row r="475" ht="15.75" customHeight="1">
      <c r="J475" s="139"/>
    </row>
    <row r="476" ht="15.75" customHeight="1">
      <c r="J476" s="139"/>
    </row>
    <row r="477" ht="15.75" customHeight="1">
      <c r="J477" s="139"/>
    </row>
    <row r="478" ht="15.75" customHeight="1">
      <c r="J478" s="139"/>
    </row>
    <row r="479" ht="15.75" customHeight="1">
      <c r="J479" s="139"/>
    </row>
    <row r="480" ht="15.75" customHeight="1">
      <c r="J480" s="139"/>
    </row>
    <row r="481" ht="15.75" customHeight="1">
      <c r="J481" s="139"/>
    </row>
    <row r="482" ht="15.75" customHeight="1">
      <c r="J482" s="139"/>
    </row>
    <row r="483" ht="15.75" customHeight="1">
      <c r="J483" s="139"/>
    </row>
    <row r="484" ht="15.75" customHeight="1">
      <c r="J484" s="139"/>
    </row>
    <row r="485" ht="15.75" customHeight="1">
      <c r="J485" s="139"/>
    </row>
    <row r="486" ht="15.75" customHeight="1">
      <c r="J486" s="139"/>
    </row>
    <row r="487" ht="15.75" customHeight="1">
      <c r="J487" s="139"/>
    </row>
    <row r="488" ht="15.75" customHeight="1">
      <c r="J488" s="139"/>
    </row>
    <row r="489" ht="15.75" customHeight="1">
      <c r="J489" s="139"/>
    </row>
    <row r="490" ht="15.75" customHeight="1">
      <c r="J490" s="139"/>
    </row>
    <row r="491" ht="15.75" customHeight="1">
      <c r="J491" s="139"/>
    </row>
    <row r="492" ht="15.75" customHeight="1">
      <c r="J492" s="139"/>
    </row>
    <row r="493" ht="15.75" customHeight="1">
      <c r="J493" s="139"/>
    </row>
    <row r="494" ht="15.75" customHeight="1">
      <c r="J494" s="139"/>
    </row>
    <row r="495" ht="15.75" customHeight="1">
      <c r="J495" s="139"/>
    </row>
    <row r="496" ht="15.75" customHeight="1">
      <c r="J496" s="139"/>
    </row>
    <row r="497" ht="15.75" customHeight="1">
      <c r="J497" s="139"/>
    </row>
    <row r="498" ht="15.75" customHeight="1">
      <c r="J498" s="139"/>
    </row>
    <row r="499" ht="15.75" customHeight="1">
      <c r="J499" s="139"/>
    </row>
    <row r="500" ht="15.75" customHeight="1">
      <c r="J500" s="139"/>
    </row>
    <row r="501" ht="15.75" customHeight="1">
      <c r="J501" s="139"/>
    </row>
    <row r="502" ht="15.75" customHeight="1">
      <c r="J502" s="139"/>
    </row>
    <row r="503" ht="15.75" customHeight="1">
      <c r="J503" s="139"/>
    </row>
    <row r="504" ht="15.75" customHeight="1">
      <c r="J504" s="139"/>
    </row>
    <row r="505" ht="15.75" customHeight="1">
      <c r="J505" s="139"/>
    </row>
    <row r="506" ht="15.75" customHeight="1">
      <c r="J506" s="139"/>
    </row>
    <row r="507" ht="15.75" customHeight="1">
      <c r="J507" s="139"/>
    </row>
    <row r="508" ht="15.75" customHeight="1">
      <c r="J508" s="139"/>
    </row>
    <row r="509" ht="15.75" customHeight="1">
      <c r="J509" s="139"/>
    </row>
    <row r="510" ht="15.75" customHeight="1">
      <c r="J510" s="139"/>
    </row>
    <row r="511" ht="15.75" customHeight="1">
      <c r="J511" s="139"/>
    </row>
    <row r="512" ht="15.75" customHeight="1">
      <c r="J512" s="139"/>
    </row>
    <row r="513" ht="15.75" customHeight="1">
      <c r="J513" s="139"/>
    </row>
    <row r="514" ht="15.75" customHeight="1">
      <c r="J514" s="139"/>
    </row>
    <row r="515" ht="15.75" customHeight="1">
      <c r="J515" s="139"/>
    </row>
    <row r="516" ht="15.75" customHeight="1">
      <c r="J516" s="139"/>
    </row>
    <row r="517" ht="15.75" customHeight="1">
      <c r="J517" s="139"/>
    </row>
    <row r="518" ht="15.75" customHeight="1">
      <c r="J518" s="139"/>
    </row>
    <row r="519" ht="15.75" customHeight="1">
      <c r="J519" s="139"/>
    </row>
    <row r="520" ht="15.75" customHeight="1">
      <c r="J520" s="139"/>
    </row>
    <row r="521" ht="15.75" customHeight="1">
      <c r="J521" s="139"/>
    </row>
    <row r="522" ht="15.75" customHeight="1">
      <c r="J522" s="139"/>
    </row>
    <row r="523" ht="15.75" customHeight="1">
      <c r="J523" s="139"/>
    </row>
    <row r="524" ht="15.75" customHeight="1">
      <c r="J524" s="139"/>
    </row>
    <row r="525" ht="15.75" customHeight="1">
      <c r="J525" s="139"/>
    </row>
    <row r="526" ht="15.75" customHeight="1">
      <c r="J526" s="139"/>
    </row>
    <row r="527" ht="15.75" customHeight="1">
      <c r="J527" s="139"/>
    </row>
    <row r="528" ht="15.75" customHeight="1">
      <c r="J528" s="139"/>
    </row>
    <row r="529" ht="15.75" customHeight="1">
      <c r="J529" s="139"/>
    </row>
    <row r="530" ht="15.75" customHeight="1">
      <c r="J530" s="139"/>
    </row>
    <row r="531" ht="15.75" customHeight="1">
      <c r="J531" s="139"/>
    </row>
    <row r="532" ht="15.75" customHeight="1">
      <c r="J532" s="139"/>
    </row>
    <row r="533" ht="15.75" customHeight="1">
      <c r="J533" s="139"/>
    </row>
    <row r="534" ht="15.75" customHeight="1">
      <c r="J534" s="139"/>
    </row>
    <row r="535" ht="15.75" customHeight="1">
      <c r="J535" s="139"/>
    </row>
    <row r="536" ht="15.75" customHeight="1">
      <c r="J536" s="139"/>
    </row>
    <row r="537" ht="15.75" customHeight="1">
      <c r="J537" s="139"/>
    </row>
    <row r="538" ht="15.75" customHeight="1">
      <c r="J538" s="139"/>
    </row>
    <row r="539" ht="15.75" customHeight="1">
      <c r="J539" s="139"/>
    </row>
    <row r="540" ht="15.75" customHeight="1">
      <c r="J540" s="139"/>
    </row>
    <row r="541" ht="15.75" customHeight="1">
      <c r="J541" s="139"/>
    </row>
    <row r="542" ht="15.75" customHeight="1">
      <c r="J542" s="139"/>
    </row>
    <row r="543" ht="15.75" customHeight="1">
      <c r="J543" s="139"/>
    </row>
    <row r="544" ht="15.75" customHeight="1">
      <c r="J544" s="139"/>
    </row>
    <row r="545" ht="15.75" customHeight="1">
      <c r="J545" s="139"/>
    </row>
    <row r="546" ht="15.75" customHeight="1">
      <c r="J546" s="139"/>
    </row>
    <row r="547" ht="15.75" customHeight="1">
      <c r="J547" s="139"/>
    </row>
    <row r="548" ht="15.75" customHeight="1">
      <c r="J548" s="139"/>
    </row>
    <row r="549" ht="15.75" customHeight="1">
      <c r="J549" s="139"/>
    </row>
    <row r="550" ht="15.75" customHeight="1">
      <c r="J550" s="139"/>
    </row>
    <row r="551" ht="15.75" customHeight="1">
      <c r="J551" s="139"/>
    </row>
    <row r="552" ht="15.75" customHeight="1">
      <c r="J552" s="139"/>
    </row>
    <row r="553" ht="15.75" customHeight="1">
      <c r="J553" s="139"/>
    </row>
    <row r="554" ht="15.75" customHeight="1">
      <c r="J554" s="139"/>
    </row>
    <row r="555" ht="15.75" customHeight="1">
      <c r="J555" s="139"/>
    </row>
    <row r="556" ht="15.75" customHeight="1">
      <c r="J556" s="139"/>
    </row>
    <row r="557" ht="15.75" customHeight="1">
      <c r="J557" s="139"/>
    </row>
    <row r="558" ht="15.75" customHeight="1">
      <c r="J558" s="139"/>
    </row>
    <row r="559" ht="15.75" customHeight="1">
      <c r="J559" s="139"/>
    </row>
    <row r="560" ht="15.75" customHeight="1">
      <c r="J560" s="139"/>
    </row>
    <row r="561" ht="15.75" customHeight="1">
      <c r="J561" s="139"/>
    </row>
    <row r="562" ht="15.75" customHeight="1">
      <c r="J562" s="139"/>
    </row>
    <row r="563" ht="15.75" customHeight="1">
      <c r="J563" s="139"/>
    </row>
    <row r="564" ht="15.75" customHeight="1">
      <c r="J564" s="139"/>
    </row>
    <row r="565" ht="15.75" customHeight="1">
      <c r="J565" s="139"/>
    </row>
    <row r="566" ht="15.75" customHeight="1">
      <c r="J566" s="139"/>
    </row>
    <row r="567" ht="15.75" customHeight="1">
      <c r="J567" s="139"/>
    </row>
    <row r="568" ht="15.75" customHeight="1">
      <c r="J568" s="139"/>
    </row>
    <row r="569" ht="15.75" customHeight="1">
      <c r="J569" s="139"/>
    </row>
    <row r="570" ht="15.75" customHeight="1">
      <c r="J570" s="139"/>
    </row>
    <row r="571" ht="15.75" customHeight="1">
      <c r="J571" s="139"/>
    </row>
    <row r="572" ht="15.75" customHeight="1">
      <c r="J572" s="139"/>
    </row>
    <row r="573" ht="15.75" customHeight="1">
      <c r="J573" s="139"/>
    </row>
    <row r="574" ht="15.75" customHeight="1">
      <c r="J574" s="139"/>
    </row>
    <row r="575" ht="15.75" customHeight="1">
      <c r="J575" s="139"/>
    </row>
    <row r="576" ht="15.75" customHeight="1">
      <c r="J576" s="139"/>
    </row>
    <row r="577" ht="15.75" customHeight="1">
      <c r="J577" s="139"/>
    </row>
    <row r="578" ht="15.75" customHeight="1">
      <c r="J578" s="139"/>
    </row>
    <row r="579" ht="15.75" customHeight="1">
      <c r="J579" s="139"/>
    </row>
    <row r="580" ht="15.75" customHeight="1">
      <c r="J580" s="139"/>
    </row>
    <row r="581" ht="15.75" customHeight="1">
      <c r="J581" s="139"/>
    </row>
    <row r="582" ht="15.75" customHeight="1">
      <c r="J582" s="139"/>
    </row>
    <row r="583" ht="15.75" customHeight="1">
      <c r="J583" s="139"/>
    </row>
    <row r="584" ht="15.75" customHeight="1">
      <c r="J584" s="139"/>
    </row>
    <row r="585" ht="15.75" customHeight="1">
      <c r="J585" s="139"/>
    </row>
    <row r="586" ht="15.75" customHeight="1">
      <c r="J586" s="139"/>
    </row>
    <row r="587" ht="15.75" customHeight="1">
      <c r="J587" s="139"/>
    </row>
    <row r="588" ht="15.75" customHeight="1">
      <c r="J588" s="139"/>
    </row>
    <row r="589" ht="15.75" customHeight="1">
      <c r="J589" s="139"/>
    </row>
    <row r="590" ht="15.75" customHeight="1">
      <c r="J590" s="139"/>
    </row>
    <row r="591" ht="15.75" customHeight="1">
      <c r="J591" s="139"/>
    </row>
    <row r="592" ht="15.75" customHeight="1">
      <c r="J592" s="139"/>
    </row>
    <row r="593" ht="15.75" customHeight="1">
      <c r="J593" s="139"/>
    </row>
    <row r="594" ht="15.75" customHeight="1">
      <c r="J594" s="139"/>
    </row>
    <row r="595" ht="15.75" customHeight="1">
      <c r="J595" s="139"/>
    </row>
    <row r="596" ht="15.75" customHeight="1">
      <c r="J596" s="139"/>
    </row>
    <row r="597" ht="15.75" customHeight="1">
      <c r="J597" s="139"/>
    </row>
    <row r="598" ht="15.75" customHeight="1">
      <c r="J598" s="139"/>
    </row>
    <row r="599" ht="15.75" customHeight="1">
      <c r="J599" s="139"/>
    </row>
    <row r="600" ht="15.75" customHeight="1">
      <c r="J600" s="139"/>
    </row>
    <row r="601" ht="15.75" customHeight="1">
      <c r="J601" s="139"/>
    </row>
    <row r="602" ht="15.75" customHeight="1">
      <c r="J602" s="139"/>
    </row>
    <row r="603" ht="15.75" customHeight="1">
      <c r="J603" s="139"/>
    </row>
    <row r="604" ht="15.75" customHeight="1">
      <c r="J604" s="139"/>
    </row>
    <row r="605" ht="15.75" customHeight="1">
      <c r="J605" s="139"/>
    </row>
    <row r="606" ht="15.75" customHeight="1">
      <c r="J606" s="139"/>
    </row>
    <row r="607" ht="15.75" customHeight="1">
      <c r="J607" s="139"/>
    </row>
    <row r="608" ht="15.75" customHeight="1">
      <c r="J608" s="139"/>
    </row>
    <row r="609" ht="15.75" customHeight="1">
      <c r="J609" s="139"/>
    </row>
    <row r="610" ht="15.75" customHeight="1">
      <c r="J610" s="139"/>
    </row>
    <row r="611" ht="15.75" customHeight="1">
      <c r="J611" s="139"/>
    </row>
    <row r="612" ht="15.75" customHeight="1">
      <c r="J612" s="139"/>
    </row>
    <row r="613" ht="15.75" customHeight="1">
      <c r="J613" s="139"/>
    </row>
    <row r="614" ht="15.75" customHeight="1">
      <c r="J614" s="139"/>
    </row>
    <row r="615" ht="15.75" customHeight="1">
      <c r="J615" s="139"/>
    </row>
    <row r="616" ht="15.75" customHeight="1">
      <c r="J616" s="139"/>
    </row>
    <row r="617" ht="15.75" customHeight="1">
      <c r="J617" s="139"/>
    </row>
    <row r="618" ht="15.75" customHeight="1">
      <c r="J618" s="139"/>
    </row>
    <row r="619" ht="15.75" customHeight="1">
      <c r="J619" s="139"/>
    </row>
    <row r="620" ht="15.75" customHeight="1">
      <c r="J620" s="139"/>
    </row>
    <row r="621" ht="15.75" customHeight="1">
      <c r="J621" s="139"/>
    </row>
    <row r="622" ht="15.75" customHeight="1">
      <c r="J622" s="139"/>
    </row>
    <row r="623" ht="15.75" customHeight="1">
      <c r="J623" s="139"/>
    </row>
    <row r="624" ht="15.75" customHeight="1">
      <c r="J624" s="139"/>
    </row>
    <row r="625" ht="15.75" customHeight="1">
      <c r="J625" s="139"/>
    </row>
    <row r="626" ht="15.75" customHeight="1">
      <c r="J626" s="139"/>
    </row>
    <row r="627" ht="15.75" customHeight="1">
      <c r="J627" s="139"/>
    </row>
    <row r="628" ht="15.75" customHeight="1">
      <c r="J628" s="139"/>
    </row>
    <row r="629" ht="15.75" customHeight="1">
      <c r="J629" s="139"/>
    </row>
    <row r="630" ht="15.75" customHeight="1">
      <c r="J630" s="139"/>
    </row>
    <row r="631" ht="15.75" customHeight="1">
      <c r="J631" s="139"/>
    </row>
    <row r="632" ht="15.75" customHeight="1">
      <c r="J632" s="139"/>
    </row>
    <row r="633" ht="15.75" customHeight="1">
      <c r="J633" s="139"/>
    </row>
    <row r="634" ht="15.75" customHeight="1">
      <c r="J634" s="139"/>
    </row>
    <row r="635" ht="15.75" customHeight="1">
      <c r="J635" s="139"/>
    </row>
    <row r="636" ht="15.75" customHeight="1">
      <c r="J636" s="139"/>
    </row>
    <row r="637" ht="15.75" customHeight="1">
      <c r="J637" s="139"/>
    </row>
    <row r="638" ht="15.75" customHeight="1">
      <c r="J638" s="139"/>
    </row>
    <row r="639" ht="15.75" customHeight="1">
      <c r="J639" s="139"/>
    </row>
    <row r="640" ht="15.75" customHeight="1">
      <c r="J640" s="139"/>
    </row>
    <row r="641" ht="15.75" customHeight="1">
      <c r="J641" s="139"/>
    </row>
    <row r="642" ht="15.75" customHeight="1">
      <c r="J642" s="139"/>
    </row>
    <row r="643" ht="15.75" customHeight="1">
      <c r="J643" s="139"/>
    </row>
    <row r="644" ht="15.75" customHeight="1">
      <c r="J644" s="139"/>
    </row>
    <row r="645" ht="15.75" customHeight="1">
      <c r="J645" s="139"/>
    </row>
    <row r="646" ht="15.75" customHeight="1">
      <c r="J646" s="139"/>
    </row>
    <row r="647" ht="15.75" customHeight="1">
      <c r="J647" s="139"/>
    </row>
    <row r="648" ht="15.75" customHeight="1">
      <c r="J648" s="139"/>
    </row>
    <row r="649" ht="15.75" customHeight="1">
      <c r="J649" s="139"/>
    </row>
    <row r="650" ht="15.75" customHeight="1">
      <c r="J650" s="139"/>
    </row>
    <row r="651" ht="15.75" customHeight="1">
      <c r="J651" s="139"/>
    </row>
    <row r="652" ht="15.75" customHeight="1">
      <c r="J652" s="139"/>
    </row>
    <row r="653" ht="15.75" customHeight="1">
      <c r="J653" s="139"/>
    </row>
    <row r="654" ht="15.75" customHeight="1">
      <c r="J654" s="139"/>
    </row>
    <row r="655" ht="15.75" customHeight="1">
      <c r="J655" s="139"/>
    </row>
    <row r="656" ht="15.75" customHeight="1">
      <c r="J656" s="139"/>
    </row>
    <row r="657" ht="15.75" customHeight="1">
      <c r="J657" s="139"/>
    </row>
    <row r="658" ht="15.75" customHeight="1">
      <c r="J658" s="139"/>
    </row>
    <row r="659" ht="15.75" customHeight="1">
      <c r="J659" s="139"/>
    </row>
    <row r="660" ht="15.75" customHeight="1">
      <c r="J660" s="139"/>
    </row>
    <row r="661" ht="15.75" customHeight="1">
      <c r="J661" s="139"/>
    </row>
    <row r="662" ht="15.75" customHeight="1">
      <c r="J662" s="139"/>
    </row>
    <row r="663" ht="15.75" customHeight="1">
      <c r="J663" s="139"/>
    </row>
    <row r="664" ht="15.75" customHeight="1">
      <c r="J664" s="139"/>
    </row>
    <row r="665" ht="15.75" customHeight="1">
      <c r="J665" s="139"/>
    </row>
    <row r="666" ht="15.75" customHeight="1">
      <c r="J666" s="139"/>
    </row>
    <row r="667" ht="15.75" customHeight="1">
      <c r="J667" s="139"/>
    </row>
    <row r="668" ht="15.75" customHeight="1">
      <c r="J668" s="139"/>
    </row>
    <row r="669" ht="15.75" customHeight="1">
      <c r="J669" s="139"/>
    </row>
    <row r="670" ht="15.75" customHeight="1">
      <c r="J670" s="139"/>
    </row>
    <row r="671" ht="15.75" customHeight="1">
      <c r="J671" s="139"/>
    </row>
    <row r="672" ht="15.75" customHeight="1">
      <c r="J672" s="139"/>
    </row>
    <row r="673" ht="15.75" customHeight="1">
      <c r="J673" s="139"/>
    </row>
    <row r="674" ht="15.75" customHeight="1">
      <c r="J674" s="139"/>
    </row>
    <row r="675" ht="15.75" customHeight="1">
      <c r="J675" s="139"/>
    </row>
    <row r="676" ht="15.75" customHeight="1">
      <c r="J676" s="139"/>
    </row>
    <row r="677" ht="15.75" customHeight="1">
      <c r="J677" s="139"/>
    </row>
    <row r="678" ht="15.75" customHeight="1">
      <c r="J678" s="139"/>
    </row>
    <row r="679" ht="15.75" customHeight="1">
      <c r="J679" s="139"/>
    </row>
    <row r="680" ht="15.75" customHeight="1">
      <c r="J680" s="139"/>
    </row>
    <row r="681" ht="15.75" customHeight="1">
      <c r="J681" s="139"/>
    </row>
    <row r="682" ht="15.75" customHeight="1">
      <c r="J682" s="139"/>
    </row>
    <row r="683" ht="15.75" customHeight="1">
      <c r="J683" s="139"/>
    </row>
    <row r="684" ht="15.75" customHeight="1">
      <c r="J684" s="139"/>
    </row>
    <row r="685" ht="15.75" customHeight="1">
      <c r="J685" s="139"/>
    </row>
    <row r="686" ht="15.75" customHeight="1">
      <c r="J686" s="139"/>
    </row>
    <row r="687" ht="15.75" customHeight="1">
      <c r="J687" s="139"/>
    </row>
    <row r="688" ht="15.75" customHeight="1">
      <c r="J688" s="139"/>
    </row>
    <row r="689" ht="15.75" customHeight="1">
      <c r="J689" s="139"/>
    </row>
    <row r="690" ht="15.75" customHeight="1">
      <c r="J690" s="139"/>
    </row>
    <row r="691" ht="15.75" customHeight="1">
      <c r="J691" s="139"/>
    </row>
    <row r="692" ht="15.75" customHeight="1">
      <c r="J692" s="139"/>
    </row>
    <row r="693" ht="15.75" customHeight="1">
      <c r="J693" s="139"/>
    </row>
    <row r="694" ht="15.75" customHeight="1">
      <c r="J694" s="139"/>
    </row>
    <row r="695" ht="15.75" customHeight="1">
      <c r="J695" s="139"/>
    </row>
    <row r="696" ht="15.75" customHeight="1">
      <c r="J696" s="139"/>
    </row>
    <row r="697" ht="15.75" customHeight="1">
      <c r="J697" s="139"/>
    </row>
    <row r="698" ht="15.75" customHeight="1">
      <c r="J698" s="139"/>
    </row>
    <row r="699" ht="15.75" customHeight="1">
      <c r="J699" s="139"/>
    </row>
    <row r="700" ht="15.75" customHeight="1">
      <c r="J700" s="139"/>
    </row>
    <row r="701" ht="15.75" customHeight="1">
      <c r="J701" s="139"/>
    </row>
    <row r="702" ht="15.75" customHeight="1">
      <c r="J702" s="139"/>
    </row>
    <row r="703" ht="15.75" customHeight="1">
      <c r="J703" s="139"/>
    </row>
    <row r="704" ht="15.75" customHeight="1">
      <c r="J704" s="139"/>
    </row>
    <row r="705" ht="15.75" customHeight="1">
      <c r="J705" s="139"/>
    </row>
    <row r="706" ht="15.75" customHeight="1">
      <c r="J706" s="139"/>
    </row>
    <row r="707" ht="15.75" customHeight="1">
      <c r="J707" s="139"/>
    </row>
    <row r="708" ht="15.75" customHeight="1">
      <c r="J708" s="139"/>
    </row>
    <row r="709" ht="15.75" customHeight="1">
      <c r="J709" s="139"/>
    </row>
    <row r="710" ht="15.75" customHeight="1">
      <c r="J710" s="139"/>
    </row>
    <row r="711" ht="15.75" customHeight="1">
      <c r="J711" s="139"/>
    </row>
    <row r="712" ht="15.75" customHeight="1">
      <c r="J712" s="139"/>
    </row>
    <row r="713" ht="15.75" customHeight="1">
      <c r="J713" s="139"/>
    </row>
    <row r="714" ht="15.75" customHeight="1">
      <c r="J714" s="139"/>
    </row>
    <row r="715" ht="15.75" customHeight="1">
      <c r="J715" s="139"/>
    </row>
    <row r="716" ht="15.75" customHeight="1">
      <c r="J716" s="139"/>
    </row>
    <row r="717" ht="15.75" customHeight="1">
      <c r="J717" s="139"/>
    </row>
    <row r="718" ht="15.75" customHeight="1">
      <c r="J718" s="139"/>
    </row>
    <row r="719" ht="15.75" customHeight="1">
      <c r="J719" s="139"/>
    </row>
    <row r="720" ht="15.75" customHeight="1">
      <c r="J720" s="139"/>
    </row>
    <row r="721" ht="15.75" customHeight="1">
      <c r="J721" s="139"/>
    </row>
    <row r="722" ht="15.75" customHeight="1">
      <c r="J722" s="139"/>
    </row>
    <row r="723" ht="15.75" customHeight="1">
      <c r="J723" s="139"/>
    </row>
    <row r="724" ht="15.75" customHeight="1">
      <c r="J724" s="139"/>
    </row>
    <row r="725" ht="15.75" customHeight="1">
      <c r="J725" s="139"/>
    </row>
    <row r="726" ht="15.75" customHeight="1">
      <c r="J726" s="139"/>
    </row>
    <row r="727" ht="15.75" customHeight="1">
      <c r="J727" s="139"/>
    </row>
    <row r="728" ht="15.75" customHeight="1">
      <c r="J728" s="139"/>
    </row>
    <row r="729" ht="15.75" customHeight="1">
      <c r="J729" s="139"/>
    </row>
    <row r="730" ht="15.75" customHeight="1">
      <c r="J730" s="139"/>
    </row>
    <row r="731" ht="15.75" customHeight="1">
      <c r="J731" s="139"/>
    </row>
    <row r="732" ht="15.75" customHeight="1">
      <c r="J732" s="139"/>
    </row>
    <row r="733" ht="15.75" customHeight="1">
      <c r="J733" s="139"/>
    </row>
    <row r="734" ht="15.75" customHeight="1">
      <c r="J734" s="139"/>
    </row>
    <row r="735" ht="15.75" customHeight="1">
      <c r="J735" s="139"/>
    </row>
    <row r="736" ht="15.75" customHeight="1">
      <c r="J736" s="139"/>
    </row>
    <row r="737" ht="15.75" customHeight="1">
      <c r="J737" s="139"/>
    </row>
    <row r="738" ht="15.75" customHeight="1">
      <c r="J738" s="139"/>
    </row>
    <row r="739" ht="15.75" customHeight="1">
      <c r="J739" s="139"/>
    </row>
    <row r="740" ht="15.75" customHeight="1">
      <c r="J740" s="139"/>
    </row>
    <row r="741" ht="15.75" customHeight="1">
      <c r="J741" s="139"/>
    </row>
    <row r="742" ht="15.75" customHeight="1">
      <c r="J742" s="139"/>
    </row>
    <row r="743" ht="15.75" customHeight="1">
      <c r="J743" s="139"/>
    </row>
    <row r="744" ht="15.75" customHeight="1">
      <c r="J744" s="139"/>
    </row>
    <row r="745" ht="15.75" customHeight="1">
      <c r="J745" s="139"/>
    </row>
    <row r="746" ht="15.75" customHeight="1">
      <c r="J746" s="139"/>
    </row>
    <row r="747" ht="15.75" customHeight="1">
      <c r="J747" s="139"/>
    </row>
    <row r="748" ht="15.75" customHeight="1">
      <c r="J748" s="139"/>
    </row>
    <row r="749" ht="15.75" customHeight="1">
      <c r="J749" s="139"/>
    </row>
    <row r="750" ht="15.75" customHeight="1">
      <c r="J750" s="139"/>
    </row>
    <row r="751" ht="15.75" customHeight="1">
      <c r="J751" s="139"/>
    </row>
    <row r="752" ht="15.75" customHeight="1">
      <c r="J752" s="139"/>
    </row>
    <row r="753" ht="15.75" customHeight="1">
      <c r="J753" s="139"/>
    </row>
    <row r="754" ht="15.75" customHeight="1">
      <c r="J754" s="139"/>
    </row>
    <row r="755" ht="15.75" customHeight="1">
      <c r="J755" s="139"/>
    </row>
    <row r="756" ht="15.75" customHeight="1">
      <c r="J756" s="139"/>
    </row>
    <row r="757" ht="15.75" customHeight="1">
      <c r="J757" s="139"/>
    </row>
    <row r="758" ht="15.75" customHeight="1">
      <c r="J758" s="139"/>
    </row>
    <row r="759" ht="15.75" customHeight="1">
      <c r="J759" s="139"/>
    </row>
    <row r="760" ht="15.75" customHeight="1">
      <c r="J760" s="139"/>
    </row>
    <row r="761" ht="15.75" customHeight="1">
      <c r="J761" s="139"/>
    </row>
    <row r="762" ht="15.75" customHeight="1">
      <c r="J762" s="139"/>
    </row>
    <row r="763" ht="15.75" customHeight="1">
      <c r="J763" s="139"/>
    </row>
    <row r="764" ht="15.75" customHeight="1">
      <c r="J764" s="139"/>
    </row>
    <row r="765" ht="15.75" customHeight="1">
      <c r="J765" s="139"/>
    </row>
    <row r="766" ht="15.75" customHeight="1">
      <c r="J766" s="139"/>
    </row>
    <row r="767" ht="15.75" customHeight="1">
      <c r="J767" s="139"/>
    </row>
    <row r="768" ht="15.75" customHeight="1">
      <c r="J768" s="139"/>
    </row>
    <row r="769" ht="15.75" customHeight="1">
      <c r="J769" s="139"/>
    </row>
    <row r="770" ht="15.75" customHeight="1">
      <c r="J770" s="139"/>
    </row>
    <row r="771" ht="15.75" customHeight="1">
      <c r="J771" s="139"/>
    </row>
    <row r="772" ht="15.75" customHeight="1">
      <c r="J772" s="139"/>
    </row>
    <row r="773" ht="15.75" customHeight="1">
      <c r="J773" s="139"/>
    </row>
    <row r="774" ht="15.75" customHeight="1">
      <c r="J774" s="139"/>
    </row>
    <row r="775" ht="15.75" customHeight="1">
      <c r="J775" s="139"/>
    </row>
    <row r="776" ht="15.75" customHeight="1">
      <c r="J776" s="139"/>
    </row>
    <row r="777" ht="15.75" customHeight="1">
      <c r="J777" s="139"/>
    </row>
    <row r="778" ht="15.75" customHeight="1">
      <c r="J778" s="139"/>
    </row>
    <row r="779" ht="15.75" customHeight="1">
      <c r="J779" s="139"/>
    </row>
    <row r="780" ht="15.75" customHeight="1">
      <c r="J780" s="139"/>
    </row>
    <row r="781" ht="15.75" customHeight="1">
      <c r="J781" s="139"/>
    </row>
    <row r="782" ht="15.75" customHeight="1">
      <c r="J782" s="139"/>
    </row>
    <row r="783" ht="15.75" customHeight="1">
      <c r="J783" s="139"/>
    </row>
    <row r="784" ht="15.75" customHeight="1">
      <c r="J784" s="139"/>
    </row>
    <row r="785" ht="15.75" customHeight="1">
      <c r="J785" s="139"/>
    </row>
    <row r="786" ht="15.75" customHeight="1">
      <c r="J786" s="139"/>
    </row>
    <row r="787" ht="15.75" customHeight="1">
      <c r="J787" s="139"/>
    </row>
    <row r="788" ht="15.75" customHeight="1">
      <c r="J788" s="139"/>
    </row>
    <row r="789" ht="15.75" customHeight="1">
      <c r="J789" s="139"/>
    </row>
    <row r="790" ht="15.75" customHeight="1">
      <c r="J790" s="139"/>
    </row>
    <row r="791" ht="15.75" customHeight="1">
      <c r="J791" s="139"/>
    </row>
    <row r="792" ht="15.75" customHeight="1">
      <c r="J792" s="139"/>
    </row>
    <row r="793" ht="15.75" customHeight="1">
      <c r="J793" s="139"/>
    </row>
    <row r="794" ht="15.75" customHeight="1">
      <c r="J794" s="139"/>
    </row>
    <row r="795" ht="15.75" customHeight="1">
      <c r="J795" s="139"/>
    </row>
    <row r="796" ht="15.75" customHeight="1">
      <c r="J796" s="139"/>
    </row>
    <row r="797" ht="15.75" customHeight="1">
      <c r="J797" s="139"/>
    </row>
    <row r="798" ht="15.75" customHeight="1">
      <c r="J798" s="139"/>
    </row>
    <row r="799" ht="15.75" customHeight="1">
      <c r="J799" s="139"/>
    </row>
    <row r="800" ht="15.75" customHeight="1">
      <c r="J800" s="139"/>
    </row>
    <row r="801" ht="15.75" customHeight="1">
      <c r="J801" s="139"/>
    </row>
    <row r="802" ht="15.75" customHeight="1">
      <c r="J802" s="139"/>
    </row>
    <row r="803" ht="15.75" customHeight="1">
      <c r="J803" s="139"/>
    </row>
    <row r="804" ht="15.75" customHeight="1">
      <c r="J804" s="139"/>
    </row>
    <row r="805" ht="15.75" customHeight="1">
      <c r="J805" s="139"/>
    </row>
    <row r="806" ht="15.75" customHeight="1">
      <c r="J806" s="139"/>
    </row>
    <row r="807" ht="15.75" customHeight="1">
      <c r="J807" s="139"/>
    </row>
    <row r="808" ht="15.75" customHeight="1">
      <c r="J808" s="139"/>
    </row>
    <row r="809" ht="15.75" customHeight="1">
      <c r="J809" s="139"/>
    </row>
    <row r="810" ht="15.75" customHeight="1">
      <c r="J810" s="139"/>
    </row>
    <row r="811" ht="15.75" customHeight="1">
      <c r="J811" s="139"/>
    </row>
    <row r="812" ht="15.75" customHeight="1">
      <c r="J812" s="139"/>
    </row>
    <row r="813" ht="15.75" customHeight="1">
      <c r="J813" s="139"/>
    </row>
    <row r="814" ht="15.75" customHeight="1">
      <c r="J814" s="139"/>
    </row>
    <row r="815" ht="15.75" customHeight="1">
      <c r="J815" s="139"/>
    </row>
    <row r="816" ht="15.75" customHeight="1">
      <c r="J816" s="139"/>
    </row>
    <row r="817" ht="15.75" customHeight="1">
      <c r="J817" s="139"/>
    </row>
    <row r="818" ht="15.75" customHeight="1">
      <c r="J818" s="139"/>
    </row>
    <row r="819" ht="15.75" customHeight="1">
      <c r="J819" s="139"/>
    </row>
    <row r="820" ht="15.75" customHeight="1">
      <c r="J820" s="139"/>
    </row>
    <row r="821" ht="15.75" customHeight="1">
      <c r="J821" s="139"/>
    </row>
    <row r="822" ht="15.75" customHeight="1">
      <c r="J822" s="139"/>
    </row>
    <row r="823" ht="15.75" customHeight="1">
      <c r="J823" s="139"/>
    </row>
    <row r="824" ht="15.75" customHeight="1">
      <c r="J824" s="139"/>
    </row>
    <row r="825" ht="15.75" customHeight="1">
      <c r="J825" s="139"/>
    </row>
    <row r="826" ht="15.75" customHeight="1">
      <c r="J826" s="139"/>
    </row>
    <row r="827" ht="15.75" customHeight="1">
      <c r="J827" s="139"/>
    </row>
    <row r="828" ht="15.75" customHeight="1">
      <c r="J828" s="139"/>
    </row>
    <row r="829" ht="15.75" customHeight="1">
      <c r="J829" s="139"/>
    </row>
    <row r="830" ht="15.75" customHeight="1">
      <c r="J830" s="139"/>
    </row>
    <row r="831" ht="15.75" customHeight="1">
      <c r="J831" s="139"/>
    </row>
    <row r="832" ht="15.75" customHeight="1">
      <c r="J832" s="139"/>
    </row>
    <row r="833" ht="15.75" customHeight="1">
      <c r="J833" s="139"/>
    </row>
    <row r="834" ht="15.75" customHeight="1">
      <c r="J834" s="139"/>
    </row>
    <row r="835" ht="15.75" customHeight="1">
      <c r="J835" s="139"/>
    </row>
    <row r="836" ht="15.75" customHeight="1">
      <c r="J836" s="139"/>
    </row>
    <row r="837" ht="15.75" customHeight="1">
      <c r="J837" s="139"/>
    </row>
    <row r="838" ht="15.75" customHeight="1">
      <c r="J838" s="139"/>
    </row>
    <row r="839" ht="15.75" customHeight="1">
      <c r="J839" s="139"/>
    </row>
    <row r="840" ht="15.75" customHeight="1">
      <c r="J840" s="139"/>
    </row>
    <row r="841" ht="15.75" customHeight="1">
      <c r="J841" s="139"/>
    </row>
    <row r="842" ht="15.75" customHeight="1">
      <c r="J842" s="139"/>
    </row>
    <row r="843" ht="15.75" customHeight="1">
      <c r="J843" s="139"/>
    </row>
    <row r="844" ht="15.75" customHeight="1">
      <c r="J844" s="139"/>
    </row>
    <row r="845" ht="15.75" customHeight="1">
      <c r="J845" s="139"/>
    </row>
    <row r="846" ht="15.75" customHeight="1">
      <c r="J846" s="139"/>
    </row>
    <row r="847" ht="15.75" customHeight="1">
      <c r="J847" s="139"/>
    </row>
    <row r="848" ht="15.75" customHeight="1">
      <c r="J848" s="139"/>
    </row>
    <row r="849" ht="15.75" customHeight="1">
      <c r="J849" s="139"/>
    </row>
    <row r="850" ht="15.75" customHeight="1">
      <c r="J850" s="139"/>
    </row>
    <row r="851" ht="15.75" customHeight="1">
      <c r="J851" s="139"/>
    </row>
    <row r="852" ht="15.75" customHeight="1">
      <c r="J852" s="139"/>
    </row>
    <row r="853" ht="15.75" customHeight="1">
      <c r="J853" s="139"/>
    </row>
    <row r="854" ht="15.75" customHeight="1">
      <c r="J854" s="139"/>
    </row>
    <row r="855" ht="15.75" customHeight="1">
      <c r="J855" s="139"/>
    </row>
    <row r="856" ht="15.75" customHeight="1">
      <c r="J856" s="139"/>
    </row>
    <row r="857" ht="15.75" customHeight="1">
      <c r="J857" s="139"/>
    </row>
    <row r="858" ht="15.75" customHeight="1">
      <c r="J858" s="139"/>
    </row>
    <row r="859" ht="15.75" customHeight="1">
      <c r="J859" s="139"/>
    </row>
    <row r="860" ht="15.75" customHeight="1">
      <c r="J860" s="139"/>
    </row>
    <row r="861" ht="15.75" customHeight="1">
      <c r="J861" s="139"/>
    </row>
    <row r="862" ht="15.75" customHeight="1">
      <c r="J862" s="139"/>
    </row>
    <row r="863" ht="15.75" customHeight="1">
      <c r="J863" s="139"/>
    </row>
    <row r="864" ht="15.75" customHeight="1">
      <c r="J864" s="139"/>
    </row>
    <row r="865" ht="15.75" customHeight="1">
      <c r="J865" s="139"/>
    </row>
    <row r="866" ht="15.75" customHeight="1">
      <c r="J866" s="139"/>
    </row>
    <row r="867" ht="15.75" customHeight="1">
      <c r="J867" s="139"/>
    </row>
    <row r="868" ht="15.75" customHeight="1">
      <c r="J868" s="139"/>
    </row>
    <row r="869" ht="15.75" customHeight="1">
      <c r="J869" s="139"/>
    </row>
    <row r="870" ht="15.75" customHeight="1">
      <c r="J870" s="139"/>
    </row>
    <row r="871" ht="15.75" customHeight="1">
      <c r="J871" s="139"/>
    </row>
    <row r="872" ht="15.75" customHeight="1">
      <c r="J872" s="139"/>
    </row>
    <row r="873" ht="15.75" customHeight="1">
      <c r="J873" s="139"/>
    </row>
    <row r="874" ht="15.75" customHeight="1">
      <c r="J874" s="139"/>
    </row>
    <row r="875" ht="15.75" customHeight="1">
      <c r="J875" s="139"/>
    </row>
    <row r="876" ht="15.75" customHeight="1">
      <c r="J876" s="139"/>
    </row>
    <row r="877" ht="15.75" customHeight="1">
      <c r="J877" s="139"/>
    </row>
    <row r="878" ht="15.75" customHeight="1">
      <c r="J878" s="139"/>
    </row>
    <row r="879" ht="15.75" customHeight="1">
      <c r="J879" s="139"/>
    </row>
    <row r="880" ht="15.75" customHeight="1">
      <c r="J880" s="139"/>
    </row>
    <row r="881" ht="15.75" customHeight="1">
      <c r="J881" s="139"/>
    </row>
    <row r="882" ht="15.75" customHeight="1">
      <c r="J882" s="139"/>
    </row>
    <row r="883" ht="15.75" customHeight="1">
      <c r="J883" s="139"/>
    </row>
    <row r="884" ht="15.75" customHeight="1">
      <c r="J884" s="139"/>
    </row>
    <row r="885" ht="15.75" customHeight="1">
      <c r="J885" s="139"/>
    </row>
    <row r="886" ht="15.75" customHeight="1">
      <c r="J886" s="139"/>
    </row>
    <row r="887" ht="15.75" customHeight="1">
      <c r="J887" s="139"/>
    </row>
    <row r="888" ht="15.75" customHeight="1">
      <c r="J888" s="139"/>
    </row>
    <row r="889" ht="15.75" customHeight="1">
      <c r="J889" s="139"/>
    </row>
    <row r="890" ht="15.75" customHeight="1">
      <c r="J890" s="139"/>
    </row>
    <row r="891" ht="15.75" customHeight="1">
      <c r="J891" s="139"/>
    </row>
    <row r="892" ht="15.75" customHeight="1">
      <c r="J892" s="139"/>
    </row>
    <row r="893" ht="15.75" customHeight="1">
      <c r="J893" s="139"/>
    </row>
    <row r="894" ht="15.75" customHeight="1">
      <c r="J894" s="139"/>
    </row>
    <row r="895" ht="15.75" customHeight="1">
      <c r="J895" s="139"/>
    </row>
    <row r="896" ht="15.75" customHeight="1">
      <c r="J896" s="139"/>
    </row>
    <row r="897" ht="15.75" customHeight="1">
      <c r="J897" s="139"/>
    </row>
    <row r="898" ht="15.75" customHeight="1">
      <c r="J898" s="139"/>
    </row>
    <row r="899" ht="15.75" customHeight="1">
      <c r="J899" s="139"/>
    </row>
    <row r="900" ht="15.75" customHeight="1">
      <c r="J900" s="139"/>
    </row>
    <row r="901" ht="15.75" customHeight="1">
      <c r="J901" s="139"/>
    </row>
    <row r="902" ht="15.75" customHeight="1">
      <c r="J902" s="139"/>
    </row>
    <row r="903" ht="15.75" customHeight="1">
      <c r="J903" s="139"/>
    </row>
    <row r="904" ht="15.75" customHeight="1">
      <c r="J904" s="139"/>
    </row>
    <row r="905" ht="15.75" customHeight="1">
      <c r="J905" s="139"/>
    </row>
    <row r="906" ht="15.75" customHeight="1">
      <c r="J906" s="139"/>
    </row>
    <row r="907" ht="15.75" customHeight="1">
      <c r="J907" s="139"/>
    </row>
    <row r="908" ht="15.75" customHeight="1">
      <c r="J908" s="139"/>
    </row>
    <row r="909" ht="15.75" customHeight="1">
      <c r="J909" s="139"/>
    </row>
    <row r="910" ht="15.75" customHeight="1">
      <c r="J910" s="139"/>
    </row>
    <row r="911" ht="15.75" customHeight="1">
      <c r="J911" s="139"/>
    </row>
    <row r="912" ht="15.75" customHeight="1">
      <c r="J912" s="139"/>
    </row>
    <row r="913" ht="15.75" customHeight="1">
      <c r="J913" s="139"/>
    </row>
    <row r="914" ht="15.75" customHeight="1">
      <c r="J914" s="139"/>
    </row>
    <row r="915" ht="15.75" customHeight="1">
      <c r="J915" s="139"/>
    </row>
    <row r="916" ht="15.75" customHeight="1">
      <c r="J916" s="139"/>
    </row>
    <row r="917" ht="15.75" customHeight="1">
      <c r="J917" s="139"/>
    </row>
    <row r="918" ht="15.75" customHeight="1">
      <c r="J918" s="139"/>
    </row>
    <row r="919" ht="15.75" customHeight="1">
      <c r="J919" s="139"/>
    </row>
    <row r="920" ht="15.75" customHeight="1">
      <c r="J920" s="139"/>
    </row>
    <row r="921" ht="15.75" customHeight="1">
      <c r="J921" s="139"/>
    </row>
    <row r="922" ht="15.75" customHeight="1">
      <c r="J922" s="139"/>
    </row>
    <row r="923" ht="15.75" customHeight="1">
      <c r="J923" s="139"/>
    </row>
    <row r="924" ht="15.75" customHeight="1">
      <c r="J924" s="139"/>
    </row>
    <row r="925" ht="15.75" customHeight="1">
      <c r="J925" s="139"/>
    </row>
    <row r="926" ht="15.75" customHeight="1">
      <c r="J926" s="139"/>
    </row>
    <row r="927" ht="15.75" customHeight="1">
      <c r="J927" s="139"/>
    </row>
    <row r="928" ht="15.75" customHeight="1">
      <c r="J928" s="139"/>
    </row>
    <row r="929" ht="15.75" customHeight="1">
      <c r="J929" s="139"/>
    </row>
    <row r="930" ht="15.75" customHeight="1">
      <c r="J930" s="139"/>
    </row>
    <row r="931" ht="15.75" customHeight="1">
      <c r="J931" s="139"/>
    </row>
    <row r="932" ht="15.75" customHeight="1">
      <c r="J932" s="139"/>
    </row>
    <row r="933" ht="15.75" customHeight="1">
      <c r="J933" s="139"/>
    </row>
    <row r="934" ht="15.75" customHeight="1">
      <c r="J934" s="139"/>
    </row>
    <row r="935" ht="15.75" customHeight="1">
      <c r="J935" s="139"/>
    </row>
    <row r="936" ht="15.75" customHeight="1">
      <c r="J936" s="139"/>
    </row>
    <row r="937" ht="15.75" customHeight="1">
      <c r="J937" s="139"/>
    </row>
    <row r="938" ht="15.75" customHeight="1">
      <c r="J938" s="139"/>
    </row>
    <row r="939" ht="15.75" customHeight="1">
      <c r="J939" s="139"/>
    </row>
    <row r="940" ht="15.75" customHeight="1">
      <c r="J940" s="139"/>
    </row>
    <row r="941" ht="15.75" customHeight="1">
      <c r="J941" s="139"/>
    </row>
    <row r="942" ht="15.75" customHeight="1">
      <c r="J942" s="139"/>
    </row>
    <row r="943" ht="15.75" customHeight="1">
      <c r="J943" s="139"/>
    </row>
    <row r="944" ht="15.75" customHeight="1">
      <c r="J944" s="139"/>
    </row>
    <row r="945" ht="15.75" customHeight="1">
      <c r="J945" s="139"/>
    </row>
    <row r="946" ht="15.75" customHeight="1">
      <c r="J946" s="139"/>
    </row>
    <row r="947" ht="15.75" customHeight="1">
      <c r="J947" s="139"/>
    </row>
    <row r="948" ht="15.75" customHeight="1">
      <c r="J948" s="139"/>
    </row>
    <row r="949" ht="15.75" customHeight="1">
      <c r="J949" s="139"/>
    </row>
    <row r="950" ht="15.75" customHeight="1">
      <c r="J950" s="139"/>
    </row>
    <row r="951" ht="15.75" customHeight="1">
      <c r="J951" s="139"/>
    </row>
    <row r="952" ht="15.75" customHeight="1">
      <c r="J952" s="139"/>
    </row>
    <row r="953" ht="15.75" customHeight="1">
      <c r="J953" s="139"/>
    </row>
    <row r="954" ht="15.75" customHeight="1">
      <c r="J954" s="139"/>
    </row>
    <row r="955" ht="15.75" customHeight="1">
      <c r="J955" s="139"/>
    </row>
    <row r="956" ht="15.75" customHeight="1">
      <c r="J956" s="139"/>
    </row>
    <row r="957" ht="15.75" customHeight="1">
      <c r="J957" s="139"/>
    </row>
    <row r="958" ht="15.75" customHeight="1">
      <c r="J958" s="139"/>
    </row>
    <row r="959" ht="15.75" customHeight="1">
      <c r="J959" s="139"/>
    </row>
    <row r="960" ht="15.75" customHeight="1">
      <c r="J960" s="139"/>
    </row>
    <row r="961" ht="15.75" customHeight="1">
      <c r="J961" s="139"/>
    </row>
    <row r="962" ht="15.75" customHeight="1">
      <c r="J962" s="139"/>
    </row>
    <row r="963" ht="15.75" customHeight="1">
      <c r="J963" s="139"/>
    </row>
    <row r="964" ht="15.75" customHeight="1">
      <c r="J964" s="139"/>
    </row>
    <row r="965" ht="15.75" customHeight="1">
      <c r="J965" s="139"/>
    </row>
    <row r="966" ht="15.75" customHeight="1">
      <c r="J966" s="139"/>
    </row>
    <row r="967" ht="15.75" customHeight="1">
      <c r="J967" s="139"/>
    </row>
    <row r="968" ht="15.75" customHeight="1">
      <c r="J968" s="139"/>
    </row>
    <row r="969" ht="15.75" customHeight="1">
      <c r="J969" s="139"/>
    </row>
    <row r="970" ht="15.75" customHeight="1">
      <c r="J970" s="139"/>
    </row>
    <row r="971" ht="15.75" customHeight="1">
      <c r="J971" s="139"/>
    </row>
    <row r="972" ht="15.75" customHeight="1">
      <c r="J972" s="139"/>
    </row>
    <row r="973" ht="15.75" customHeight="1">
      <c r="J973" s="139"/>
    </row>
    <row r="974" ht="15.75" customHeight="1">
      <c r="J974" s="139"/>
    </row>
    <row r="975" ht="15.75" customHeight="1">
      <c r="J975" s="139"/>
    </row>
    <row r="976" ht="15.75" customHeight="1">
      <c r="J976" s="139"/>
    </row>
    <row r="977" ht="15.75" customHeight="1">
      <c r="J977" s="139"/>
    </row>
    <row r="978" ht="15.75" customHeight="1">
      <c r="J978" s="139"/>
    </row>
    <row r="979" ht="15.75" customHeight="1">
      <c r="J979" s="139"/>
    </row>
    <row r="980" ht="15.75" customHeight="1">
      <c r="J980" s="139"/>
    </row>
    <row r="981" ht="15.75" customHeight="1">
      <c r="J981" s="139"/>
    </row>
    <row r="982" ht="15.75" customHeight="1">
      <c r="J982" s="139"/>
    </row>
    <row r="983" ht="15.75" customHeight="1">
      <c r="J983" s="139"/>
    </row>
    <row r="984" ht="15.75" customHeight="1">
      <c r="J984" s="139"/>
    </row>
    <row r="985" ht="15.75" customHeight="1">
      <c r="J985" s="139"/>
    </row>
    <row r="986" ht="15.75" customHeight="1">
      <c r="J986" s="139"/>
    </row>
    <row r="987" ht="15.75" customHeight="1">
      <c r="J987" s="139"/>
    </row>
    <row r="988" ht="15.75" customHeight="1">
      <c r="J988" s="139"/>
    </row>
    <row r="989" ht="15.75" customHeight="1">
      <c r="J989" s="139"/>
    </row>
    <row r="990" ht="15.75" customHeight="1">
      <c r="J990" s="139"/>
    </row>
    <row r="991" ht="15.75" customHeight="1">
      <c r="J991" s="139"/>
    </row>
    <row r="992" ht="15.75" customHeight="1">
      <c r="J992" s="139"/>
    </row>
    <row r="993" ht="15.75" customHeight="1">
      <c r="J993" s="139"/>
    </row>
    <row r="994" ht="15.75" customHeight="1">
      <c r="J994" s="139"/>
    </row>
    <row r="995" ht="15.75" customHeight="1">
      <c r="J995" s="139"/>
    </row>
    <row r="996" ht="15.75" customHeight="1">
      <c r="J996" s="139"/>
    </row>
    <row r="997" ht="15.75" customHeight="1">
      <c r="J997" s="139"/>
    </row>
    <row r="998" ht="15.75" customHeight="1">
      <c r="J998" s="139"/>
    </row>
    <row r="999" ht="15.75" customHeight="1">
      <c r="J999" s="139"/>
    </row>
    <row r="1000" ht="15.75" customHeight="1">
      <c r="J1000" s="139"/>
    </row>
  </sheetData>
  <autoFilter ref="$A$5:$BQ$107">
    <filterColumn colId="44">
      <filters>
        <filter val="Q"/>
      </filters>
    </filterColumn>
    <sortState ref="A5:BQ107">
      <sortCondition descending="1" ref="AP5:AP107"/>
    </sortState>
  </autoFilter>
  <mergeCells count="8">
    <mergeCell ref="A1:R1"/>
    <mergeCell ref="A2:R2"/>
    <mergeCell ref="A3:R3"/>
    <mergeCell ref="L4:U4"/>
    <mergeCell ref="V4:AB4"/>
    <mergeCell ref="AC4:AI4"/>
    <mergeCell ref="AJ4:AS4"/>
    <mergeCell ref="AT4:AW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2024-06-09T06:39:40Z</dcterms:created>
  <dc:creator>HP</dc:creator>
</cp:coreProperties>
</file>