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hitvij\Desktop\utd-sem 1\MIS-6380 Data Visulization\project\"/>
    </mc:Choice>
  </mc:AlternateContent>
  <bookViews>
    <workbookView xWindow="0" yWindow="0" windowWidth="19200" windowHeight="9150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8" i="1" l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I8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I5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I7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I6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I3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I4" i="1"/>
  <c r="L3" i="1" l="1"/>
  <c r="M3" i="1"/>
  <c r="N3" i="1"/>
  <c r="O3" i="1"/>
  <c r="P3" i="1"/>
  <c r="Q3" i="1"/>
  <c r="R3" i="1"/>
  <c r="D3" i="1"/>
  <c r="E3" i="1"/>
  <c r="F3" i="1"/>
  <c r="G3" i="1"/>
  <c r="H3" i="1"/>
  <c r="I3" i="1"/>
  <c r="J3" i="1"/>
  <c r="K3" i="1"/>
  <c r="C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C4" i="1"/>
  <c r="Q5" i="1"/>
  <c r="R5" i="1"/>
  <c r="M5" i="1"/>
  <c r="N5" i="1"/>
  <c r="O5" i="1"/>
  <c r="P5" i="1"/>
  <c r="D5" i="1"/>
  <c r="E5" i="1"/>
  <c r="F5" i="1"/>
  <c r="G5" i="1"/>
  <c r="H5" i="1"/>
  <c r="I5" i="1"/>
  <c r="J5" i="1"/>
  <c r="K5" i="1"/>
  <c r="L5" i="1"/>
  <c r="C5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C8" i="1"/>
  <c r="Q7" i="1"/>
  <c r="R7" i="1"/>
  <c r="K7" i="1"/>
  <c r="L7" i="1"/>
  <c r="M7" i="1"/>
  <c r="N7" i="1"/>
  <c r="O7" i="1"/>
  <c r="P7" i="1"/>
  <c r="D7" i="1"/>
  <c r="E7" i="1"/>
  <c r="F7" i="1"/>
  <c r="G7" i="1"/>
  <c r="H7" i="1"/>
  <c r="I7" i="1"/>
  <c r="J7" i="1"/>
  <c r="C7" i="1"/>
  <c r="N6" i="1"/>
  <c r="O6" i="1"/>
  <c r="P6" i="1"/>
  <c r="Q6" i="1"/>
  <c r="R6" i="1"/>
  <c r="G6" i="1"/>
  <c r="H6" i="1"/>
  <c r="I6" i="1"/>
  <c r="J6" i="1"/>
  <c r="K6" i="1"/>
  <c r="L6" i="1"/>
  <c r="M6" i="1"/>
  <c r="D6" i="1"/>
  <c r="E6" i="1"/>
  <c r="F6" i="1"/>
  <c r="C6" i="1"/>
</calcChain>
</file>

<file path=xl/sharedStrings.xml><?xml version="1.0" encoding="utf-8"?>
<sst xmlns="http://schemas.openxmlformats.org/spreadsheetml/2006/main" count="57" uniqueCount="57">
  <si>
    <t>id</t>
  </si>
  <si>
    <t>Continant</t>
  </si>
  <si>
    <t>world</t>
  </si>
  <si>
    <t>GI2000</t>
  </si>
  <si>
    <t>GI2001</t>
  </si>
  <si>
    <t>GI2002</t>
  </si>
  <si>
    <t>GI2003</t>
  </si>
  <si>
    <t>GI2004</t>
  </si>
  <si>
    <t>GI2005</t>
  </si>
  <si>
    <t>GI2006</t>
  </si>
  <si>
    <t>GI2007</t>
  </si>
  <si>
    <t>GI2008</t>
  </si>
  <si>
    <t>GI2009</t>
  </si>
  <si>
    <t>GI2010</t>
  </si>
  <si>
    <t>GI2011</t>
  </si>
  <si>
    <t>GI2012</t>
  </si>
  <si>
    <t>GI2013</t>
  </si>
  <si>
    <t>GI2014</t>
  </si>
  <si>
    <t>GI2015</t>
  </si>
  <si>
    <t>pp2000</t>
  </si>
  <si>
    <t>pp2001</t>
  </si>
  <si>
    <t>pp2002</t>
  </si>
  <si>
    <t>pp2003</t>
  </si>
  <si>
    <t>pp2004</t>
  </si>
  <si>
    <t>pp2005</t>
  </si>
  <si>
    <t>pp2006</t>
  </si>
  <si>
    <t>pp2007</t>
  </si>
  <si>
    <t>pp2008</t>
  </si>
  <si>
    <t>pp2009</t>
  </si>
  <si>
    <t>pp2010</t>
  </si>
  <si>
    <t>pp2011</t>
  </si>
  <si>
    <t>pp2012</t>
  </si>
  <si>
    <t>pp2013</t>
  </si>
  <si>
    <t>pp2014</t>
  </si>
  <si>
    <t>pp2015</t>
  </si>
  <si>
    <t>Africa (Region)</t>
  </si>
  <si>
    <t>Asia and Pacific</t>
  </si>
  <si>
    <t>Australia and New Zealand</t>
  </si>
  <si>
    <t>Europe</t>
  </si>
  <si>
    <t>North America</t>
  </si>
  <si>
    <t>South America</t>
  </si>
  <si>
    <t>pop2000</t>
  </si>
  <si>
    <t>pop2001</t>
  </si>
  <si>
    <t>pop2002</t>
  </si>
  <si>
    <t>pop2003</t>
  </si>
  <si>
    <t>pop2004</t>
  </si>
  <si>
    <t>pop2005</t>
  </si>
  <si>
    <t>pop2006</t>
  </si>
  <si>
    <t>pop2007</t>
  </si>
  <si>
    <t>pop2008</t>
  </si>
  <si>
    <t>pop2009</t>
  </si>
  <si>
    <t>pop2010</t>
  </si>
  <si>
    <t>pop2011</t>
  </si>
  <si>
    <t>pop2012</t>
  </si>
  <si>
    <t>pop2013</t>
  </si>
  <si>
    <t>pop2014</t>
  </si>
  <si>
    <t>pop2015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</si>
</sst>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applyFill="1" applyProtection="1"/>
    <xf numFmtId="0" fontId="1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"/>
  <sheetViews>
    <sheetView tabSelected="1" topLeftCell="AI1" workbookViewId="0">
      <selection activeCell="AI8" sqref="AI8:AX8"/>
    </sheetView>
  </sheetViews>
  <sheetFormatPr defaultRowHeight="14.5" x14ac:dyDescent="0.35"/>
  <cols>
    <col min="2" max="2" width="23.36328125" customWidth="1"/>
    <col min="3" max="3" width="12.7265625" customWidth="1"/>
    <col min="4" max="4" width="18.453125" customWidth="1"/>
    <col min="35" max="35" width="19.453125" customWidth="1"/>
  </cols>
  <sheetData>
    <row r="1" spans="1:50" x14ac:dyDescent="0.3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41</v>
      </c>
      <c r="AJ1" s="1" t="s">
        <v>42</v>
      </c>
      <c r="AK1" s="1" t="s">
        <v>43</v>
      </c>
      <c r="AL1" s="1" t="s">
        <v>44</v>
      </c>
      <c r="AM1" s="1" t="s">
        <v>45</v>
      </c>
      <c r="AN1" s="1" t="s">
        <v>46</v>
      </c>
      <c r="AO1" s="1" t="s">
        <v>47</v>
      </c>
      <c r="AP1" s="1" t="s">
        <v>48</v>
      </c>
      <c r="AQ1" s="1" t="s">
        <v>49</v>
      </c>
      <c r="AR1" s="1" t="s">
        <v>50</v>
      </c>
      <c r="AS1" s="1" t="s">
        <v>51</v>
      </c>
      <c r="AT1" s="1" t="s">
        <v>52</v>
      </c>
      <c r="AU1" s="1" t="s">
        <v>53</v>
      </c>
      <c r="AV1" s="1" t="s">
        <v>54</v>
      </c>
      <c r="AW1" s="1" t="s">
        <v>55</v>
      </c>
      <c r="AX1" s="1" t="s">
        <v>56</v>
      </c>
    </row>
    <row r="2" spans="1:50" x14ac:dyDescent="0.35">
      <c r="A2">
        <v>1</v>
      </c>
      <c r="B2" t="s">
        <v>2</v>
      </c>
      <c r="C2">
        <v>2.2000000000000002</v>
      </c>
      <c r="D2">
        <v>3.2</v>
      </c>
      <c r="E2">
        <v>4.3</v>
      </c>
      <c r="F2">
        <v>5.6</v>
      </c>
      <c r="G2">
        <v>8.3000000000000007</v>
      </c>
      <c r="H2">
        <v>12.2</v>
      </c>
      <c r="I2">
        <v>15.2</v>
      </c>
      <c r="J2">
        <v>18.100000000000001</v>
      </c>
      <c r="K2">
        <v>20.6</v>
      </c>
      <c r="L2">
        <v>24.4</v>
      </c>
      <c r="M2">
        <v>29.6</v>
      </c>
      <c r="N2">
        <v>33</v>
      </c>
      <c r="O2">
        <v>35.700000000000003</v>
      </c>
      <c r="P2">
        <v>41.2</v>
      </c>
      <c r="Q2">
        <v>42.5</v>
      </c>
      <c r="R2">
        <v>45</v>
      </c>
      <c r="S2" s="1">
        <v>5660.3680000000004</v>
      </c>
      <c r="T2" s="1">
        <v>5549.08</v>
      </c>
      <c r="U2" s="1">
        <v>5645.232</v>
      </c>
      <c r="V2" s="1">
        <v>6236.8969999999999</v>
      </c>
      <c r="W2" s="1">
        <v>6933.9059999999999</v>
      </c>
      <c r="X2" s="1">
        <v>7419.7790000000005</v>
      </c>
      <c r="Y2" s="1">
        <v>7933.5339999999997</v>
      </c>
      <c r="Z2" s="1">
        <v>8836.7960000000003</v>
      </c>
      <c r="AA2" s="1">
        <v>9571.8490000000002</v>
      </c>
      <c r="AB2" s="1">
        <v>8958.1039999999994</v>
      </c>
      <c r="AC2" s="1">
        <v>9680.2790000000005</v>
      </c>
      <c r="AD2" s="1">
        <v>10644.618</v>
      </c>
      <c r="AE2" s="1">
        <v>10711.361000000001</v>
      </c>
      <c r="AF2" s="1">
        <v>10880.779</v>
      </c>
      <c r="AG2" s="1">
        <v>11042.843000000001</v>
      </c>
      <c r="AH2" s="1">
        <v>10320.244000000001</v>
      </c>
      <c r="AI2" s="2">
        <v>6118075293</v>
      </c>
      <c r="AJ2" s="2">
        <v>6197638117</v>
      </c>
      <c r="AK2" s="2">
        <v>6276824417.8828726</v>
      </c>
      <c r="AL2" s="2">
        <v>6356259573.8989267</v>
      </c>
      <c r="AM2" s="2">
        <v>6436346997.9913721</v>
      </c>
      <c r="AN2" s="2">
        <v>6517020798.2439661</v>
      </c>
      <c r="AO2" s="2">
        <v>6598421257.4849863</v>
      </c>
      <c r="AP2" s="2">
        <v>6680423046.9909286</v>
      </c>
      <c r="AQ2" s="2">
        <v>6763745673.2955341</v>
      </c>
      <c r="AR2" s="2">
        <v>6847214549.1102009</v>
      </c>
      <c r="AS2" s="2">
        <v>6930656699.3622274</v>
      </c>
      <c r="AT2" s="2">
        <v>7012843635.3578157</v>
      </c>
      <c r="AU2" s="2">
        <v>7097400665.0772333</v>
      </c>
      <c r="AV2" s="2">
        <v>7182860114.6100826</v>
      </c>
      <c r="AW2" s="2">
        <v>7268986175.7391624</v>
      </c>
      <c r="AX2" s="2">
        <v>7355220411.6820297</v>
      </c>
    </row>
    <row r="3" spans="1:50" x14ac:dyDescent="0.35">
      <c r="A3">
        <v>2</v>
      </c>
      <c r="B3" s="1" t="s">
        <v>35</v>
      </c>
      <c r="C3">
        <f>0.01*C2</f>
        <v>2.2000000000000002E-2</v>
      </c>
      <c r="D3">
        <f t="shared" ref="D3:K3" si="0">0.01*D2</f>
        <v>3.2000000000000001E-2</v>
      </c>
      <c r="E3">
        <f t="shared" si="0"/>
        <v>4.2999999999999997E-2</v>
      </c>
      <c r="F3">
        <f t="shared" si="0"/>
        <v>5.5999999999999994E-2</v>
      </c>
      <c r="G3">
        <f t="shared" si="0"/>
        <v>8.3000000000000004E-2</v>
      </c>
      <c r="H3">
        <f t="shared" si="0"/>
        <v>0.122</v>
      </c>
      <c r="I3">
        <f t="shared" si="0"/>
        <v>0.152</v>
      </c>
      <c r="J3">
        <f t="shared" si="0"/>
        <v>0.18100000000000002</v>
      </c>
      <c r="K3">
        <f t="shared" si="0"/>
        <v>0.20600000000000002</v>
      </c>
      <c r="L3">
        <f t="shared" ref="L3:R3" si="1">0.01*L2</f>
        <v>0.24399999999999999</v>
      </c>
      <c r="M3">
        <f t="shared" si="1"/>
        <v>0.29600000000000004</v>
      </c>
      <c r="N3">
        <f t="shared" si="1"/>
        <v>0.33</v>
      </c>
      <c r="O3">
        <f t="shared" si="1"/>
        <v>0.35700000000000004</v>
      </c>
      <c r="P3">
        <f t="shared" si="1"/>
        <v>0.41200000000000003</v>
      </c>
      <c r="Q3">
        <f t="shared" si="1"/>
        <v>0.42499999999999999</v>
      </c>
      <c r="R3">
        <f t="shared" si="1"/>
        <v>0.45</v>
      </c>
      <c r="S3" s="1">
        <v>832.70100000000002</v>
      </c>
      <c r="T3" s="1">
        <v>785.25199999999995</v>
      </c>
      <c r="U3" s="1">
        <v>778.16499999999996</v>
      </c>
      <c r="V3" s="1">
        <v>908.48800000000006</v>
      </c>
      <c r="W3" s="1">
        <v>1064.2329999999999</v>
      </c>
      <c r="X3" s="1">
        <v>1217.931</v>
      </c>
      <c r="Y3" s="1">
        <v>1377.319</v>
      </c>
      <c r="Z3" s="1">
        <v>1575.2809999999999</v>
      </c>
      <c r="AA3" s="1">
        <v>1802.5060000000001</v>
      </c>
      <c r="AB3" s="1">
        <v>1689.452</v>
      </c>
      <c r="AC3" s="1">
        <v>1932.0509999999999</v>
      </c>
      <c r="AD3" s="1">
        <v>2094.268</v>
      </c>
      <c r="AE3" s="1">
        <v>2183.7179999999998</v>
      </c>
      <c r="AF3" s="1">
        <v>2204.2179999999998</v>
      </c>
      <c r="AG3" s="1">
        <v>2218.136</v>
      </c>
      <c r="AH3" s="1">
        <v>1982.4680000000001</v>
      </c>
      <c r="AI3">
        <f>0.145*AI2</f>
        <v>887120917.4849999</v>
      </c>
      <c r="AJ3">
        <f t="shared" ref="AJ3:AX3" si="2">0.145*AJ2</f>
        <v>898657526.96499991</v>
      </c>
      <c r="AK3">
        <f t="shared" si="2"/>
        <v>910139540.59301651</v>
      </c>
      <c r="AL3">
        <f t="shared" si="2"/>
        <v>921657638.21534431</v>
      </c>
      <c r="AM3">
        <f t="shared" si="2"/>
        <v>933270314.70874894</v>
      </c>
      <c r="AN3">
        <f t="shared" si="2"/>
        <v>944968015.74537504</v>
      </c>
      <c r="AO3">
        <f t="shared" si="2"/>
        <v>956771082.33532298</v>
      </c>
      <c r="AP3">
        <f t="shared" si="2"/>
        <v>968661341.81368458</v>
      </c>
      <c r="AQ3">
        <f t="shared" si="2"/>
        <v>980743122.62785244</v>
      </c>
      <c r="AR3">
        <f t="shared" si="2"/>
        <v>992846109.62097907</v>
      </c>
      <c r="AS3">
        <f t="shared" si="2"/>
        <v>1004945221.4075229</v>
      </c>
      <c r="AT3">
        <f t="shared" si="2"/>
        <v>1016862327.1268833</v>
      </c>
      <c r="AU3">
        <f t="shared" si="2"/>
        <v>1029123096.4361987</v>
      </c>
      <c r="AV3">
        <f t="shared" si="2"/>
        <v>1041514716.618462</v>
      </c>
      <c r="AW3">
        <f t="shared" si="2"/>
        <v>1054002995.4821784</v>
      </c>
      <c r="AX3">
        <f t="shared" si="2"/>
        <v>1066506959.6938943</v>
      </c>
    </row>
    <row r="4" spans="1:50" x14ac:dyDescent="0.35">
      <c r="A4">
        <v>3</v>
      </c>
      <c r="B4" s="1" t="s">
        <v>36</v>
      </c>
      <c r="C4">
        <f>0.28*C2</f>
        <v>0.6160000000000001</v>
      </c>
      <c r="D4">
        <f t="shared" ref="D4:R4" si="3">0.28*D2</f>
        <v>0.89600000000000013</v>
      </c>
      <c r="E4">
        <f t="shared" si="3"/>
        <v>1.204</v>
      </c>
      <c r="F4">
        <f t="shared" si="3"/>
        <v>1.5680000000000001</v>
      </c>
      <c r="G4">
        <f t="shared" si="3"/>
        <v>2.3240000000000003</v>
      </c>
      <c r="H4">
        <f t="shared" si="3"/>
        <v>3.4159999999999999</v>
      </c>
      <c r="I4">
        <f t="shared" si="3"/>
        <v>4.2560000000000002</v>
      </c>
      <c r="J4">
        <f t="shared" si="3"/>
        <v>5.0680000000000005</v>
      </c>
      <c r="K4">
        <f t="shared" si="3"/>
        <v>5.7680000000000007</v>
      </c>
      <c r="L4">
        <f t="shared" si="3"/>
        <v>6.8319999999999999</v>
      </c>
      <c r="M4">
        <f t="shared" si="3"/>
        <v>8.288000000000002</v>
      </c>
      <c r="N4">
        <f t="shared" si="3"/>
        <v>9.24</v>
      </c>
      <c r="O4">
        <f t="shared" si="3"/>
        <v>9.9960000000000022</v>
      </c>
      <c r="P4">
        <f t="shared" si="3"/>
        <v>11.536000000000001</v>
      </c>
      <c r="Q4">
        <f t="shared" si="3"/>
        <v>11.9</v>
      </c>
      <c r="R4">
        <f t="shared" si="3"/>
        <v>12.600000000000001</v>
      </c>
      <c r="S4" s="1">
        <v>2639.5569999999998</v>
      </c>
      <c r="T4" s="1">
        <v>2433.0349999999999</v>
      </c>
      <c r="U4" s="1">
        <v>2454.7240000000002</v>
      </c>
      <c r="V4" s="1">
        <v>2708.9079999999999</v>
      </c>
      <c r="W4" s="1">
        <v>3020.8829999999998</v>
      </c>
      <c r="X4" s="1">
        <v>3231.05</v>
      </c>
      <c r="Y4" s="1">
        <v>3422.7080000000001</v>
      </c>
      <c r="Z4" s="1">
        <v>3870.3589999999999</v>
      </c>
      <c r="AA4" s="1">
        <v>4342.4030000000002</v>
      </c>
      <c r="AB4" s="1">
        <v>4424.3459999999995</v>
      </c>
      <c r="AC4" s="1">
        <v>5117.3590000000004</v>
      </c>
      <c r="AD4" s="1">
        <v>5816.8149999999996</v>
      </c>
      <c r="AE4" s="1">
        <v>6117.1270000000004</v>
      </c>
      <c r="AF4" s="1">
        <v>6144.7380000000003</v>
      </c>
      <c r="AG4" s="1">
        <v>6305.6220000000003</v>
      </c>
      <c r="AH4" s="1">
        <v>6202.7250000000004</v>
      </c>
      <c r="AI4">
        <f>0.65*AI2</f>
        <v>3976748940.4500003</v>
      </c>
      <c r="AJ4">
        <f t="shared" ref="AJ4:AX4" si="4">0.65*AJ2</f>
        <v>4028464776.0500002</v>
      </c>
      <c r="AK4">
        <f t="shared" si="4"/>
        <v>4079935871.6238675</v>
      </c>
      <c r="AL4">
        <f t="shared" si="4"/>
        <v>4131568723.0343027</v>
      </c>
      <c r="AM4">
        <f t="shared" si="4"/>
        <v>4183625548.6943922</v>
      </c>
      <c r="AN4">
        <f t="shared" si="4"/>
        <v>4236063518.8585782</v>
      </c>
      <c r="AO4">
        <f t="shared" si="4"/>
        <v>4288973817.3652411</v>
      </c>
      <c r="AP4">
        <f t="shared" si="4"/>
        <v>4342274980.5441036</v>
      </c>
      <c r="AQ4">
        <f t="shared" si="4"/>
        <v>4396434687.6420975</v>
      </c>
      <c r="AR4">
        <f t="shared" si="4"/>
        <v>4450689456.9216309</v>
      </c>
      <c r="AS4">
        <f t="shared" si="4"/>
        <v>4504926854.5854483</v>
      </c>
      <c r="AT4">
        <f t="shared" si="4"/>
        <v>4558348362.9825802</v>
      </c>
      <c r="AU4">
        <f t="shared" si="4"/>
        <v>4613310432.3002014</v>
      </c>
      <c r="AV4">
        <f t="shared" si="4"/>
        <v>4668859074.4965534</v>
      </c>
      <c r="AW4">
        <f t="shared" si="4"/>
        <v>4724841014.2304554</v>
      </c>
      <c r="AX4">
        <f t="shared" si="4"/>
        <v>4780893267.5933199</v>
      </c>
    </row>
    <row r="5" spans="1:50" x14ac:dyDescent="0.35">
      <c r="A5">
        <v>4</v>
      </c>
      <c r="B5" s="1" t="s">
        <v>37</v>
      </c>
      <c r="C5">
        <f>0.05*C2</f>
        <v>0.11000000000000001</v>
      </c>
      <c r="D5">
        <f t="shared" ref="D5:R5" si="5">0.05*D2</f>
        <v>0.16000000000000003</v>
      </c>
      <c r="E5">
        <f t="shared" si="5"/>
        <v>0.215</v>
      </c>
      <c r="F5">
        <f t="shared" si="5"/>
        <v>0.27999999999999997</v>
      </c>
      <c r="G5">
        <f t="shared" si="5"/>
        <v>0.41500000000000004</v>
      </c>
      <c r="H5">
        <f t="shared" si="5"/>
        <v>0.61</v>
      </c>
      <c r="I5">
        <f t="shared" si="5"/>
        <v>0.76</v>
      </c>
      <c r="J5">
        <f t="shared" si="5"/>
        <v>0.90500000000000014</v>
      </c>
      <c r="K5">
        <f t="shared" si="5"/>
        <v>1.03</v>
      </c>
      <c r="L5">
        <f t="shared" si="5"/>
        <v>1.22</v>
      </c>
      <c r="M5">
        <f>0.05*M2</f>
        <v>1.4800000000000002</v>
      </c>
      <c r="N5">
        <f t="shared" si="5"/>
        <v>1.6500000000000001</v>
      </c>
      <c r="O5">
        <f t="shared" si="5"/>
        <v>1.7850000000000001</v>
      </c>
      <c r="P5">
        <f t="shared" si="5"/>
        <v>2.06</v>
      </c>
      <c r="Q5">
        <f>0.05*Q2</f>
        <v>2.125</v>
      </c>
      <c r="R5">
        <f t="shared" si="5"/>
        <v>2.25</v>
      </c>
      <c r="S5" s="1">
        <v>19701.531999999999</v>
      </c>
      <c r="T5" s="1">
        <v>18454.264999999999</v>
      </c>
      <c r="U5" s="1">
        <v>20621.743999999999</v>
      </c>
      <c r="V5" s="1">
        <v>26074.673999999999</v>
      </c>
      <c r="W5" s="1">
        <v>31415.714</v>
      </c>
      <c r="X5" s="1">
        <v>34653.139000000003</v>
      </c>
      <c r="Y5" s="1">
        <v>35903.036</v>
      </c>
      <c r="Z5" s="1">
        <v>42914.300999999999</v>
      </c>
      <c r="AA5" s="1">
        <v>46305.362000000001</v>
      </c>
      <c r="AB5" s="1">
        <v>42709.504000000001</v>
      </c>
      <c r="AC5" s="1">
        <v>52547.906999999999</v>
      </c>
      <c r="AD5" s="1">
        <v>62070.165999999997</v>
      </c>
      <c r="AE5" s="1">
        <v>63440.188000000002</v>
      </c>
      <c r="AF5" s="1">
        <v>61031.154999999999</v>
      </c>
      <c r="AG5" s="1">
        <v>58402.218000000001</v>
      </c>
      <c r="AH5" s="1">
        <v>48962.96</v>
      </c>
      <c r="AI5">
        <f>0.005*AI2</f>
        <v>30590376.465</v>
      </c>
      <c r="AJ5">
        <f t="shared" ref="AJ5:AX5" si="6">0.005*AJ2</f>
        <v>30988190.585000001</v>
      </c>
      <c r="AK5">
        <f t="shared" si="6"/>
        <v>31384122.089414362</v>
      </c>
      <c r="AL5">
        <f t="shared" si="6"/>
        <v>31781297.869494636</v>
      </c>
      <c r="AM5">
        <f t="shared" si="6"/>
        <v>32181734.989956859</v>
      </c>
      <c r="AN5">
        <f t="shared" si="6"/>
        <v>32585103.99121983</v>
      </c>
      <c r="AO5">
        <f t="shared" si="6"/>
        <v>32992106.287424933</v>
      </c>
      <c r="AP5">
        <f t="shared" si="6"/>
        <v>33402115.234954644</v>
      </c>
      <c r="AQ5">
        <f t="shared" si="6"/>
        <v>33818728.366477668</v>
      </c>
      <c r="AR5">
        <f t="shared" si="6"/>
        <v>34236072.745551005</v>
      </c>
      <c r="AS5">
        <f t="shared" si="6"/>
        <v>34653283.496811137</v>
      </c>
      <c r="AT5">
        <f t="shared" si="6"/>
        <v>35064218.176789083</v>
      </c>
      <c r="AU5">
        <f t="shared" si="6"/>
        <v>35487003.325386167</v>
      </c>
      <c r="AV5">
        <f t="shared" si="6"/>
        <v>35914300.573050417</v>
      </c>
      <c r="AW5">
        <f t="shared" si="6"/>
        <v>36344930.878695816</v>
      </c>
      <c r="AX5">
        <f t="shared" si="6"/>
        <v>36776102.058410153</v>
      </c>
    </row>
    <row r="6" spans="1:50" x14ac:dyDescent="0.35">
      <c r="A6">
        <v>5</v>
      </c>
      <c r="B6" s="1" t="s">
        <v>38</v>
      </c>
      <c r="C6">
        <f>0.47*C2</f>
        <v>1.034</v>
      </c>
      <c r="D6">
        <f t="shared" ref="D6:R6" si="7">0.47*D2</f>
        <v>1.504</v>
      </c>
      <c r="E6">
        <f t="shared" si="7"/>
        <v>2.0209999999999999</v>
      </c>
      <c r="F6">
        <f t="shared" si="7"/>
        <v>2.6319999999999997</v>
      </c>
      <c r="G6">
        <f t="shared" si="7"/>
        <v>3.9010000000000002</v>
      </c>
      <c r="H6">
        <f t="shared" si="7"/>
        <v>5.7339999999999991</v>
      </c>
      <c r="I6">
        <f t="shared" si="7"/>
        <v>7.1439999999999992</v>
      </c>
      <c r="J6">
        <f t="shared" si="7"/>
        <v>8.5069999999999997</v>
      </c>
      <c r="K6">
        <f t="shared" si="7"/>
        <v>9.6820000000000004</v>
      </c>
      <c r="L6">
        <f t="shared" si="7"/>
        <v>11.467999999999998</v>
      </c>
      <c r="M6">
        <f t="shared" si="7"/>
        <v>13.911999999999999</v>
      </c>
      <c r="N6">
        <f>0.47*N2</f>
        <v>15.51</v>
      </c>
      <c r="O6">
        <f t="shared" si="7"/>
        <v>16.779</v>
      </c>
      <c r="P6">
        <f t="shared" si="7"/>
        <v>19.364000000000001</v>
      </c>
      <c r="Q6">
        <f t="shared" si="7"/>
        <v>19.974999999999998</v>
      </c>
      <c r="R6">
        <f t="shared" si="7"/>
        <v>21.15</v>
      </c>
      <c r="S6" s="1">
        <v>13442.812</v>
      </c>
      <c r="T6" s="1">
        <v>13656.666999999999</v>
      </c>
      <c r="U6" s="1">
        <v>14943.544</v>
      </c>
      <c r="V6" s="1">
        <v>18139.291000000001</v>
      </c>
      <c r="W6" s="1">
        <v>21044.67</v>
      </c>
      <c r="X6" s="1">
        <v>22271.06</v>
      </c>
      <c r="Y6" s="1">
        <v>24016.277999999998</v>
      </c>
      <c r="Z6" s="1">
        <v>27955.93</v>
      </c>
      <c r="AA6" s="1">
        <v>30646.545999999998</v>
      </c>
      <c r="AB6" s="1">
        <v>26850.960999999999</v>
      </c>
      <c r="AC6" s="1">
        <v>27234.300999999999</v>
      </c>
      <c r="AD6" s="1">
        <v>29911.600999999999</v>
      </c>
      <c r="AE6" s="1">
        <v>28608.039000000001</v>
      </c>
      <c r="AF6" s="1">
        <v>29737.96</v>
      </c>
      <c r="AG6" s="1">
        <v>30240.628000000001</v>
      </c>
      <c r="AH6" s="1">
        <v>25867.583999999999</v>
      </c>
      <c r="AI6">
        <f>0.11*AI2</f>
        <v>672988282.23000002</v>
      </c>
      <c r="AJ6">
        <f t="shared" ref="AJ6:AX6" si="8">0.11*AJ2</f>
        <v>681740192.87</v>
      </c>
      <c r="AK6">
        <f t="shared" si="8"/>
        <v>690450685.967116</v>
      </c>
      <c r="AL6">
        <f t="shared" si="8"/>
        <v>699188553.12888193</v>
      </c>
      <c r="AM6">
        <f t="shared" si="8"/>
        <v>707998169.77905095</v>
      </c>
      <c r="AN6">
        <f t="shared" si="8"/>
        <v>716872287.80683625</v>
      </c>
      <c r="AO6">
        <f t="shared" si="8"/>
        <v>725826338.32334852</v>
      </c>
      <c r="AP6">
        <f t="shared" si="8"/>
        <v>734846535.16900218</v>
      </c>
      <c r="AQ6">
        <f t="shared" si="8"/>
        <v>744012024.0625087</v>
      </c>
      <c r="AR6">
        <f t="shared" si="8"/>
        <v>753193600.40212214</v>
      </c>
      <c r="AS6">
        <f t="shared" si="8"/>
        <v>762372236.92984498</v>
      </c>
      <c r="AT6">
        <f t="shared" si="8"/>
        <v>771412799.88935971</v>
      </c>
      <c r="AU6">
        <f t="shared" si="8"/>
        <v>780714073.15849566</v>
      </c>
      <c r="AV6">
        <f t="shared" si="8"/>
        <v>790114612.60710907</v>
      </c>
      <c r="AW6">
        <f t="shared" si="8"/>
        <v>799588479.33130789</v>
      </c>
      <c r="AX6">
        <f t="shared" si="8"/>
        <v>809074245.28502333</v>
      </c>
    </row>
    <row r="7" spans="1:50" x14ac:dyDescent="0.35">
      <c r="A7">
        <v>6</v>
      </c>
      <c r="B7" s="1" t="s">
        <v>39</v>
      </c>
      <c r="C7">
        <f>0.16*C2</f>
        <v>0.35200000000000004</v>
      </c>
      <c r="D7">
        <f t="shared" ref="D7:R7" si="9">0.16*D2</f>
        <v>0.51200000000000001</v>
      </c>
      <c r="E7">
        <f t="shared" si="9"/>
        <v>0.68799999999999994</v>
      </c>
      <c r="F7">
        <f t="shared" si="9"/>
        <v>0.89599999999999991</v>
      </c>
      <c r="G7">
        <f t="shared" si="9"/>
        <v>1.3280000000000001</v>
      </c>
      <c r="H7">
        <f t="shared" si="9"/>
        <v>1.952</v>
      </c>
      <c r="I7">
        <f t="shared" si="9"/>
        <v>2.4319999999999999</v>
      </c>
      <c r="J7">
        <f t="shared" si="9"/>
        <v>2.8960000000000004</v>
      </c>
      <c r="K7">
        <f>0.16*K2</f>
        <v>3.2960000000000003</v>
      </c>
      <c r="L7">
        <f t="shared" si="9"/>
        <v>3.9039999999999999</v>
      </c>
      <c r="M7">
        <f t="shared" si="9"/>
        <v>4.7360000000000007</v>
      </c>
      <c r="N7">
        <f t="shared" si="9"/>
        <v>5.28</v>
      </c>
      <c r="O7">
        <f t="shared" si="9"/>
        <v>5.7120000000000006</v>
      </c>
      <c r="P7">
        <f t="shared" si="9"/>
        <v>6.5920000000000005</v>
      </c>
      <c r="Q7">
        <f>0.16*Q2</f>
        <v>6.8</v>
      </c>
      <c r="R7">
        <f t="shared" si="9"/>
        <v>7.2</v>
      </c>
      <c r="S7" s="1">
        <v>28177.668000000001</v>
      </c>
      <c r="T7" s="1">
        <v>28800.41</v>
      </c>
      <c r="U7" s="1">
        <v>29445.346000000001</v>
      </c>
      <c r="V7" s="1">
        <v>30617.022000000001</v>
      </c>
      <c r="W7" s="1">
        <v>32520.786</v>
      </c>
      <c r="X7" s="1">
        <v>34631.851000000002</v>
      </c>
      <c r="Y7" s="1">
        <v>36571.017999999996</v>
      </c>
      <c r="Z7" s="1">
        <v>38087.868000000002</v>
      </c>
      <c r="AA7" s="1">
        <v>38550.705999999998</v>
      </c>
      <c r="AB7" s="1">
        <v>36676.413</v>
      </c>
      <c r="AC7" s="1">
        <v>38396.589</v>
      </c>
      <c r="AD7" s="1">
        <v>39894.33</v>
      </c>
      <c r="AE7" s="1">
        <v>41023.991999999998</v>
      </c>
      <c r="AF7" s="1">
        <v>42018.567000000003</v>
      </c>
      <c r="AG7" s="1">
        <v>43183.154999999999</v>
      </c>
      <c r="AH7" s="1">
        <v>43476.864999999998</v>
      </c>
      <c r="AI7">
        <f>0.047*AI2</f>
        <v>287549538.77100003</v>
      </c>
      <c r="AJ7">
        <f t="shared" ref="AJ7:AX7" si="10">0.047*AJ2</f>
        <v>291288991.49900001</v>
      </c>
      <c r="AK7">
        <f t="shared" si="10"/>
        <v>295010747.640495</v>
      </c>
      <c r="AL7">
        <f t="shared" si="10"/>
        <v>298744199.97324955</v>
      </c>
      <c r="AM7">
        <f t="shared" si="10"/>
        <v>302508308.90559447</v>
      </c>
      <c r="AN7">
        <f t="shared" si="10"/>
        <v>306299977.51746643</v>
      </c>
      <c r="AO7">
        <f t="shared" si="10"/>
        <v>310125799.10179436</v>
      </c>
      <c r="AP7">
        <f t="shared" si="10"/>
        <v>313979883.20857364</v>
      </c>
      <c r="AQ7">
        <f t="shared" si="10"/>
        <v>317896046.64489013</v>
      </c>
      <c r="AR7">
        <f t="shared" si="10"/>
        <v>321819083.80817944</v>
      </c>
      <c r="AS7">
        <f t="shared" si="10"/>
        <v>325740864.87002468</v>
      </c>
      <c r="AT7">
        <f t="shared" si="10"/>
        <v>329603650.86181736</v>
      </c>
      <c r="AU7">
        <f t="shared" si="10"/>
        <v>333577831.25862998</v>
      </c>
      <c r="AV7">
        <f t="shared" si="10"/>
        <v>337594425.38667387</v>
      </c>
      <c r="AW7">
        <f t="shared" si="10"/>
        <v>341642350.25974065</v>
      </c>
      <c r="AX7">
        <f t="shared" si="10"/>
        <v>345695359.34905541</v>
      </c>
    </row>
    <row r="8" spans="1:50" x14ac:dyDescent="0.35">
      <c r="A8">
        <v>7</v>
      </c>
      <c r="B8" s="1" t="s">
        <v>40</v>
      </c>
      <c r="C8">
        <f>0.02*C2</f>
        <v>4.4000000000000004E-2</v>
      </c>
      <c r="D8">
        <f t="shared" ref="D8:R8" si="11">0.02*D2</f>
        <v>6.4000000000000001E-2</v>
      </c>
      <c r="E8">
        <f t="shared" si="11"/>
        <v>8.5999999999999993E-2</v>
      </c>
      <c r="F8">
        <f t="shared" si="11"/>
        <v>0.11199999999999999</v>
      </c>
      <c r="G8">
        <f t="shared" si="11"/>
        <v>0.16600000000000001</v>
      </c>
      <c r="H8">
        <f t="shared" si="11"/>
        <v>0.24399999999999999</v>
      </c>
      <c r="I8">
        <f t="shared" si="11"/>
        <v>0.30399999999999999</v>
      </c>
      <c r="J8">
        <f t="shared" si="11"/>
        <v>0.36200000000000004</v>
      </c>
      <c r="K8">
        <f t="shared" si="11"/>
        <v>0.41200000000000003</v>
      </c>
      <c r="L8">
        <f t="shared" si="11"/>
        <v>0.48799999999999999</v>
      </c>
      <c r="M8">
        <f t="shared" si="11"/>
        <v>0.59200000000000008</v>
      </c>
      <c r="N8">
        <f t="shared" si="11"/>
        <v>0.66</v>
      </c>
      <c r="O8">
        <f t="shared" si="11"/>
        <v>0.71400000000000008</v>
      </c>
      <c r="P8">
        <f t="shared" si="11"/>
        <v>0.82400000000000007</v>
      </c>
      <c r="Q8">
        <f t="shared" si="11"/>
        <v>0.85</v>
      </c>
      <c r="R8">
        <f t="shared" si="11"/>
        <v>0.9</v>
      </c>
      <c r="S8" s="1">
        <v>3958.085</v>
      </c>
      <c r="T8" s="1">
        <v>3586.06</v>
      </c>
      <c r="U8" s="1">
        <v>2796.9839999999999</v>
      </c>
      <c r="V8" s="1">
        <v>2972.0940000000001</v>
      </c>
      <c r="W8" s="1">
        <v>3559.5819999999999</v>
      </c>
      <c r="X8" s="1">
        <v>4488.902</v>
      </c>
      <c r="Y8" s="1">
        <v>5387.0349999999999</v>
      </c>
      <c r="Z8" s="1">
        <v>6586.6660000000002</v>
      </c>
      <c r="AA8" s="1">
        <v>7893.8490000000002</v>
      </c>
      <c r="AB8" s="1">
        <v>7478.5959999999995</v>
      </c>
      <c r="AC8" s="1">
        <v>9514.2530000000006</v>
      </c>
      <c r="AD8" s="1">
        <v>11119.723</v>
      </c>
      <c r="AE8" s="1">
        <v>10960.116</v>
      </c>
      <c r="AF8" s="1">
        <v>10831</v>
      </c>
      <c r="AG8" s="1">
        <v>10504.221</v>
      </c>
      <c r="AH8" s="1">
        <v>8751.1630000000005</v>
      </c>
      <c r="AI8">
        <f>0.09*AI2</f>
        <v>550626776.37</v>
      </c>
      <c r="AJ8">
        <f t="shared" ref="AJ8:AX8" si="12">0.09*AJ2</f>
        <v>557787430.52999997</v>
      </c>
      <c r="AK8">
        <f t="shared" si="12"/>
        <v>564914197.60945857</v>
      </c>
      <c r="AL8">
        <f t="shared" si="12"/>
        <v>572063361.65090334</v>
      </c>
      <c r="AM8">
        <f t="shared" si="12"/>
        <v>579271229.81922352</v>
      </c>
      <c r="AN8">
        <f t="shared" si="12"/>
        <v>586531871.84195697</v>
      </c>
      <c r="AO8">
        <f t="shared" si="12"/>
        <v>593857913.17364872</v>
      </c>
      <c r="AP8">
        <f t="shared" si="12"/>
        <v>601238074.22918355</v>
      </c>
      <c r="AQ8">
        <f t="shared" si="12"/>
        <v>608737110.59659803</v>
      </c>
      <c r="AR8">
        <f t="shared" si="12"/>
        <v>616249309.41991806</v>
      </c>
      <c r="AS8">
        <f t="shared" si="12"/>
        <v>623759102.94260049</v>
      </c>
      <c r="AT8">
        <f t="shared" si="12"/>
        <v>631155927.18220341</v>
      </c>
      <c r="AU8">
        <f t="shared" si="12"/>
        <v>638766059.856951</v>
      </c>
      <c r="AV8">
        <f t="shared" si="12"/>
        <v>646457410.31490743</v>
      </c>
      <c r="AW8">
        <f t="shared" si="12"/>
        <v>654208755.81652462</v>
      </c>
      <c r="AX8">
        <f t="shared" si="12"/>
        <v>661969837.05138266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rhitvij parashar</dc:creator>
  <cp:lastModifiedBy>rhitvij parashar</cp:lastModifiedBy>
  <dcterms:created xsi:type="dcterms:W3CDTF">2017-11-23T00:52:11Z</dcterms:created>
  <dcterms:modified xsi:type="dcterms:W3CDTF">2017-11-23T04:07:54Z</dcterms:modified>
</cp:coreProperties>
</file>