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ower BI\Dax\Count, Counta, Countblank, Countrows, Countx, Countax\"/>
    </mc:Choice>
  </mc:AlternateContent>
  <bookViews>
    <workbookView xWindow="0" yWindow="0" windowWidth="23040" windowHeight="9384"/>
  </bookViews>
  <sheets>
    <sheet name="Sales Summary" sheetId="7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4" i="7" l="1"/>
  <c r="K35" i="7"/>
  <c r="J3" i="7"/>
  <c r="J4" i="7"/>
  <c r="J5" i="7"/>
  <c r="J6" i="7"/>
  <c r="J7" i="7"/>
  <c r="K7" i="7" s="1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K23" i="7" s="1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2" i="7"/>
  <c r="H25" i="7"/>
  <c r="H26" i="7"/>
  <c r="K26" i="7" s="1"/>
  <c r="H27" i="7"/>
  <c r="K27" i="7" s="1"/>
  <c r="H28" i="7"/>
  <c r="K28" i="7" s="1"/>
  <c r="H29" i="7"/>
  <c r="K29" i="7" s="1"/>
  <c r="H30" i="7"/>
  <c r="H31" i="7"/>
  <c r="H32" i="7"/>
  <c r="H33" i="7"/>
  <c r="K33" i="7" s="1"/>
  <c r="H34" i="7"/>
  <c r="H35" i="7"/>
  <c r="H36" i="7"/>
  <c r="K36" i="7" s="1"/>
  <c r="H37" i="7"/>
  <c r="K37" i="7" s="1"/>
  <c r="H38" i="7"/>
  <c r="H39" i="7"/>
  <c r="H40" i="7"/>
  <c r="H41" i="7"/>
  <c r="H42" i="7"/>
  <c r="K42" i="7" s="1"/>
  <c r="H43" i="7"/>
  <c r="K43" i="7" s="1"/>
  <c r="H44" i="7"/>
  <c r="K44" i="7" s="1"/>
  <c r="H45" i="7"/>
  <c r="K45" i="7" s="1"/>
  <c r="H46" i="7"/>
  <c r="H47" i="7"/>
  <c r="H48" i="7"/>
  <c r="H49" i="7"/>
  <c r="H50" i="7"/>
  <c r="K50" i="7" s="1"/>
  <c r="H3" i="7"/>
  <c r="K3" i="7" s="1"/>
  <c r="H4" i="7"/>
  <c r="K4" i="7" s="1"/>
  <c r="H5" i="7"/>
  <c r="K5" i="7" s="1"/>
  <c r="H6" i="7"/>
  <c r="H7" i="7"/>
  <c r="H8" i="7"/>
  <c r="H9" i="7"/>
  <c r="H10" i="7"/>
  <c r="K10" i="7" s="1"/>
  <c r="H11" i="7"/>
  <c r="K11" i="7" s="1"/>
  <c r="H12" i="7"/>
  <c r="K12" i="7" s="1"/>
  <c r="H13" i="7"/>
  <c r="K13" i="7" s="1"/>
  <c r="H14" i="7"/>
  <c r="H15" i="7"/>
  <c r="H16" i="7"/>
  <c r="H17" i="7"/>
  <c r="H18" i="7"/>
  <c r="H19" i="7"/>
  <c r="K19" i="7" s="1"/>
  <c r="H20" i="7"/>
  <c r="H21" i="7"/>
  <c r="K21" i="7" s="1"/>
  <c r="H22" i="7"/>
  <c r="H23" i="7"/>
  <c r="H24" i="7"/>
  <c r="H2" i="7"/>
  <c r="K2" i="7" s="1"/>
  <c r="K32" i="7" l="1"/>
  <c r="K22" i="7"/>
  <c r="K14" i="7"/>
  <c r="K6" i="7"/>
  <c r="K46" i="7"/>
  <c r="K38" i="7"/>
  <c r="K30" i="7"/>
  <c r="K24" i="7"/>
  <c r="K8" i="7"/>
  <c r="K48" i="7"/>
  <c r="K40" i="7"/>
  <c r="K15" i="7"/>
  <c r="K47" i="7"/>
  <c r="K39" i="7"/>
  <c r="K31" i="7"/>
  <c r="K49" i="7"/>
  <c r="K41" i="7"/>
  <c r="K25" i="7"/>
  <c r="K17" i="7"/>
  <c r="K9" i="7"/>
  <c r="K20" i="7"/>
  <c r="K18" i="7"/>
  <c r="K16" i="7"/>
</calcChain>
</file>

<file path=xl/sharedStrings.xml><?xml version="1.0" encoding="utf-8"?>
<sst xmlns="http://schemas.openxmlformats.org/spreadsheetml/2006/main" count="202" uniqueCount="36">
  <si>
    <t>Segment</t>
  </si>
  <si>
    <t>Small Business</t>
  </si>
  <si>
    <t>Midmarket</t>
  </si>
  <si>
    <t>Enterprise</t>
  </si>
  <si>
    <t>Government</t>
  </si>
  <si>
    <t>Channel Partners</t>
  </si>
  <si>
    <t>Canada</t>
  </si>
  <si>
    <t>United States of America</t>
  </si>
  <si>
    <t>France</t>
  </si>
  <si>
    <t>Germany</t>
  </si>
  <si>
    <t>Mexico</t>
  </si>
  <si>
    <t>Profit</t>
  </si>
  <si>
    <t>Country</t>
  </si>
  <si>
    <t>Product</t>
  </si>
  <si>
    <t>Pen</t>
  </si>
  <si>
    <t>Pencel</t>
  </si>
  <si>
    <t>Pad</t>
  </si>
  <si>
    <t>Mouse</t>
  </si>
  <si>
    <t>Keyboard</t>
  </si>
  <si>
    <t>CPU</t>
  </si>
  <si>
    <t>Hard Disk</t>
  </si>
  <si>
    <t>Unit Price</t>
  </si>
  <si>
    <t>Unit Cost</t>
  </si>
  <si>
    <t>Gross Sale</t>
  </si>
  <si>
    <t>Net Sales</t>
  </si>
  <si>
    <t>Color</t>
  </si>
  <si>
    <t>Red</t>
  </si>
  <si>
    <t>Blue</t>
  </si>
  <si>
    <t>Yellow</t>
  </si>
  <si>
    <t>Green</t>
  </si>
  <si>
    <t>Gray</t>
  </si>
  <si>
    <t>Qty Sold</t>
  </si>
  <si>
    <t>Year of Sales</t>
  </si>
  <si>
    <t>Sales Date</t>
  </si>
  <si>
    <t>ISTargetAchived</t>
  </si>
  <si>
    <t>Blank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</si>
</sst>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0" fontId="2" fillId="2" borderId="0" xfId="0" applyNumberFormat="1" applyFont="1" applyFill="1"/>
    <xf numFmtId="2" fontId="2" fillId="2" borderId="0" xfId="0" applyNumberFormat="1" applyFont="1" applyFill="1"/>
    <xf numFmtId="0" fontId="3" fillId="0" borderId="1" xfId="0" applyFont="1" applyBorder="1"/>
    <xf numFmtId="0" fontId="3" fillId="0" borderId="2" xfId="0" applyFont="1" applyBorder="1"/>
    <xf numFmtId="0" fontId="3" fillId="0" borderId="0" xfId="0" applyFont="1"/>
    <xf numFmtId="0" fontId="3" fillId="0" borderId="2" xfId="1" applyNumberFormat="1" applyFont="1" applyBorder="1"/>
    <xf numFmtId="2" fontId="3" fillId="0" borderId="0" xfId="0" applyNumberFormat="1" applyFont="1"/>
    <xf numFmtId="0" fontId="3" fillId="0" borderId="0" xfId="0" applyNumberFormat="1" applyFont="1"/>
    <xf numFmtId="14" fontId="3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ducation.lotusamaze.com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education.lotusamaze.com/" TargetMode="External"/><Relationship Id="rId1" Type="http://schemas.openxmlformats.org/officeDocument/2006/relationships/hyperlink" Target="https://education.lotusamaze.com/" TargetMode="External"/><Relationship Id="rId6" Type="http://schemas.openxmlformats.org/officeDocument/2006/relationships/hyperlink" Target="https://education.lotusamaze.com/" TargetMode="External"/><Relationship Id="rId5" Type="http://schemas.openxmlformats.org/officeDocument/2006/relationships/hyperlink" Target="https://education.lotusamaze.com/" TargetMode="External"/><Relationship Id="rId4" Type="http://schemas.openxmlformats.org/officeDocument/2006/relationships/hyperlink" Target="https://education.lotusamaz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abSelected="1" topLeftCell="D1" workbookViewId="0">
      <selection activeCell="M2" sqref="M2"/>
    </sheetView>
  </sheetViews>
  <sheetFormatPr defaultRowHeight="21" x14ac:dyDescent="0.4"/>
  <cols>
    <col min="1" max="1" width="17.44140625" style="6" customWidth="1"/>
    <col min="2" max="2" width="21.77734375" style="6" customWidth="1"/>
    <col min="3" max="3" width="15.5546875" style="6" customWidth="1"/>
    <col min="4" max="4" width="14.5546875" style="9" customWidth="1"/>
    <col min="5" max="6" width="21" style="6" customWidth="1"/>
    <col min="7" max="8" width="14.44140625" style="8" customWidth="1"/>
    <col min="9" max="9" width="13.33203125" style="6" customWidth="1"/>
    <col min="10" max="10" width="12.77734375" style="6" customWidth="1"/>
    <col min="11" max="11" width="13.21875" style="6" customWidth="1"/>
    <col min="12" max="13" width="31.5546875" style="6" customWidth="1"/>
    <col min="14" max="14" width="8.88671875" style="6"/>
  </cols>
  <sheetData>
    <row r="1" spans="1:14" x14ac:dyDescent="0.4">
      <c r="A1" s="1" t="s">
        <v>0</v>
      </c>
      <c r="B1" s="1" t="s">
        <v>12</v>
      </c>
      <c r="C1" s="1" t="s">
        <v>13</v>
      </c>
      <c r="D1" s="2" t="s">
        <v>31</v>
      </c>
      <c r="E1" s="1" t="s">
        <v>32</v>
      </c>
      <c r="F1" s="1" t="s">
        <v>33</v>
      </c>
      <c r="G1" s="3" t="s">
        <v>21</v>
      </c>
      <c r="H1" s="3" t="s">
        <v>23</v>
      </c>
      <c r="I1" s="1" t="s">
        <v>22</v>
      </c>
      <c r="J1" s="1" t="s">
        <v>24</v>
      </c>
      <c r="K1" s="1" t="s">
        <v>11</v>
      </c>
      <c r="L1" s="1" t="s">
        <v>34</v>
      </c>
      <c r="M1" s="1" t="s">
        <v>35</v>
      </c>
      <c r="N1" s="1" t="s">
        <v>25</v>
      </c>
    </row>
    <row r="2" spans="1:14" x14ac:dyDescent="0.4">
      <c r="A2" s="4" t="s">
        <v>4</v>
      </c>
      <c r="B2" s="5" t="s">
        <v>6</v>
      </c>
      <c r="C2" s="6" t="s">
        <v>14</v>
      </c>
      <c r="D2" s="7">
        <v>20</v>
      </c>
      <c r="E2" s="6">
        <v>2019</v>
      </c>
      <c r="F2" s="10">
        <v>43780</v>
      </c>
      <c r="G2" s="8">
        <v>21</v>
      </c>
      <c r="H2" s="8">
        <f t="shared" ref="H2:H33" si="0">PRODUCT(D2*G2)</f>
        <v>420</v>
      </c>
      <c r="I2" s="6">
        <v>20</v>
      </c>
      <c r="J2" s="6">
        <f t="shared" ref="J2:J33" si="1">(D2*I2)</f>
        <v>400</v>
      </c>
      <c r="K2" s="8">
        <f>(H2-J2)</f>
        <v>20</v>
      </c>
      <c r="L2">
        <v>1</v>
      </c>
      <c r="M2"/>
      <c r="N2" s="6" t="s">
        <v>26</v>
      </c>
    </row>
    <row r="3" spans="1:14" x14ac:dyDescent="0.4">
      <c r="A3" s="4" t="s">
        <v>4</v>
      </c>
      <c r="B3" s="5" t="s">
        <v>9</v>
      </c>
      <c r="C3" s="6" t="s">
        <v>14</v>
      </c>
      <c r="D3" s="7">
        <v>15</v>
      </c>
      <c r="E3" s="6">
        <v>2019</v>
      </c>
      <c r="F3" s="10">
        <v>43653</v>
      </c>
      <c r="G3" s="8">
        <v>2</v>
      </c>
      <c r="H3" s="8">
        <f t="shared" si="0"/>
        <v>30</v>
      </c>
      <c r="I3" s="6">
        <v>1</v>
      </c>
      <c r="J3" s="6">
        <f t="shared" si="1"/>
        <v>15</v>
      </c>
      <c r="K3" s="8">
        <f t="shared" ref="K3:K50" si="2">(H3-J3)</f>
        <v>15</v>
      </c>
      <c r="L3">
        <v>1</v>
      </c>
      <c r="M3"/>
      <c r="N3" s="6" t="s">
        <v>26</v>
      </c>
    </row>
    <row r="4" spans="1:14" x14ac:dyDescent="0.4">
      <c r="A4" s="4" t="s">
        <v>2</v>
      </c>
      <c r="B4" s="5" t="s">
        <v>8</v>
      </c>
      <c r="C4" s="6" t="s">
        <v>14</v>
      </c>
      <c r="D4" s="7">
        <v>1999</v>
      </c>
      <c r="E4" s="6">
        <v>2018</v>
      </c>
      <c r="F4" s="10">
        <v>43318</v>
      </c>
      <c r="G4" s="8">
        <v>5</v>
      </c>
      <c r="H4" s="8">
        <f t="shared" si="0"/>
        <v>9995</v>
      </c>
      <c r="I4" s="6">
        <v>3</v>
      </c>
      <c r="J4" s="6">
        <f t="shared" si="1"/>
        <v>5997</v>
      </c>
      <c r="K4" s="8">
        <f t="shared" si="2"/>
        <v>3998</v>
      </c>
      <c r="L4">
        <v>1</v>
      </c>
      <c r="M4"/>
      <c r="N4" s="6" t="s">
        <v>26</v>
      </c>
    </row>
    <row r="5" spans="1:14" x14ac:dyDescent="0.4">
      <c r="A5" s="4" t="s">
        <v>2</v>
      </c>
      <c r="B5" s="5" t="s">
        <v>9</v>
      </c>
      <c r="C5" s="6" t="s">
        <v>14</v>
      </c>
      <c r="D5" s="7">
        <v>350</v>
      </c>
      <c r="E5" s="6">
        <v>2019</v>
      </c>
      <c r="F5" s="10">
        <v>43505</v>
      </c>
      <c r="G5" s="8">
        <v>7</v>
      </c>
      <c r="H5" s="8">
        <f t="shared" si="0"/>
        <v>2450</v>
      </c>
      <c r="I5" s="6">
        <v>1</v>
      </c>
      <c r="J5" s="6">
        <f t="shared" si="1"/>
        <v>350</v>
      </c>
      <c r="K5" s="8">
        <f t="shared" si="2"/>
        <v>2100</v>
      </c>
      <c r="L5">
        <v>0</v>
      </c>
      <c r="M5"/>
      <c r="N5" s="6" t="s">
        <v>26</v>
      </c>
    </row>
    <row r="6" spans="1:14" x14ac:dyDescent="0.4">
      <c r="A6" s="4" t="s">
        <v>2</v>
      </c>
      <c r="B6" s="5" t="s">
        <v>10</v>
      </c>
      <c r="C6" s="6" t="s">
        <v>14</v>
      </c>
      <c r="D6" s="7">
        <v>12</v>
      </c>
      <c r="E6" s="6">
        <v>2018</v>
      </c>
      <c r="F6" s="10">
        <v>43698</v>
      </c>
      <c r="G6" s="8">
        <v>13</v>
      </c>
      <c r="H6" s="8">
        <f t="shared" si="0"/>
        <v>156</v>
      </c>
      <c r="I6" s="6">
        <v>8</v>
      </c>
      <c r="J6" s="6">
        <f t="shared" si="1"/>
        <v>96</v>
      </c>
      <c r="K6" s="8">
        <f t="shared" si="2"/>
        <v>60</v>
      </c>
      <c r="L6">
        <v>0</v>
      </c>
      <c r="M6"/>
      <c r="N6" s="6" t="s">
        <v>26</v>
      </c>
    </row>
    <row r="7" spans="1:14" x14ac:dyDescent="0.4">
      <c r="A7" s="4" t="s">
        <v>4</v>
      </c>
      <c r="B7" s="5" t="s">
        <v>9</v>
      </c>
      <c r="C7" s="6" t="s">
        <v>14</v>
      </c>
      <c r="D7" s="7">
        <v>7</v>
      </c>
      <c r="E7" s="6">
        <v>2020</v>
      </c>
      <c r="F7" s="10">
        <v>44085</v>
      </c>
      <c r="G7" s="8">
        <v>12</v>
      </c>
      <c r="H7" s="8">
        <f t="shared" si="0"/>
        <v>84</v>
      </c>
      <c r="I7" s="6">
        <v>10</v>
      </c>
      <c r="J7" s="6">
        <f t="shared" si="1"/>
        <v>70</v>
      </c>
      <c r="K7" s="8">
        <f t="shared" si="2"/>
        <v>14</v>
      </c>
      <c r="L7">
        <v>0</v>
      </c>
      <c r="M7"/>
      <c r="N7" s="6" t="s">
        <v>26</v>
      </c>
    </row>
    <row r="8" spans="1:14" x14ac:dyDescent="0.4">
      <c r="A8" s="4" t="s">
        <v>2</v>
      </c>
      <c r="B8" s="5" t="s">
        <v>9</v>
      </c>
      <c r="C8" s="6" t="s">
        <v>14</v>
      </c>
      <c r="D8" s="7">
        <v>15</v>
      </c>
      <c r="E8" s="6">
        <v>2019</v>
      </c>
      <c r="F8" s="10">
        <v>43791</v>
      </c>
      <c r="G8" s="8">
        <v>3</v>
      </c>
      <c r="H8" s="8">
        <f t="shared" si="0"/>
        <v>45</v>
      </c>
      <c r="I8" s="6">
        <v>1</v>
      </c>
      <c r="J8" s="6">
        <f t="shared" si="1"/>
        <v>15</v>
      </c>
      <c r="K8" s="8">
        <f t="shared" si="2"/>
        <v>30</v>
      </c>
      <c r="L8">
        <v>1</v>
      </c>
      <c r="M8"/>
      <c r="N8" s="6" t="s">
        <v>26</v>
      </c>
    </row>
    <row r="9" spans="1:14" x14ac:dyDescent="0.4">
      <c r="A9" s="4" t="s">
        <v>5</v>
      </c>
      <c r="B9" s="5" t="s">
        <v>6</v>
      </c>
      <c r="C9" s="6" t="s">
        <v>14</v>
      </c>
      <c r="D9" s="7">
        <v>120</v>
      </c>
      <c r="E9" s="6">
        <v>2020</v>
      </c>
      <c r="F9" s="10">
        <v>44146</v>
      </c>
      <c r="G9" s="8">
        <v>44</v>
      </c>
      <c r="H9" s="8">
        <f t="shared" si="0"/>
        <v>5280</v>
      </c>
      <c r="I9" s="6">
        <v>40</v>
      </c>
      <c r="J9" s="6">
        <f t="shared" si="1"/>
        <v>4800</v>
      </c>
      <c r="K9" s="8">
        <f t="shared" si="2"/>
        <v>480</v>
      </c>
      <c r="L9">
        <v>1</v>
      </c>
      <c r="M9"/>
      <c r="N9" s="6" t="s">
        <v>26</v>
      </c>
    </row>
    <row r="10" spans="1:14" x14ac:dyDescent="0.4">
      <c r="A10" s="4" t="s">
        <v>4</v>
      </c>
      <c r="B10" s="5" t="s">
        <v>8</v>
      </c>
      <c r="C10" s="6" t="s">
        <v>14</v>
      </c>
      <c r="D10" s="7">
        <v>15</v>
      </c>
      <c r="E10" s="6">
        <v>2019</v>
      </c>
      <c r="F10" s="10">
        <v>43716</v>
      </c>
      <c r="G10" s="8">
        <v>21</v>
      </c>
      <c r="H10" s="8">
        <f t="shared" si="0"/>
        <v>315</v>
      </c>
      <c r="I10" s="6">
        <v>11</v>
      </c>
      <c r="J10" s="6">
        <f t="shared" si="1"/>
        <v>165</v>
      </c>
      <c r="K10" s="8">
        <f t="shared" si="2"/>
        <v>150</v>
      </c>
      <c r="L10">
        <v>0</v>
      </c>
      <c r="M10"/>
      <c r="N10" s="6" t="s">
        <v>26</v>
      </c>
    </row>
    <row r="11" spans="1:14" x14ac:dyDescent="0.4">
      <c r="A11" s="4" t="s">
        <v>5</v>
      </c>
      <c r="B11" s="5" t="s">
        <v>9</v>
      </c>
      <c r="C11" s="6" t="s">
        <v>15</v>
      </c>
      <c r="D11" s="7"/>
      <c r="E11" s="6">
        <v>2018</v>
      </c>
      <c r="F11" s="10">
        <v>43415</v>
      </c>
      <c r="G11" s="8">
        <v>34</v>
      </c>
      <c r="H11" s="8">
        <f t="shared" si="0"/>
        <v>0</v>
      </c>
      <c r="I11" s="6">
        <v>20</v>
      </c>
      <c r="J11" s="6">
        <f t="shared" si="1"/>
        <v>0</v>
      </c>
      <c r="K11" s="8">
        <f t="shared" si="2"/>
        <v>0</v>
      </c>
      <c r="L11">
        <v>0</v>
      </c>
      <c r="M11"/>
      <c r="N11" s="6" t="s">
        <v>26</v>
      </c>
    </row>
    <row r="12" spans="1:14" x14ac:dyDescent="0.4">
      <c r="A12" s="4" t="s">
        <v>2</v>
      </c>
      <c r="B12" s="5" t="s">
        <v>10</v>
      </c>
      <c r="C12" s="6" t="s">
        <v>15</v>
      </c>
      <c r="D12" s="7">
        <v>22</v>
      </c>
      <c r="E12" s="6">
        <v>2020</v>
      </c>
      <c r="F12" s="10">
        <v>43862</v>
      </c>
      <c r="G12" s="8">
        <v>21</v>
      </c>
      <c r="H12" s="8">
        <f t="shared" si="0"/>
        <v>462</v>
      </c>
      <c r="I12" s="6">
        <v>11</v>
      </c>
      <c r="J12" s="6">
        <f t="shared" si="1"/>
        <v>242</v>
      </c>
      <c r="K12" s="8">
        <f t="shared" si="2"/>
        <v>220</v>
      </c>
      <c r="L12">
        <v>1</v>
      </c>
      <c r="M12"/>
      <c r="N12" s="6" t="s">
        <v>26</v>
      </c>
    </row>
    <row r="13" spans="1:14" x14ac:dyDescent="0.4">
      <c r="A13" s="4" t="s">
        <v>3</v>
      </c>
      <c r="B13" s="5"/>
      <c r="C13" s="6" t="s">
        <v>15</v>
      </c>
      <c r="D13" s="7">
        <v>12</v>
      </c>
      <c r="E13" s="6">
        <v>2019</v>
      </c>
      <c r="F13" s="10">
        <v>43791</v>
      </c>
      <c r="G13" s="8">
        <v>56</v>
      </c>
      <c r="H13" s="8">
        <f t="shared" si="0"/>
        <v>672</v>
      </c>
      <c r="I13" s="6">
        <v>23</v>
      </c>
      <c r="J13" s="6">
        <f t="shared" si="1"/>
        <v>276</v>
      </c>
      <c r="K13" s="8">
        <f t="shared" si="2"/>
        <v>396</v>
      </c>
      <c r="L13">
        <v>0</v>
      </c>
      <c r="M13"/>
      <c r="N13" s="6" t="s">
        <v>27</v>
      </c>
    </row>
    <row r="14" spans="1:14" x14ac:dyDescent="0.4">
      <c r="A14" s="4" t="s">
        <v>1</v>
      </c>
      <c r="B14" s="5" t="s">
        <v>10</v>
      </c>
      <c r="C14" s="6" t="s">
        <v>15</v>
      </c>
      <c r="D14" s="7">
        <v>15</v>
      </c>
      <c r="E14" s="6">
        <v>2019</v>
      </c>
      <c r="F14" s="10">
        <v>43657</v>
      </c>
      <c r="G14" s="8">
        <v>55</v>
      </c>
      <c r="H14" s="8">
        <f t="shared" si="0"/>
        <v>825</v>
      </c>
      <c r="I14" s="6">
        <v>22</v>
      </c>
      <c r="J14" s="6">
        <f t="shared" si="1"/>
        <v>330</v>
      </c>
      <c r="K14" s="8">
        <f t="shared" si="2"/>
        <v>495</v>
      </c>
      <c r="L14">
        <v>1</v>
      </c>
      <c r="M14"/>
      <c r="N14" s="6" t="s">
        <v>27</v>
      </c>
    </row>
    <row r="15" spans="1:14" x14ac:dyDescent="0.4">
      <c r="A15" s="4" t="s">
        <v>4</v>
      </c>
      <c r="B15" s="5" t="s">
        <v>9</v>
      </c>
      <c r="C15" s="6" t="s">
        <v>15</v>
      </c>
      <c r="D15" s="7">
        <v>20</v>
      </c>
      <c r="E15" s="6">
        <v>2019</v>
      </c>
      <c r="F15" s="10">
        <v>43791</v>
      </c>
      <c r="G15" s="8">
        <v>77</v>
      </c>
      <c r="H15" s="8">
        <f t="shared" si="0"/>
        <v>1540</v>
      </c>
      <c r="I15" s="6">
        <v>33</v>
      </c>
      <c r="J15" s="6">
        <f t="shared" si="1"/>
        <v>660</v>
      </c>
      <c r="K15" s="8">
        <f t="shared" si="2"/>
        <v>880</v>
      </c>
      <c r="L15">
        <v>0</v>
      </c>
      <c r="M15"/>
      <c r="N15" s="6" t="s">
        <v>27</v>
      </c>
    </row>
    <row r="16" spans="1:14" x14ac:dyDescent="0.4">
      <c r="A16" s="4" t="s">
        <v>3</v>
      </c>
      <c r="B16" s="5" t="s">
        <v>6</v>
      </c>
      <c r="C16" s="6" t="s">
        <v>16</v>
      </c>
      <c r="D16" s="7">
        <v>800</v>
      </c>
      <c r="E16" s="6">
        <v>2018</v>
      </c>
      <c r="F16" s="10">
        <v>43259</v>
      </c>
      <c r="G16" s="8">
        <v>89</v>
      </c>
      <c r="H16" s="8">
        <f t="shared" si="0"/>
        <v>71200</v>
      </c>
      <c r="I16" s="6">
        <v>81</v>
      </c>
      <c r="J16" s="6">
        <f t="shared" si="1"/>
        <v>64800</v>
      </c>
      <c r="K16" s="8">
        <f t="shared" si="2"/>
        <v>6400</v>
      </c>
      <c r="L16">
        <v>1</v>
      </c>
      <c r="M16"/>
      <c r="N16" s="6" t="s">
        <v>27</v>
      </c>
    </row>
    <row r="17" spans="1:14" x14ac:dyDescent="0.4">
      <c r="A17" s="4" t="s">
        <v>2</v>
      </c>
      <c r="B17" s="5"/>
      <c r="C17" s="6" t="s">
        <v>16</v>
      </c>
      <c r="D17" s="7">
        <v>7</v>
      </c>
      <c r="E17" s="6">
        <v>2019</v>
      </c>
      <c r="F17" s="10">
        <v>43716</v>
      </c>
      <c r="G17" s="8">
        <v>9</v>
      </c>
      <c r="H17" s="8">
        <f t="shared" si="0"/>
        <v>63</v>
      </c>
      <c r="I17" s="6">
        <v>3</v>
      </c>
      <c r="J17" s="6">
        <f t="shared" si="1"/>
        <v>21</v>
      </c>
      <c r="K17" s="8">
        <f t="shared" si="2"/>
        <v>42</v>
      </c>
      <c r="L17">
        <v>1</v>
      </c>
      <c r="M17"/>
      <c r="N17" s="6" t="s">
        <v>27</v>
      </c>
    </row>
    <row r="18" spans="1:14" x14ac:dyDescent="0.4">
      <c r="A18" s="4" t="s">
        <v>4</v>
      </c>
      <c r="B18" s="5" t="s">
        <v>6</v>
      </c>
      <c r="C18" s="6" t="s">
        <v>16</v>
      </c>
      <c r="D18" s="7">
        <v>125</v>
      </c>
      <c r="E18" s="6">
        <v>2020</v>
      </c>
      <c r="F18" s="10">
        <v>44141</v>
      </c>
      <c r="G18" s="8">
        <v>76</v>
      </c>
      <c r="H18" s="8">
        <f t="shared" si="0"/>
        <v>9500</v>
      </c>
      <c r="I18" s="6">
        <v>75</v>
      </c>
      <c r="J18" s="6">
        <f t="shared" si="1"/>
        <v>9375</v>
      </c>
      <c r="K18" s="8">
        <f t="shared" si="2"/>
        <v>125</v>
      </c>
      <c r="L18">
        <v>1</v>
      </c>
      <c r="M18"/>
      <c r="N18" s="6" t="s">
        <v>27</v>
      </c>
    </row>
    <row r="19" spans="1:14" x14ac:dyDescent="0.4">
      <c r="A19" s="4" t="s">
        <v>2</v>
      </c>
      <c r="B19" s="5" t="s">
        <v>10</v>
      </c>
      <c r="C19" s="6" t="s">
        <v>16</v>
      </c>
      <c r="D19" s="7">
        <v>12</v>
      </c>
      <c r="E19" s="6">
        <v>2019</v>
      </c>
      <c r="F19" s="10">
        <v>43688</v>
      </c>
      <c r="G19" s="8">
        <v>45</v>
      </c>
      <c r="H19" s="8">
        <f t="shared" si="0"/>
        <v>540</v>
      </c>
      <c r="I19" s="6">
        <v>21</v>
      </c>
      <c r="J19" s="6">
        <f t="shared" si="1"/>
        <v>252</v>
      </c>
      <c r="K19" s="8">
        <f t="shared" si="2"/>
        <v>288</v>
      </c>
      <c r="L19">
        <v>1</v>
      </c>
      <c r="M19"/>
      <c r="N19" s="6" t="s">
        <v>27</v>
      </c>
    </row>
    <row r="20" spans="1:14" x14ac:dyDescent="0.4">
      <c r="A20" s="4" t="s">
        <v>5</v>
      </c>
      <c r="B20" s="5" t="s">
        <v>6</v>
      </c>
      <c r="C20" s="6" t="s">
        <v>16</v>
      </c>
      <c r="D20" s="7">
        <v>150</v>
      </c>
      <c r="E20" s="6">
        <v>2018</v>
      </c>
      <c r="F20" s="10">
        <v>43365</v>
      </c>
      <c r="G20" s="8">
        <v>32</v>
      </c>
      <c r="H20" s="8">
        <f t="shared" si="0"/>
        <v>4800</v>
      </c>
      <c r="I20" s="6">
        <v>31</v>
      </c>
      <c r="J20" s="6">
        <f t="shared" si="1"/>
        <v>4650</v>
      </c>
      <c r="K20" s="8">
        <f t="shared" si="2"/>
        <v>150</v>
      </c>
      <c r="L20">
        <v>1</v>
      </c>
      <c r="M20"/>
      <c r="N20" s="6" t="s">
        <v>27</v>
      </c>
    </row>
    <row r="21" spans="1:14" x14ac:dyDescent="0.4">
      <c r="A21" s="4" t="s">
        <v>4</v>
      </c>
      <c r="B21" s="5" t="s">
        <v>9</v>
      </c>
      <c r="C21" s="6" t="s">
        <v>17</v>
      </c>
      <c r="D21" s="7">
        <v>12</v>
      </c>
      <c r="E21" s="6">
        <v>2019</v>
      </c>
      <c r="F21" s="10">
        <v>43711</v>
      </c>
      <c r="G21" s="8">
        <v>56</v>
      </c>
      <c r="H21" s="8">
        <f t="shared" si="0"/>
        <v>672</v>
      </c>
      <c r="I21" s="6">
        <v>23</v>
      </c>
      <c r="J21" s="6">
        <f t="shared" si="1"/>
        <v>276</v>
      </c>
      <c r="K21" s="8">
        <f t="shared" si="2"/>
        <v>396</v>
      </c>
      <c r="L21">
        <v>1</v>
      </c>
      <c r="M21"/>
      <c r="N21" s="6" t="s">
        <v>27</v>
      </c>
    </row>
    <row r="22" spans="1:14" x14ac:dyDescent="0.4">
      <c r="A22" s="4" t="s">
        <v>5</v>
      </c>
      <c r="B22" s="5" t="s">
        <v>9</v>
      </c>
      <c r="C22" s="6" t="s">
        <v>17</v>
      </c>
      <c r="D22" s="7">
        <v>125</v>
      </c>
      <c r="E22" s="6">
        <v>2018</v>
      </c>
      <c r="F22" s="10">
        <v>43427</v>
      </c>
      <c r="G22" s="8">
        <v>78</v>
      </c>
      <c r="H22" s="8">
        <f t="shared" si="0"/>
        <v>9750</v>
      </c>
      <c r="I22" s="6">
        <v>45</v>
      </c>
      <c r="J22" s="6">
        <f t="shared" si="1"/>
        <v>5625</v>
      </c>
      <c r="K22" s="8">
        <f t="shared" si="2"/>
        <v>4125</v>
      </c>
      <c r="L22">
        <v>1</v>
      </c>
      <c r="M22"/>
      <c r="N22" s="6" t="s">
        <v>28</v>
      </c>
    </row>
    <row r="23" spans="1:14" x14ac:dyDescent="0.4">
      <c r="A23" s="4" t="s">
        <v>4</v>
      </c>
      <c r="B23" s="5" t="s">
        <v>10</v>
      </c>
      <c r="C23" s="6" t="s">
        <v>17</v>
      </c>
      <c r="D23" s="7">
        <v>125</v>
      </c>
      <c r="E23" s="6">
        <v>2019</v>
      </c>
      <c r="F23" s="10">
        <v>43720</v>
      </c>
      <c r="G23" s="8">
        <v>44</v>
      </c>
      <c r="H23" s="8">
        <f t="shared" si="0"/>
        <v>5500</v>
      </c>
      <c r="I23" s="6">
        <v>42</v>
      </c>
      <c r="J23" s="6">
        <f t="shared" si="1"/>
        <v>5250</v>
      </c>
      <c r="K23" s="8">
        <f t="shared" si="2"/>
        <v>250</v>
      </c>
      <c r="L23">
        <v>1</v>
      </c>
      <c r="M23"/>
      <c r="N23" s="6" t="s">
        <v>28</v>
      </c>
    </row>
    <row r="24" spans="1:14" x14ac:dyDescent="0.4">
      <c r="A24" s="4" t="s">
        <v>2</v>
      </c>
      <c r="B24" s="5" t="s">
        <v>8</v>
      </c>
      <c r="C24" s="6" t="s">
        <v>17</v>
      </c>
      <c r="D24" s="7">
        <v>300</v>
      </c>
      <c r="E24" s="6">
        <v>2020</v>
      </c>
      <c r="F24" s="10">
        <v>44052</v>
      </c>
      <c r="G24" s="8">
        <v>32</v>
      </c>
      <c r="H24" s="8">
        <f t="shared" si="0"/>
        <v>9600</v>
      </c>
      <c r="I24" s="6">
        <v>21</v>
      </c>
      <c r="J24" s="6">
        <f t="shared" si="1"/>
        <v>6300</v>
      </c>
      <c r="K24" s="8">
        <f t="shared" si="2"/>
        <v>3300</v>
      </c>
      <c r="L24">
        <v>1</v>
      </c>
      <c r="M24"/>
      <c r="N24" s="6" t="s">
        <v>28</v>
      </c>
    </row>
    <row r="25" spans="1:14" x14ac:dyDescent="0.4">
      <c r="A25" s="4" t="s">
        <v>1</v>
      </c>
      <c r="B25" s="5" t="s">
        <v>10</v>
      </c>
      <c r="C25" s="6" t="s">
        <v>17</v>
      </c>
      <c r="D25" s="7">
        <v>12</v>
      </c>
      <c r="E25" s="6">
        <v>2019</v>
      </c>
      <c r="F25" s="10">
        <v>43624</v>
      </c>
      <c r="G25" s="8">
        <v>12</v>
      </c>
      <c r="H25" s="8">
        <f t="shared" si="0"/>
        <v>144</v>
      </c>
      <c r="I25" s="6">
        <v>11</v>
      </c>
      <c r="J25" s="6">
        <f t="shared" si="1"/>
        <v>132</v>
      </c>
      <c r="K25" s="8">
        <f t="shared" si="2"/>
        <v>12</v>
      </c>
      <c r="L25">
        <v>1</v>
      </c>
      <c r="M25"/>
      <c r="N25" s="6" t="s">
        <v>28</v>
      </c>
    </row>
    <row r="26" spans="1:14" x14ac:dyDescent="0.4">
      <c r="A26" s="4" t="s">
        <v>2</v>
      </c>
      <c r="B26" s="5" t="s">
        <v>10</v>
      </c>
      <c r="C26" s="6" t="s">
        <v>17</v>
      </c>
      <c r="D26" s="7">
        <v>15</v>
      </c>
      <c r="E26" s="6">
        <v>2019</v>
      </c>
      <c r="F26" s="10">
        <v>43589</v>
      </c>
      <c r="G26" s="8">
        <v>45</v>
      </c>
      <c r="H26" s="8">
        <f t="shared" si="0"/>
        <v>675</v>
      </c>
      <c r="I26" s="6">
        <v>30</v>
      </c>
      <c r="J26" s="6">
        <f t="shared" si="1"/>
        <v>450</v>
      </c>
      <c r="K26" s="8">
        <f t="shared" si="2"/>
        <v>225</v>
      </c>
      <c r="L26">
        <v>1</v>
      </c>
      <c r="M26"/>
      <c r="N26" s="6" t="s">
        <v>28</v>
      </c>
    </row>
    <row r="27" spans="1:14" x14ac:dyDescent="0.4">
      <c r="A27" s="4" t="s">
        <v>4</v>
      </c>
      <c r="B27" s="5" t="s">
        <v>7</v>
      </c>
      <c r="C27" s="6" t="s">
        <v>18</v>
      </c>
      <c r="D27" s="7">
        <v>312</v>
      </c>
      <c r="E27" s="6">
        <v>2018</v>
      </c>
      <c r="F27" s="10">
        <v>43373</v>
      </c>
      <c r="G27" s="8">
        <v>67</v>
      </c>
      <c r="H27" s="8">
        <f t="shared" si="0"/>
        <v>20904</v>
      </c>
      <c r="I27" s="6">
        <v>50</v>
      </c>
      <c r="J27" s="6">
        <f t="shared" si="1"/>
        <v>15600</v>
      </c>
      <c r="K27" s="8">
        <f t="shared" si="2"/>
        <v>5304</v>
      </c>
      <c r="L27">
        <v>1</v>
      </c>
      <c r="M27"/>
      <c r="N27" s="6" t="s">
        <v>28</v>
      </c>
    </row>
    <row r="28" spans="1:14" x14ac:dyDescent="0.4">
      <c r="A28" s="4" t="s">
        <v>4</v>
      </c>
      <c r="B28" s="5" t="s">
        <v>6</v>
      </c>
      <c r="C28" s="6" t="s">
        <v>18</v>
      </c>
      <c r="D28" s="7">
        <v>350</v>
      </c>
      <c r="E28" s="6">
        <v>2019</v>
      </c>
      <c r="F28" s="10">
        <v>43808</v>
      </c>
      <c r="G28" s="8">
        <v>43</v>
      </c>
      <c r="H28" s="8">
        <f t="shared" si="0"/>
        <v>15050</v>
      </c>
      <c r="I28" s="6">
        <v>41</v>
      </c>
      <c r="J28" s="6">
        <f t="shared" si="1"/>
        <v>14350</v>
      </c>
      <c r="K28" s="8">
        <f>(H28-J28)</f>
        <v>700</v>
      </c>
      <c r="L28">
        <v>1</v>
      </c>
      <c r="M28"/>
      <c r="N28" s="6" t="s">
        <v>28</v>
      </c>
    </row>
    <row r="29" spans="1:14" x14ac:dyDescent="0.4">
      <c r="A29" s="4" t="s">
        <v>5</v>
      </c>
      <c r="B29" s="5" t="s">
        <v>7</v>
      </c>
      <c r="C29" s="6" t="s">
        <v>18</v>
      </c>
      <c r="D29" s="7">
        <v>300</v>
      </c>
      <c r="E29" s="6">
        <v>2018</v>
      </c>
      <c r="F29" s="10">
        <v>43348</v>
      </c>
      <c r="G29" s="8">
        <v>32</v>
      </c>
      <c r="H29" s="8">
        <f t="shared" si="0"/>
        <v>9600</v>
      </c>
      <c r="I29" s="6">
        <v>21</v>
      </c>
      <c r="J29" s="6">
        <f t="shared" si="1"/>
        <v>6300</v>
      </c>
      <c r="K29" s="8">
        <f t="shared" si="2"/>
        <v>3300</v>
      </c>
      <c r="L29">
        <v>1</v>
      </c>
      <c r="M29"/>
      <c r="N29" s="6" t="s">
        <v>29</v>
      </c>
    </row>
    <row r="30" spans="1:14" x14ac:dyDescent="0.4">
      <c r="A30" s="4" t="s">
        <v>2</v>
      </c>
      <c r="B30" s="5" t="s">
        <v>6</v>
      </c>
      <c r="C30" s="6" t="s">
        <v>18</v>
      </c>
      <c r="D30" s="7">
        <v>20</v>
      </c>
      <c r="E30" s="6">
        <v>2020</v>
      </c>
      <c r="F30" s="10">
        <v>44096</v>
      </c>
      <c r="G30" s="8">
        <v>21</v>
      </c>
      <c r="H30" s="8">
        <f t="shared" si="0"/>
        <v>420</v>
      </c>
      <c r="I30" s="6">
        <v>11</v>
      </c>
      <c r="J30" s="6">
        <f t="shared" si="1"/>
        <v>220</v>
      </c>
      <c r="K30" s="8">
        <f t="shared" si="2"/>
        <v>200</v>
      </c>
      <c r="L30">
        <v>1</v>
      </c>
      <c r="M30"/>
      <c r="N30" s="6" t="s">
        <v>29</v>
      </c>
    </row>
    <row r="31" spans="1:14" x14ac:dyDescent="0.4">
      <c r="A31" s="4" t="s">
        <v>4</v>
      </c>
      <c r="B31" s="5" t="s">
        <v>6</v>
      </c>
      <c r="C31" s="6" t="s">
        <v>18</v>
      </c>
      <c r="D31" s="7">
        <v>350</v>
      </c>
      <c r="E31" s="6">
        <v>2019</v>
      </c>
      <c r="F31" s="10">
        <v>43624</v>
      </c>
      <c r="G31" s="8">
        <v>21</v>
      </c>
      <c r="H31" s="8">
        <f t="shared" si="0"/>
        <v>7350</v>
      </c>
      <c r="I31" s="6">
        <v>11</v>
      </c>
      <c r="J31" s="6">
        <f t="shared" si="1"/>
        <v>3850</v>
      </c>
      <c r="K31" s="8">
        <f t="shared" si="2"/>
        <v>3500</v>
      </c>
      <c r="L31">
        <v>1</v>
      </c>
      <c r="M31"/>
      <c r="N31" s="6" t="s">
        <v>29</v>
      </c>
    </row>
    <row r="32" spans="1:14" x14ac:dyDescent="0.4">
      <c r="A32" s="4" t="s">
        <v>4</v>
      </c>
      <c r="B32" s="5" t="s">
        <v>9</v>
      </c>
      <c r="C32" s="6" t="s">
        <v>18</v>
      </c>
      <c r="D32" s="7">
        <v>12</v>
      </c>
      <c r="E32" s="6">
        <v>2020</v>
      </c>
      <c r="F32" s="10">
        <v>44067</v>
      </c>
      <c r="G32" s="8">
        <v>23</v>
      </c>
      <c r="H32" s="8">
        <f t="shared" si="0"/>
        <v>276</v>
      </c>
      <c r="I32" s="6">
        <v>21</v>
      </c>
      <c r="J32" s="6">
        <f t="shared" si="1"/>
        <v>252</v>
      </c>
      <c r="K32" s="8">
        <f t="shared" si="2"/>
        <v>24</v>
      </c>
      <c r="L32">
        <v>1</v>
      </c>
      <c r="M32"/>
      <c r="N32" s="6" t="s">
        <v>29</v>
      </c>
    </row>
    <row r="33" spans="1:14" x14ac:dyDescent="0.4">
      <c r="A33" s="4" t="s">
        <v>4</v>
      </c>
      <c r="B33" s="5" t="s">
        <v>10</v>
      </c>
      <c r="C33" s="6" t="s">
        <v>18</v>
      </c>
      <c r="D33" s="7">
        <v>125</v>
      </c>
      <c r="E33" s="6">
        <v>2019</v>
      </c>
      <c r="F33" s="10">
        <v>43808</v>
      </c>
      <c r="G33" s="8">
        <v>45</v>
      </c>
      <c r="H33" s="8">
        <f t="shared" si="0"/>
        <v>5625</v>
      </c>
      <c r="I33" s="6">
        <v>45</v>
      </c>
      <c r="J33" s="6">
        <f t="shared" si="1"/>
        <v>5625</v>
      </c>
      <c r="K33" s="8">
        <f t="shared" si="2"/>
        <v>0</v>
      </c>
      <c r="L33">
        <v>1</v>
      </c>
      <c r="M33"/>
      <c r="N33" s="6" t="s">
        <v>29</v>
      </c>
    </row>
    <row r="34" spans="1:14" x14ac:dyDescent="0.4">
      <c r="A34" s="4" t="s">
        <v>3</v>
      </c>
      <c r="B34" s="5" t="s">
        <v>8</v>
      </c>
      <c r="C34" s="6" t="s">
        <v>18</v>
      </c>
      <c r="D34" s="7">
        <v>20</v>
      </c>
      <c r="E34" s="6">
        <v>2018</v>
      </c>
      <c r="F34" s="10">
        <v>43348</v>
      </c>
      <c r="G34" s="8">
        <v>67</v>
      </c>
      <c r="H34" s="8">
        <f t="shared" ref="H34:H50" si="3">PRODUCT(D34*G34)</f>
        <v>1340</v>
      </c>
      <c r="I34" s="6">
        <v>33</v>
      </c>
      <c r="J34" s="6">
        <f t="shared" ref="J34:J50" si="4">(D34*I34)</f>
        <v>660</v>
      </c>
      <c r="K34" s="8">
        <f t="shared" si="2"/>
        <v>680</v>
      </c>
      <c r="L34">
        <v>1</v>
      </c>
      <c r="M34"/>
      <c r="N34" s="6" t="s">
        <v>29</v>
      </c>
    </row>
    <row r="35" spans="1:14" x14ac:dyDescent="0.4">
      <c r="A35" s="4" t="s">
        <v>5</v>
      </c>
      <c r="B35" s="5" t="s">
        <v>9</v>
      </c>
      <c r="C35" s="6" t="s">
        <v>19</v>
      </c>
      <c r="D35" s="7">
        <v>20</v>
      </c>
      <c r="E35" s="6">
        <v>2020</v>
      </c>
      <c r="F35" s="10">
        <v>44021</v>
      </c>
      <c r="G35" s="8">
        <v>89</v>
      </c>
      <c r="H35" s="8">
        <f t="shared" si="3"/>
        <v>1780</v>
      </c>
      <c r="I35" s="6">
        <v>78</v>
      </c>
      <c r="J35" s="6">
        <f t="shared" si="4"/>
        <v>1560</v>
      </c>
      <c r="K35" s="8">
        <f t="shared" si="2"/>
        <v>220</v>
      </c>
      <c r="L35">
        <v>1</v>
      </c>
      <c r="M35"/>
      <c r="N35" s="6" t="s">
        <v>29</v>
      </c>
    </row>
    <row r="36" spans="1:14" x14ac:dyDescent="0.4">
      <c r="A36" s="4" t="s">
        <v>4</v>
      </c>
      <c r="B36" s="5" t="s">
        <v>9</v>
      </c>
      <c r="C36" s="6" t="s">
        <v>19</v>
      </c>
      <c r="D36" s="7">
        <v>20</v>
      </c>
      <c r="E36" s="6">
        <v>2019</v>
      </c>
      <c r="F36" s="10">
        <v>43730</v>
      </c>
      <c r="G36" s="8">
        <v>8</v>
      </c>
      <c r="H36" s="8">
        <f t="shared" si="3"/>
        <v>160</v>
      </c>
      <c r="I36" s="6">
        <v>5</v>
      </c>
      <c r="J36" s="6">
        <f t="shared" si="4"/>
        <v>100</v>
      </c>
      <c r="K36" s="8">
        <f t="shared" si="2"/>
        <v>60</v>
      </c>
      <c r="L36">
        <v>1</v>
      </c>
      <c r="M36"/>
      <c r="N36" s="6" t="s">
        <v>29</v>
      </c>
    </row>
    <row r="37" spans="1:14" x14ac:dyDescent="0.4">
      <c r="A37" s="4" t="s">
        <v>5</v>
      </c>
      <c r="B37" s="5" t="s">
        <v>9</v>
      </c>
      <c r="C37" s="6" t="s">
        <v>19</v>
      </c>
      <c r="D37" s="7">
        <v>15</v>
      </c>
      <c r="E37" s="6">
        <v>2019</v>
      </c>
      <c r="F37" s="10">
        <v>43706</v>
      </c>
      <c r="G37" s="8">
        <v>65</v>
      </c>
      <c r="H37" s="8">
        <f t="shared" si="3"/>
        <v>975</v>
      </c>
      <c r="I37" s="6">
        <v>55</v>
      </c>
      <c r="J37" s="6">
        <f t="shared" si="4"/>
        <v>825</v>
      </c>
      <c r="K37" s="8">
        <f t="shared" si="2"/>
        <v>150</v>
      </c>
      <c r="L37">
        <v>1</v>
      </c>
      <c r="M37"/>
      <c r="N37" s="6" t="s">
        <v>29</v>
      </c>
    </row>
    <row r="38" spans="1:14" x14ac:dyDescent="0.4">
      <c r="A38" s="4" t="s">
        <v>3</v>
      </c>
      <c r="B38" s="5" t="s">
        <v>7</v>
      </c>
      <c r="C38" s="6" t="s">
        <v>19</v>
      </c>
      <c r="D38" s="7">
        <v>15</v>
      </c>
      <c r="E38" s="6">
        <v>2019</v>
      </c>
      <c r="F38" s="10">
        <v>43808</v>
      </c>
      <c r="G38" s="8">
        <v>44</v>
      </c>
      <c r="H38" s="8">
        <f t="shared" si="3"/>
        <v>660</v>
      </c>
      <c r="I38" s="6">
        <v>33</v>
      </c>
      <c r="J38" s="6">
        <f t="shared" si="4"/>
        <v>495</v>
      </c>
      <c r="K38" s="8">
        <f t="shared" si="2"/>
        <v>165</v>
      </c>
      <c r="L38">
        <v>1</v>
      </c>
      <c r="M38"/>
      <c r="N38" s="6" t="s">
        <v>30</v>
      </c>
    </row>
    <row r="39" spans="1:14" x14ac:dyDescent="0.4">
      <c r="A39" s="4" t="s">
        <v>3</v>
      </c>
      <c r="B39" s="5" t="s">
        <v>6</v>
      </c>
      <c r="C39" s="6" t="s">
        <v>19</v>
      </c>
      <c r="D39" s="7">
        <v>15</v>
      </c>
      <c r="E39" s="6">
        <v>2018</v>
      </c>
      <c r="F39" s="10">
        <v>43334</v>
      </c>
      <c r="G39" s="8">
        <v>36</v>
      </c>
      <c r="H39" s="8">
        <f t="shared" si="3"/>
        <v>540</v>
      </c>
      <c r="I39" s="6">
        <v>23</v>
      </c>
      <c r="J39" s="6">
        <f t="shared" si="4"/>
        <v>345</v>
      </c>
      <c r="K39" s="8">
        <f t="shared" si="2"/>
        <v>195</v>
      </c>
      <c r="L39">
        <v>1</v>
      </c>
      <c r="M39"/>
      <c r="N39" s="6" t="s">
        <v>30</v>
      </c>
    </row>
    <row r="40" spans="1:14" x14ac:dyDescent="0.4">
      <c r="A40" s="4" t="s">
        <v>1</v>
      </c>
      <c r="B40" s="5" t="s">
        <v>6</v>
      </c>
      <c r="C40" s="6" t="s">
        <v>19</v>
      </c>
      <c r="D40" s="7">
        <v>350</v>
      </c>
      <c r="E40" s="6">
        <v>2019</v>
      </c>
      <c r="F40" s="10">
        <v>43554</v>
      </c>
      <c r="G40" s="8">
        <v>78</v>
      </c>
      <c r="H40" s="8">
        <f t="shared" si="3"/>
        <v>27300</v>
      </c>
      <c r="I40" s="6">
        <v>76</v>
      </c>
      <c r="J40" s="6">
        <f t="shared" si="4"/>
        <v>26600</v>
      </c>
      <c r="K40" s="8">
        <f t="shared" si="2"/>
        <v>700</v>
      </c>
      <c r="L40">
        <v>1</v>
      </c>
      <c r="M40"/>
      <c r="N40" s="6" t="s">
        <v>30</v>
      </c>
    </row>
    <row r="41" spans="1:14" x14ac:dyDescent="0.4">
      <c r="A41" s="4" t="s">
        <v>5</v>
      </c>
      <c r="B41" s="5" t="s">
        <v>9</v>
      </c>
      <c r="C41" s="6" t="s">
        <v>19</v>
      </c>
      <c r="D41" s="7">
        <v>15</v>
      </c>
      <c r="E41" s="6">
        <v>2020</v>
      </c>
      <c r="F41" s="10">
        <v>44080</v>
      </c>
      <c r="G41" s="8">
        <v>32</v>
      </c>
      <c r="H41" s="8">
        <f t="shared" si="3"/>
        <v>480</v>
      </c>
      <c r="I41" s="6">
        <v>31</v>
      </c>
      <c r="J41" s="6">
        <f t="shared" si="4"/>
        <v>465</v>
      </c>
      <c r="K41" s="8">
        <f t="shared" si="2"/>
        <v>15</v>
      </c>
      <c r="L41">
        <v>1</v>
      </c>
      <c r="M41"/>
      <c r="N41" s="6" t="s">
        <v>30</v>
      </c>
    </row>
    <row r="42" spans="1:14" x14ac:dyDescent="0.4">
      <c r="A42" s="4" t="s">
        <v>2</v>
      </c>
      <c r="B42" s="5" t="s">
        <v>8</v>
      </c>
      <c r="C42" s="6" t="s">
        <v>19</v>
      </c>
      <c r="D42" s="7">
        <v>12</v>
      </c>
      <c r="E42" s="6">
        <v>2019</v>
      </c>
      <c r="F42" s="10">
        <v>43580</v>
      </c>
      <c r="G42" s="8">
        <v>55</v>
      </c>
      <c r="H42" s="8">
        <f t="shared" si="3"/>
        <v>660</v>
      </c>
      <c r="I42" s="6">
        <v>33</v>
      </c>
      <c r="J42" s="6">
        <f t="shared" si="4"/>
        <v>396</v>
      </c>
      <c r="K42" s="8">
        <f t="shared" si="2"/>
        <v>264</v>
      </c>
      <c r="L42">
        <v>1</v>
      </c>
      <c r="M42"/>
      <c r="N42" s="6" t="s">
        <v>30</v>
      </c>
    </row>
    <row r="43" spans="1:14" x14ac:dyDescent="0.4">
      <c r="A43" s="4" t="s">
        <v>2</v>
      </c>
      <c r="B43" s="5" t="s">
        <v>9</v>
      </c>
      <c r="C43" s="6" t="s">
        <v>19</v>
      </c>
      <c r="D43" s="7">
        <v>20</v>
      </c>
      <c r="E43" s="6">
        <v>2018</v>
      </c>
      <c r="F43" s="10">
        <v>43367</v>
      </c>
      <c r="G43" s="8">
        <v>44</v>
      </c>
      <c r="H43" s="8">
        <f t="shared" si="3"/>
        <v>880</v>
      </c>
      <c r="I43" s="6">
        <v>22</v>
      </c>
      <c r="J43" s="6">
        <f t="shared" si="4"/>
        <v>440</v>
      </c>
      <c r="K43" s="8">
        <f t="shared" si="2"/>
        <v>440</v>
      </c>
      <c r="L43">
        <v>1</v>
      </c>
      <c r="M43"/>
      <c r="N43" s="6" t="s">
        <v>30</v>
      </c>
    </row>
    <row r="44" spans="1:14" x14ac:dyDescent="0.4">
      <c r="A44" s="4" t="s">
        <v>4</v>
      </c>
      <c r="B44" s="5" t="s">
        <v>8</v>
      </c>
      <c r="C44" s="6" t="s">
        <v>19</v>
      </c>
      <c r="D44" s="7">
        <v>12</v>
      </c>
      <c r="E44" s="6">
        <v>2019</v>
      </c>
      <c r="F44" s="10">
        <v>43658</v>
      </c>
      <c r="G44" s="8">
        <v>88</v>
      </c>
      <c r="H44" s="8">
        <f t="shared" si="3"/>
        <v>1056</v>
      </c>
      <c r="I44" s="6">
        <v>77</v>
      </c>
      <c r="J44" s="6">
        <f t="shared" si="4"/>
        <v>924</v>
      </c>
      <c r="K44" s="8">
        <f t="shared" si="2"/>
        <v>132</v>
      </c>
      <c r="L44">
        <v>1</v>
      </c>
      <c r="M44"/>
      <c r="N44" s="6" t="s">
        <v>30</v>
      </c>
    </row>
    <row r="45" spans="1:14" x14ac:dyDescent="0.4">
      <c r="A45" s="4" t="s">
        <v>1</v>
      </c>
      <c r="B45" s="5" t="s">
        <v>8</v>
      </c>
      <c r="C45" s="6" t="s">
        <v>20</v>
      </c>
      <c r="D45" s="7">
        <v>15</v>
      </c>
      <c r="E45" s="6">
        <v>2018</v>
      </c>
      <c r="F45" s="10">
        <v>43220</v>
      </c>
      <c r="G45" s="8">
        <v>76</v>
      </c>
      <c r="H45" s="8">
        <f t="shared" si="3"/>
        <v>1140</v>
      </c>
      <c r="I45" s="6">
        <v>75</v>
      </c>
      <c r="J45" s="6">
        <f t="shared" si="4"/>
        <v>1125</v>
      </c>
      <c r="K45" s="8">
        <f t="shared" si="2"/>
        <v>15</v>
      </c>
      <c r="L45">
        <v>1</v>
      </c>
      <c r="M45"/>
    </row>
    <row r="46" spans="1:14" x14ac:dyDescent="0.4">
      <c r="A46" s="4" t="s">
        <v>4</v>
      </c>
      <c r="B46" s="5" t="s">
        <v>6</v>
      </c>
      <c r="C46" s="6" t="s">
        <v>20</v>
      </c>
      <c r="D46" s="7">
        <v>125</v>
      </c>
      <c r="E46" s="6">
        <v>2018</v>
      </c>
      <c r="F46" s="10">
        <v>43361</v>
      </c>
      <c r="G46" s="8">
        <v>2</v>
      </c>
      <c r="H46" s="8">
        <f t="shared" si="3"/>
        <v>250</v>
      </c>
      <c r="I46" s="6">
        <v>1</v>
      </c>
      <c r="J46" s="6">
        <f t="shared" si="4"/>
        <v>125</v>
      </c>
      <c r="K46" s="8">
        <f t="shared" si="2"/>
        <v>125</v>
      </c>
      <c r="L46">
        <v>1</v>
      </c>
      <c r="M46"/>
    </row>
    <row r="47" spans="1:14" x14ac:dyDescent="0.4">
      <c r="A47" s="4" t="s">
        <v>4</v>
      </c>
      <c r="B47" s="5" t="s">
        <v>8</v>
      </c>
      <c r="C47" s="6" t="s">
        <v>20</v>
      </c>
      <c r="D47" s="7">
        <v>300</v>
      </c>
      <c r="E47" s="6">
        <v>2020</v>
      </c>
      <c r="F47" s="10">
        <v>44021</v>
      </c>
      <c r="G47" s="8">
        <v>8</v>
      </c>
      <c r="H47" s="8">
        <f t="shared" si="3"/>
        <v>2400</v>
      </c>
      <c r="I47" s="6">
        <v>6</v>
      </c>
      <c r="J47" s="6">
        <f t="shared" si="4"/>
        <v>1800</v>
      </c>
      <c r="K47" s="8">
        <f t="shared" si="2"/>
        <v>600</v>
      </c>
      <c r="L47">
        <v>1</v>
      </c>
      <c r="M47"/>
    </row>
    <row r="48" spans="1:14" x14ac:dyDescent="0.4">
      <c r="A48" s="4" t="s">
        <v>5</v>
      </c>
      <c r="B48" s="5" t="s">
        <v>7</v>
      </c>
      <c r="C48" s="6" t="s">
        <v>20</v>
      </c>
      <c r="D48" s="7">
        <v>7</v>
      </c>
      <c r="E48" s="6">
        <v>2019</v>
      </c>
      <c r="F48" s="10">
        <v>43727</v>
      </c>
      <c r="G48" s="8">
        <v>45</v>
      </c>
      <c r="H48" s="8">
        <f t="shared" si="3"/>
        <v>315</v>
      </c>
      <c r="I48" s="6">
        <v>41</v>
      </c>
      <c r="J48" s="6">
        <f t="shared" si="4"/>
        <v>287</v>
      </c>
      <c r="K48" s="8">
        <f t="shared" si="2"/>
        <v>28</v>
      </c>
      <c r="L48">
        <v>1</v>
      </c>
      <c r="M48"/>
    </row>
    <row r="49" spans="1:13" x14ac:dyDescent="0.4">
      <c r="A49" s="4" t="s">
        <v>3</v>
      </c>
      <c r="B49" s="5" t="s">
        <v>9</v>
      </c>
      <c r="C49" s="6" t="s">
        <v>20</v>
      </c>
      <c r="D49" s="7">
        <v>125</v>
      </c>
      <c r="E49" s="6">
        <v>2018</v>
      </c>
      <c r="F49" s="10">
        <v>43138</v>
      </c>
      <c r="G49" s="8">
        <v>31</v>
      </c>
      <c r="H49" s="8">
        <f t="shared" si="3"/>
        <v>3875</v>
      </c>
      <c r="I49" s="6">
        <v>29</v>
      </c>
      <c r="J49" s="6">
        <f t="shared" si="4"/>
        <v>3625</v>
      </c>
      <c r="K49" s="8">
        <f t="shared" si="2"/>
        <v>250</v>
      </c>
      <c r="L49">
        <v>1</v>
      </c>
      <c r="M49"/>
    </row>
    <row r="50" spans="1:13" x14ac:dyDescent="0.4">
      <c r="A50" s="4" t="s">
        <v>4</v>
      </c>
      <c r="B50" s="5" t="s">
        <v>8</v>
      </c>
      <c r="C50" s="6" t="s">
        <v>20</v>
      </c>
      <c r="D50" s="7">
        <v>15</v>
      </c>
      <c r="E50" s="6">
        <v>2020</v>
      </c>
      <c r="F50" s="10">
        <v>44051</v>
      </c>
      <c r="G50" s="8">
        <v>12</v>
      </c>
      <c r="H50" s="8">
        <f t="shared" si="3"/>
        <v>180</v>
      </c>
      <c r="I50" s="6">
        <v>10</v>
      </c>
      <c r="J50" s="6">
        <f t="shared" si="4"/>
        <v>150</v>
      </c>
      <c r="K50" s="8">
        <f t="shared" si="2"/>
        <v>30</v>
      </c>
      <c r="L50">
        <v>1</v>
      </c>
      <c r="M50"/>
    </row>
  </sheetData>
  <hyperlinks>
    <hyperlink ref="L8:L26" r:id="rId1" display="https://education.lotusamaze.com"/>
    <hyperlink ref="L28:L46" r:id="rId2" display="https://education.lotusamaze.com"/>
    <hyperlink ref="L38:L48" r:id="rId3" display="https://education.lotusamaze.com"/>
    <hyperlink ref="L23:L31" r:id="rId4" display="https://education.lotusamaze.com"/>
    <hyperlink ref="L38:L40" r:id="rId5" display="https://education.lotusamaze.com"/>
    <hyperlink ref="L47:L50" r:id="rId6" display="https://education.lotusamaze.com"/>
  </hyperlinks>
  <pageMargins left="0.7" right="0.7" top="0.75" bottom="0.75" header="0.3" footer="0.3"/>
  <pageSetup orientation="portrait" r:id="rId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36101D31-F691-4436-A911-BDE8158BB67A}">
  <ds:schemaRefs>
    <ds:schemaRef ds:uri="http://purl.org/dc/dcmitype/"/>
    <ds:schemaRef ds:uri="http://purl.org/dc/terms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Admin</cp:lastModifiedBy>
  <dcterms:created xsi:type="dcterms:W3CDTF">2014-01-28T02:45:41Z</dcterms:created>
  <dcterms:modified xsi:type="dcterms:W3CDTF">2023-10-30T05:30:54Z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