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blem_solving\Data Science\"/>
    </mc:Choice>
  </mc:AlternateContent>
  <xr:revisionPtr revIDLastSave="0" documentId="13_ncr:1_{0652F6A7-1C1A-4D15-A76F-95705E884B12}" xr6:coauthVersionLast="47" xr6:coauthVersionMax="47" xr10:uidLastSave="{00000000-0000-0000-0000-000000000000}"/>
  <bookViews>
    <workbookView xWindow="-108" yWindow="-108" windowWidth="23256" windowHeight="13176" activeTab="2" xr2:uid="{0A04B70D-EF44-4EAF-B57D-EEC9C46BAE12}"/>
  </bookViews>
  <sheets>
    <sheet name="Sheet1" sheetId="1" r:id="rId1"/>
    <sheet name="dat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2" l="1"/>
  <c r="Q9" i="2"/>
  <c r="P9" i="2"/>
  <c r="O9" i="2"/>
  <c r="N9" i="2"/>
  <c r="L9" i="2"/>
  <c r="M9" i="2" s="1"/>
  <c r="K9" i="2"/>
  <c r="J9" i="2"/>
  <c r="I9" i="2"/>
  <c r="H9" i="2"/>
  <c r="G9" i="2"/>
  <c r="F9" i="2"/>
  <c r="E9" i="2"/>
  <c r="D9" i="2"/>
  <c r="L13" i="1"/>
  <c r="L14" i="1" s="1"/>
  <c r="N7" i="1"/>
  <c r="N8" i="1" s="1"/>
  <c r="D19" i="1"/>
  <c r="D20" i="1"/>
  <c r="D21" i="1"/>
  <c r="D22" i="1"/>
  <c r="D23" i="1"/>
  <c r="D24" i="1"/>
  <c r="D18" i="1"/>
  <c r="J11" i="1"/>
  <c r="J12" i="1"/>
  <c r="J9" i="1"/>
  <c r="J10" i="1"/>
  <c r="J8" i="1"/>
  <c r="K7" i="1"/>
  <c r="J7" i="1"/>
  <c r="L6" i="1"/>
  <c r="K6" i="1"/>
  <c r="J6" i="1"/>
  <c r="E5" i="1"/>
  <c r="Q2" i="1"/>
  <c r="M2" i="1"/>
  <c r="J2" i="1"/>
  <c r="I2" i="1"/>
  <c r="E2" i="1"/>
  <c r="G5" i="1" s="1"/>
  <c r="D2" i="1"/>
</calcChain>
</file>

<file path=xl/sharedStrings.xml><?xml version="1.0" encoding="utf-8"?>
<sst xmlns="http://schemas.openxmlformats.org/spreadsheetml/2006/main" count="45" uniqueCount="43">
  <si>
    <t>ad</t>
  </si>
  <si>
    <t>yu</t>
  </si>
  <si>
    <r>
      <t>count(</t>
    </r>
    <r>
      <rPr>
        <sz val="11"/>
        <color theme="1"/>
        <rFont val="Calibri"/>
        <family val="2"/>
        <scheme val="minor"/>
      </rPr>
      <t>count only integer value)</t>
    </r>
  </si>
  <si>
    <r>
      <t>COUNTA(</t>
    </r>
    <r>
      <rPr>
        <sz val="11"/>
        <color theme="1"/>
        <rFont val="Calibri"/>
        <family val="2"/>
        <scheme val="minor"/>
      </rPr>
      <t>count non empty cells)</t>
    </r>
  </si>
  <si>
    <r>
      <t>COUNTBLANK</t>
    </r>
    <r>
      <rPr>
        <sz val="11"/>
        <color theme="1"/>
        <rFont val="Calibri"/>
        <family val="2"/>
        <scheme val="minor"/>
      </rPr>
      <t>(count blank cells)</t>
    </r>
  </si>
  <si>
    <r>
      <t>COUNTIF(</t>
    </r>
    <r>
      <rPr>
        <sz val="11"/>
        <color theme="1"/>
        <rFont val="Calibri"/>
        <family val="2"/>
        <scheme val="minor"/>
      </rPr>
      <t>counting on the base of condition)</t>
    </r>
  </si>
  <si>
    <t>oranges</t>
  </si>
  <si>
    <t>peas</t>
  </si>
  <si>
    <t>apples</t>
  </si>
  <si>
    <t>Permutation(</t>
  </si>
  <si>
    <t>COMBINATION</t>
  </si>
  <si>
    <t>INFORMATION AND VOLATILE FUNCTION</t>
  </si>
  <si>
    <t>Rand-&gt;</t>
  </si>
  <si>
    <t>Time-&gt;</t>
  </si>
  <si>
    <t>&lt;-Today</t>
  </si>
  <si>
    <t>Now-&gt;</t>
  </si>
  <si>
    <t>Randbetween-&gt;</t>
  </si>
  <si>
    <t>Salesman</t>
  </si>
  <si>
    <t>Alex</t>
  </si>
  <si>
    <t>Ben</t>
  </si>
  <si>
    <t>Carol</t>
  </si>
  <si>
    <t>Doe</t>
  </si>
  <si>
    <t>Elf</t>
  </si>
  <si>
    <t>Fred</t>
  </si>
  <si>
    <t>George</t>
  </si>
  <si>
    <t>Sales 2009</t>
  </si>
  <si>
    <t>Sales 2010</t>
  </si>
  <si>
    <t>Appraisal</t>
  </si>
  <si>
    <t>DATE</t>
  </si>
  <si>
    <t>EDATE</t>
  </si>
  <si>
    <t>DAY</t>
  </si>
  <si>
    <t>DAYS</t>
  </si>
  <si>
    <t>DAYS360</t>
  </si>
  <si>
    <t>HOUR</t>
  </si>
  <si>
    <t>MINUTE</t>
  </si>
  <si>
    <t>MONTH</t>
  </si>
  <si>
    <t>NOW</t>
  </si>
  <si>
    <t>SECOND</t>
  </si>
  <si>
    <t>TIME</t>
  </si>
  <si>
    <t>TODAY</t>
  </si>
  <si>
    <t>WEEKDAY</t>
  </si>
  <si>
    <t>WORKDAY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</si>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</sst>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/>
    <xf numFmtId="22" fontId="0" fillId="0" borderId="0" xfId="0" applyNumberFormat="1"/>
    <xf numFmtId="18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3D3B-9E68-41D9-9CA6-B9900F3A91DD}">
  <dimension ref="A1:T24"/>
  <sheetViews>
    <sheetView workbookViewId="0">
      <selection activeCell="Q2" sqref="Q2"/>
    </sheetView>
  </sheetViews>
  <sheetFormatPr defaultRowHeight="14.4" x14ac:dyDescent="0.3"/>
  <cols>
    <col min="1" max="1" width="10.33203125" bestFit="1" customWidth="1"/>
    <col min="3" max="3" width="9.44140625" customWidth="1"/>
    <col min="5" max="5" width="13.5546875" bestFit="1" customWidth="1"/>
    <col min="9" max="9" width="15.5546875" customWidth="1"/>
    <col min="10" max="12" width="15.44140625" bestFit="1" customWidth="1"/>
    <col min="14" max="14" width="15.44140625" bestFit="1" customWidth="1"/>
  </cols>
  <sheetData>
    <row r="1" spans="1:20" x14ac:dyDescent="0.3">
      <c r="A1">
        <v>12</v>
      </c>
      <c r="B1">
        <v>12</v>
      </c>
      <c r="C1">
        <v>12</v>
      </c>
      <c r="D1" s="3"/>
      <c r="E1" s="4" t="s">
        <v>2</v>
      </c>
      <c r="F1" s="4"/>
      <c r="G1" s="4"/>
      <c r="I1" s="10" t="s">
        <v>3</v>
      </c>
      <c r="J1" s="10"/>
      <c r="K1" s="10"/>
      <c r="M1" s="10" t="s">
        <v>4</v>
      </c>
      <c r="N1" s="10"/>
      <c r="O1" s="10"/>
      <c r="Q1" s="10" t="s">
        <v>5</v>
      </c>
      <c r="R1" s="10"/>
      <c r="S1" s="10"/>
      <c r="T1" s="10"/>
    </row>
    <row r="2" spans="1:20" x14ac:dyDescent="0.3">
      <c r="A2" t="s">
        <v>0</v>
      </c>
      <c r="B2">
        <v>13</v>
      </c>
      <c r="D2">
        <f>COUNT(A1:A6)</f>
        <v>4</v>
      </c>
      <c r="E2">
        <f>COUNT(B1:B6)</f>
        <v>6</v>
      </c>
      <c r="I2">
        <f>COUNTA(A1:A6)</f>
        <v>6</v>
      </c>
      <c r="J2">
        <f>COUNTA(A1:A7)</f>
        <v>6</v>
      </c>
      <c r="M2">
        <f>COUNTBLANK(C1:C6)</f>
        <v>2</v>
      </c>
      <c r="Q2">
        <f>COUNTIF(F7:F11,"apples")</f>
        <v>2</v>
      </c>
    </row>
    <row r="3" spans="1:20" x14ac:dyDescent="0.3">
      <c r="A3" s="1">
        <v>37216</v>
      </c>
      <c r="B3">
        <v>14</v>
      </c>
      <c r="C3">
        <v>13</v>
      </c>
    </row>
    <row r="4" spans="1:20" x14ac:dyDescent="0.3">
      <c r="A4">
        <v>32</v>
      </c>
      <c r="B4">
        <v>15</v>
      </c>
      <c r="C4">
        <v>14</v>
      </c>
      <c r="E4" s="2" t="s">
        <v>9</v>
      </c>
      <c r="G4" s="2" t="s">
        <v>10</v>
      </c>
    </row>
    <row r="5" spans="1:20" x14ac:dyDescent="0.3">
      <c r="A5" t="s">
        <v>1</v>
      </c>
      <c r="B5">
        <v>18</v>
      </c>
      <c r="E5">
        <f>PERMUT(B3,B2)</f>
        <v>87178291200</v>
      </c>
      <c r="G5">
        <f>COMBIN(E2,D2)</f>
        <v>15</v>
      </c>
      <c r="J5" s="10" t="s">
        <v>11</v>
      </c>
      <c r="K5" s="10"/>
      <c r="L5" s="10"/>
      <c r="M5" s="10"/>
    </row>
    <row r="6" spans="1:20" x14ac:dyDescent="0.3">
      <c r="A6">
        <v>78</v>
      </c>
      <c r="B6">
        <v>19</v>
      </c>
      <c r="C6">
        <v>16</v>
      </c>
      <c r="I6" s="2" t="s">
        <v>15</v>
      </c>
      <c r="J6" s="5">
        <f ca="1">NOW()</f>
        <v>44894.321394328705</v>
      </c>
      <c r="K6" s="5">
        <f ca="1">NOW()-2</f>
        <v>44892.321394328705</v>
      </c>
      <c r="L6" s="5">
        <f ca="1">NOW()+3</f>
        <v>44897.321394328705</v>
      </c>
    </row>
    <row r="7" spans="1:20" x14ac:dyDescent="0.3">
      <c r="F7" t="s">
        <v>8</v>
      </c>
      <c r="I7" s="2" t="s">
        <v>13</v>
      </c>
      <c r="J7" s="6">
        <f>TIME(13,10,20)</f>
        <v>0.5488425925925926</v>
      </c>
      <c r="K7" s="1">
        <f ca="1">TODAY()</f>
        <v>44894</v>
      </c>
      <c r="L7" s="2" t="s">
        <v>14</v>
      </c>
      <c r="N7" s="1">
        <f ca="1">TODAY()</f>
        <v>44894</v>
      </c>
    </row>
    <row r="8" spans="1:20" x14ac:dyDescent="0.3">
      <c r="F8" t="s">
        <v>6</v>
      </c>
      <c r="I8" s="2" t="s">
        <v>12</v>
      </c>
      <c r="J8">
        <f ca="1">INT(RAND()*10)/1</f>
        <v>5</v>
      </c>
      <c r="N8" s="1">
        <f ca="1">EDATE(N7,10*12)</f>
        <v>48547</v>
      </c>
    </row>
    <row r="9" spans="1:20" x14ac:dyDescent="0.3">
      <c r="F9" t="s">
        <v>8</v>
      </c>
      <c r="J9">
        <f t="shared" ref="J9:J10" ca="1" si="0">INT(RAND()*10)/1</f>
        <v>4</v>
      </c>
      <c r="M9" s="9"/>
    </row>
    <row r="10" spans="1:20" x14ac:dyDescent="0.3">
      <c r="F10" t="s">
        <v>6</v>
      </c>
      <c r="J10">
        <f t="shared" ca="1" si="0"/>
        <v>0</v>
      </c>
    </row>
    <row r="11" spans="1:20" x14ac:dyDescent="0.3">
      <c r="F11" t="s">
        <v>7</v>
      </c>
      <c r="I11" s="2" t="s">
        <v>16</v>
      </c>
      <c r="J11">
        <f ca="1">RANDBETWEEN(-1,10)</f>
        <v>9</v>
      </c>
    </row>
    <row r="12" spans="1:20" x14ac:dyDescent="0.3">
      <c r="J12">
        <f ca="1">RANDBETWEEN(-1,10)</f>
        <v>2</v>
      </c>
    </row>
    <row r="13" spans="1:20" x14ac:dyDescent="0.3">
      <c r="L13" s="1">
        <f ca="1">TODAY()</f>
        <v>44894</v>
      </c>
    </row>
    <row r="14" spans="1:20" x14ac:dyDescent="0.3">
      <c r="L14" s="1">
        <f ca="1">EDATE(L13,10*12)</f>
        <v>48547</v>
      </c>
    </row>
    <row r="17" spans="1:4" x14ac:dyDescent="0.3">
      <c r="A17" s="8" t="s">
        <v>17</v>
      </c>
      <c r="B17" s="8" t="s">
        <v>25</v>
      </c>
      <c r="C17" s="8" t="s">
        <v>26</v>
      </c>
      <c r="D17" s="8" t="s">
        <v>27</v>
      </c>
    </row>
    <row r="18" spans="1:4" x14ac:dyDescent="0.3">
      <c r="A18" s="7" t="s">
        <v>18</v>
      </c>
      <c r="B18" s="7">
        <v>2396</v>
      </c>
      <c r="C18" s="7">
        <v>12384</v>
      </c>
      <c r="D18" s="7" t="str">
        <f>IF(C18&gt;B18,"Raise","Fired")</f>
        <v>Raise</v>
      </c>
    </row>
    <row r="19" spans="1:4" x14ac:dyDescent="0.3">
      <c r="A19" s="7" t="s">
        <v>19</v>
      </c>
      <c r="B19" s="7">
        <v>11234</v>
      </c>
      <c r="C19" s="7">
        <v>16723</v>
      </c>
      <c r="D19" s="7" t="str">
        <f t="shared" ref="D19:D24" si="1">IF(C19&gt;B19,"Raise","Fired")</f>
        <v>Raise</v>
      </c>
    </row>
    <row r="20" spans="1:4" x14ac:dyDescent="0.3">
      <c r="A20" s="7" t="s">
        <v>20</v>
      </c>
      <c r="B20" s="7">
        <v>9987</v>
      </c>
      <c r="C20" s="7">
        <v>8799</v>
      </c>
      <c r="D20" s="7" t="str">
        <f t="shared" si="1"/>
        <v>Fired</v>
      </c>
    </row>
    <row r="21" spans="1:4" x14ac:dyDescent="0.3">
      <c r="A21" s="7" t="s">
        <v>21</v>
      </c>
      <c r="B21" s="7">
        <v>12390</v>
      </c>
      <c r="C21" s="7">
        <v>23870</v>
      </c>
      <c r="D21" s="7" t="str">
        <f t="shared" si="1"/>
        <v>Raise</v>
      </c>
    </row>
    <row r="22" spans="1:4" x14ac:dyDescent="0.3">
      <c r="A22" s="7" t="s">
        <v>22</v>
      </c>
      <c r="B22" s="7">
        <v>22359</v>
      </c>
      <c r="C22" s="7">
        <v>3487</v>
      </c>
      <c r="D22" s="7" t="str">
        <f t="shared" si="1"/>
        <v>Fired</v>
      </c>
    </row>
    <row r="23" spans="1:4" x14ac:dyDescent="0.3">
      <c r="A23" s="7" t="s">
        <v>23</v>
      </c>
      <c r="B23" s="7">
        <v>5567</v>
      </c>
      <c r="C23" s="7">
        <v>3476</v>
      </c>
      <c r="D23" s="7" t="str">
        <f t="shared" si="1"/>
        <v>Fired</v>
      </c>
    </row>
    <row r="24" spans="1:4" x14ac:dyDescent="0.3">
      <c r="A24" s="7" t="s">
        <v>24</v>
      </c>
      <c r="B24" s="7">
        <v>29864</v>
      </c>
      <c r="C24" s="7">
        <v>34987</v>
      </c>
      <c r="D24" s="7" t="str">
        <f t="shared" si="1"/>
        <v>Raise</v>
      </c>
    </row>
  </sheetData>
  <mergeCells count="4">
    <mergeCell ref="I1:K1"/>
    <mergeCell ref="M1:O1"/>
    <mergeCell ref="Q1:T1"/>
    <mergeCell ref="J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219F-9910-4F17-96DE-C7E39221FC09}">
  <dimension ref="D8:R13"/>
  <sheetViews>
    <sheetView workbookViewId="0">
      <selection activeCell="Q9" sqref="Q9"/>
    </sheetView>
  </sheetViews>
  <sheetFormatPr defaultRowHeight="14.4" x14ac:dyDescent="0.3"/>
  <cols>
    <col min="4" max="4" width="10.33203125" bestFit="1" customWidth="1"/>
    <col min="12" max="12" width="15.44140625" bestFit="1" customWidth="1"/>
    <col min="15" max="15" width="10.33203125" bestFit="1" customWidth="1"/>
    <col min="17" max="17" width="9.5546875" bestFit="1" customWidth="1"/>
  </cols>
  <sheetData>
    <row r="8" spans="4:18" x14ac:dyDescent="0.3"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</row>
    <row r="9" spans="4:18" x14ac:dyDescent="0.3">
      <c r="D9" s="1">
        <f>DATE(2022,11,21)</f>
        <v>44886</v>
      </c>
      <c r="E9">
        <f>EDATE(12,11)</f>
        <v>347</v>
      </c>
      <c r="F9">
        <f>DAY(D9)</f>
        <v>21</v>
      </c>
      <c r="G9">
        <f>_xlfn.DAYS(D10,D9)</f>
        <v>9</v>
      </c>
      <c r="H9">
        <f>DAYS360(D9,D10,)</f>
        <v>9</v>
      </c>
      <c r="I9">
        <f>HOUR(D13)</f>
        <v>11</v>
      </c>
      <c r="J9">
        <f>MINUTE(E13)</f>
        <v>0</v>
      </c>
      <c r="K9">
        <f>MONTH(D9)</f>
        <v>11</v>
      </c>
      <c r="L9" s="5">
        <f ca="1">NOW()</f>
        <v>44894.321394328705</v>
      </c>
      <c r="M9">
        <f ca="1">SECOND(L9)</f>
        <v>48</v>
      </c>
      <c r="N9" s="6">
        <f>TIME(13,45,60)</f>
        <v>0.57361111111111118</v>
      </c>
      <c r="O9" s="1">
        <f ca="1">TODAY()</f>
        <v>44894</v>
      </c>
      <c r="P9">
        <f>WEEKDAY(D9,2)</f>
        <v>1</v>
      </c>
      <c r="Q9">
        <f>WORKDAY(D9,D10,2)</f>
        <v>107739</v>
      </c>
      <c r="R9">
        <f>YEAR(D9)</f>
        <v>2022</v>
      </c>
    </row>
    <row r="10" spans="4:18" x14ac:dyDescent="0.3">
      <c r="D10" s="1">
        <v>44895</v>
      </c>
    </row>
    <row r="13" spans="4:18" x14ac:dyDescent="0.3">
      <c r="D13" s="6">
        <v>0.45833333333333331</v>
      </c>
      <c r="E13" s="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A62A-2422-499A-8162-53622E740E3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2022-08-23T04:49:22Z</dcterms:created>
  <dcterms:modified xsi:type="dcterms:W3CDTF">2022-11-29T02:15:33Z</dcterms:modified>
</cp:coreProperties>
</file>