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B47888E6-F501-40C8-8599-F3B0C1F077A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4" i="1"/>
  <c r="P6" i="1"/>
  <c r="P8" i="1"/>
  <c r="P10" i="1"/>
  <c r="P12" i="1"/>
  <c r="P4" i="1"/>
  <c r="O4" i="1"/>
  <c r="O5" i="1"/>
  <c r="O6" i="1"/>
  <c r="O7" i="1"/>
  <c r="O8" i="1"/>
  <c r="O9" i="1"/>
  <c r="O10" i="1"/>
  <c r="O11" i="1"/>
  <c r="O12" i="1"/>
  <c r="O13" i="1"/>
  <c r="O3" i="1"/>
  <c r="N8" i="1"/>
  <c r="N4" i="1"/>
  <c r="N5" i="1"/>
  <c r="N6" i="1"/>
  <c r="N7" i="1"/>
  <c r="N9" i="1"/>
  <c r="N10" i="1"/>
  <c r="N11" i="1"/>
  <c r="N12" i="1"/>
  <c r="N13" i="1"/>
  <c r="N3" i="1"/>
  <c r="M4" i="1"/>
  <c r="M5" i="1"/>
  <c r="M6" i="1"/>
  <c r="M7" i="1"/>
  <c r="M8" i="1"/>
  <c r="M9" i="1"/>
  <c r="M10" i="1"/>
  <c r="M11" i="1"/>
  <c r="M12" i="1"/>
  <c r="M13" i="1"/>
  <c r="M3" i="1"/>
  <c r="L11" i="1"/>
  <c r="L12" i="1"/>
  <c r="L13" i="1"/>
  <c r="L10" i="1"/>
  <c r="L7" i="1"/>
  <c r="L8" i="1"/>
  <c r="L9" i="1"/>
  <c r="L6" i="1"/>
  <c r="L4" i="1"/>
  <c r="L5" i="1"/>
  <c r="L3" i="1"/>
  <c r="K4" i="1"/>
  <c r="K5" i="1"/>
  <c r="K6" i="1"/>
  <c r="K7" i="1"/>
  <c r="K8" i="1"/>
  <c r="K9" i="1"/>
  <c r="K10" i="1"/>
  <c r="K11" i="1"/>
  <c r="K12" i="1"/>
  <c r="K13" i="1"/>
  <c r="K3" i="1"/>
  <c r="J4" i="1"/>
  <c r="J5" i="1"/>
  <c r="J6" i="1"/>
  <c r="J7" i="1"/>
  <c r="J8" i="1"/>
  <c r="J9" i="1"/>
  <c r="J10" i="1"/>
  <c r="J11" i="1"/>
  <c r="J12" i="1"/>
  <c r="J13" i="1"/>
  <c r="J3" i="1"/>
  <c r="H4" i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<sst xmlns="http://schemas.openxmlformats.org/spreadsheetml/2006/main" count="69" uniqueCount="55">
  <si>
    <t>Employee Details</t>
  </si>
  <si>
    <t>Eid</t>
  </si>
  <si>
    <t>First Name</t>
  </si>
  <si>
    <t>Domain Name</t>
  </si>
  <si>
    <t>DOJ</t>
  </si>
  <si>
    <t>Account Number</t>
  </si>
  <si>
    <t>Sonam</t>
  </si>
  <si>
    <t>Mohan</t>
  </si>
  <si>
    <t>Sneha</t>
  </si>
  <si>
    <t>Meenakshi</t>
  </si>
  <si>
    <t>Manik</t>
  </si>
  <si>
    <t>Rahul</t>
  </si>
  <si>
    <t>Sumit</t>
  </si>
  <si>
    <t>Aman</t>
  </si>
  <si>
    <t>Akshita</t>
  </si>
  <si>
    <t>Priya</t>
  </si>
  <si>
    <t>Rathore</t>
  </si>
  <si>
    <t>Malhotra</t>
  </si>
  <si>
    <t>Gupta</t>
  </si>
  <si>
    <t>Mehta</t>
  </si>
  <si>
    <t>Pandey</t>
  </si>
  <si>
    <t>Thakur</t>
  </si>
  <si>
    <t>Shinde</t>
  </si>
  <si>
    <t>Verma</t>
  </si>
  <si>
    <t>Mehra</t>
  </si>
  <si>
    <t xml:space="preserve">Last name </t>
  </si>
  <si>
    <t>User name</t>
  </si>
  <si>
    <t>Sharma</t>
  </si>
  <si>
    <t>sonamsharma</t>
  </si>
  <si>
    <t>gmail.com</t>
  </si>
  <si>
    <t>mohan.rathore</t>
  </si>
  <si>
    <t>yahoo.com</t>
  </si>
  <si>
    <t>sneha.malhotra123</t>
  </si>
  <si>
    <t>meenakshi121</t>
  </si>
  <si>
    <t>mehta.manik</t>
  </si>
  <si>
    <t>rrahul.pandey</t>
  </si>
  <si>
    <t>sharnasumit.789</t>
  </si>
  <si>
    <t>aman456</t>
  </si>
  <si>
    <t>Radhik</t>
  </si>
  <si>
    <t>radhashinde.11</t>
  </si>
  <si>
    <t>vemaakshi</t>
  </si>
  <si>
    <t>priya.1234</t>
  </si>
  <si>
    <t>New First Name</t>
  </si>
  <si>
    <t>CITY</t>
  </si>
  <si>
    <t>Ludhiana</t>
  </si>
  <si>
    <t>Punjab</t>
  </si>
  <si>
    <t>Amritsar</t>
  </si>
  <si>
    <t>Dehradun</t>
  </si>
  <si>
    <t>Kurukshetra</t>
  </si>
  <si>
    <t>Sidney</t>
  </si>
  <si>
    <t>Bhul</t>
  </si>
  <si>
    <t>New City</t>
  </si>
  <si>
    <t>Email Id</t>
  </si>
  <si>
    <t>year joining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</si>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</sst>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[$-14009]dd/mm/yyyy;@"/>
  </numFmts>
  <fonts count="5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u/>
      <sz val="14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1" xfId="0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0" fontId="3" fillId="3" borderId="1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72" fontId="2" fillId="2" borderId="1" xfId="0" applyNumberFormat="1" applyFont="1" applyFill="1" applyBorder="1" applyAlignment="1">
      <alignment horizontal="center"/>
    </xf>
    <xf numFmtId="172" fontId="2" fillId="2" borderId="5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NumberFormat="1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zoomScale="70" zoomScaleNormal="70" workbookViewId="0">
      <selection activeCell="F18" sqref="F18"/>
    </sheetView>
  </sheetViews>
  <sheetFormatPr defaultRowHeight="14.4" x14ac:dyDescent="0.3"/>
  <cols>
    <col min="1" max="1" width="11" customWidth="1"/>
    <col min="2" max="2" width="17.33203125" customWidth="1"/>
    <col min="3" max="3" width="16.77734375" customWidth="1"/>
    <col min="4" max="4" width="21.44140625" customWidth="1"/>
    <col min="5" max="5" width="23.5546875" customWidth="1"/>
    <col min="6" max="6" width="16.5546875" customWidth="1"/>
    <col min="7" max="7" width="23" customWidth="1"/>
    <col min="8" max="8" width="25.21875" customWidth="1"/>
    <col min="9" max="9" width="12.33203125" customWidth="1"/>
    <col min="10" max="10" width="12.88671875" customWidth="1"/>
    <col min="11" max="11" width="26.21875" customWidth="1"/>
    <col min="14" max="14" width="16.77734375" customWidth="1"/>
    <col min="16" max="16" width="10.77734375" bestFit="1" customWidth="1"/>
  </cols>
  <sheetData>
    <row r="1" spans="1:17" ht="18.600000000000001" thickBot="1" x14ac:dyDescent="0.4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21" x14ac:dyDescent="0.4">
      <c r="A2" s="6" t="s">
        <v>1</v>
      </c>
      <c r="B2" s="7" t="s">
        <v>2</v>
      </c>
      <c r="C2" s="7" t="s">
        <v>25</v>
      </c>
      <c r="D2" s="7" t="s">
        <v>26</v>
      </c>
      <c r="E2" s="7" t="s">
        <v>3</v>
      </c>
      <c r="F2" s="7" t="s">
        <v>4</v>
      </c>
      <c r="G2" s="7" t="s">
        <v>5</v>
      </c>
      <c r="H2" s="7" t="s">
        <v>42</v>
      </c>
      <c r="I2" s="7" t="s">
        <v>43</v>
      </c>
      <c r="J2" s="7" t="s">
        <v>51</v>
      </c>
      <c r="K2" s="7" t="s">
        <v>52</v>
      </c>
      <c r="L2" s="16"/>
      <c r="M2" s="16"/>
      <c r="N2" s="7" t="s">
        <v>53</v>
      </c>
      <c r="O2" s="7" t="s">
        <v>54</v>
      </c>
      <c r="P2" s="16"/>
      <c r="Q2" s="17"/>
    </row>
    <row r="3" spans="1:17" ht="15.6" x14ac:dyDescent="0.3">
      <c r="A3" s="2">
        <v>21000</v>
      </c>
      <c r="B3" s="1" t="s">
        <v>6</v>
      </c>
      <c r="C3" s="1" t="s">
        <v>27</v>
      </c>
      <c r="D3" s="1" t="s">
        <v>28</v>
      </c>
      <c r="E3" s="1" t="s">
        <v>29</v>
      </c>
      <c r="F3" s="12">
        <v>43322</v>
      </c>
      <c r="G3" s="1">
        <v>123456789</v>
      </c>
      <c r="H3" s="5" t="str">
        <f>LOWER(B3)</f>
        <v>sonam</v>
      </c>
      <c r="I3" s="14" t="s">
        <v>44</v>
      </c>
      <c r="J3" s="5" t="str">
        <f>UPPER(I3)</f>
        <v>LUDHIANA</v>
      </c>
      <c r="K3" s="5" t="str">
        <f>_xlfn.CONCAT(D3,E3)</f>
        <v>sonamsharmagmail.com</v>
      </c>
      <c r="L3" s="5" t="str">
        <f>LEFT(G3,4)</f>
        <v>1234</v>
      </c>
      <c r="M3" s="5">
        <f>LEN(K3)</f>
        <v>20</v>
      </c>
      <c r="N3" s="5">
        <f>YEAR(F3)</f>
        <v>2018</v>
      </c>
      <c r="O3" s="5">
        <f>DAY(F3)</f>
        <v>10</v>
      </c>
      <c r="P3" s="5"/>
      <c r="Q3" s="8"/>
    </row>
    <row r="4" spans="1:17" ht="15.6" x14ac:dyDescent="0.3">
      <c r="A4" s="2">
        <v>21001</v>
      </c>
      <c r="B4" s="1" t="s">
        <v>7</v>
      </c>
      <c r="C4" s="1" t="s">
        <v>16</v>
      </c>
      <c r="D4" s="1" t="s">
        <v>30</v>
      </c>
      <c r="E4" s="1" t="s">
        <v>31</v>
      </c>
      <c r="F4" s="12">
        <v>43354</v>
      </c>
      <c r="G4" s="1">
        <v>234567890</v>
      </c>
      <c r="H4" s="5" t="str">
        <f t="shared" ref="H4:H13" si="0">LOWER(B4)</f>
        <v>mohan</v>
      </c>
      <c r="I4" s="14" t="s">
        <v>45</v>
      </c>
      <c r="J4" s="5" t="str">
        <f t="shared" ref="J4:J13" si="1">UPPER(I4)</f>
        <v>PUNJAB</v>
      </c>
      <c r="K4" s="5" t="str">
        <f t="shared" ref="K4:K13" si="2">_xlfn.CONCAT(D4,E4)</f>
        <v>mohan.rathoreyahoo.com</v>
      </c>
      <c r="L4" s="5" t="str">
        <f t="shared" ref="L4:L5" si="3">LEFT(G4,4)</f>
        <v>2345</v>
      </c>
      <c r="M4" s="5">
        <f t="shared" ref="M4:M13" si="4">LEN(K4)</f>
        <v>22</v>
      </c>
      <c r="N4" s="5">
        <f t="shared" ref="N4:N13" si="5">YEAR(F4)</f>
        <v>2018</v>
      </c>
      <c r="O4" s="5">
        <f t="shared" ref="O4:O13" si="6">DAY(F4)</f>
        <v>11</v>
      </c>
      <c r="P4" s="15">
        <f>F4-F3</f>
        <v>32</v>
      </c>
      <c r="Q4" s="8">
        <f>WEEKDAY(F3)</f>
        <v>6</v>
      </c>
    </row>
    <row r="5" spans="1:17" ht="15.6" x14ac:dyDescent="0.3">
      <c r="A5" s="2">
        <v>21002</v>
      </c>
      <c r="B5" s="1" t="s">
        <v>8</v>
      </c>
      <c r="C5" s="1" t="s">
        <v>17</v>
      </c>
      <c r="D5" s="1" t="s">
        <v>32</v>
      </c>
      <c r="E5" s="1" t="s">
        <v>31</v>
      </c>
      <c r="F5" s="12">
        <v>43385</v>
      </c>
      <c r="G5" s="1">
        <v>345678901</v>
      </c>
      <c r="H5" s="5" t="str">
        <f t="shared" si="0"/>
        <v>sneha</v>
      </c>
      <c r="I5" s="14" t="s">
        <v>46</v>
      </c>
      <c r="J5" s="5" t="str">
        <f t="shared" si="1"/>
        <v>AMRITSAR</v>
      </c>
      <c r="K5" s="5" t="str">
        <f t="shared" si="2"/>
        <v>sneha.malhotra123yahoo.com</v>
      </c>
      <c r="L5" s="5" t="str">
        <f t="shared" si="3"/>
        <v>3456</v>
      </c>
      <c r="M5" s="5">
        <f t="shared" si="4"/>
        <v>26</v>
      </c>
      <c r="N5" s="5">
        <f t="shared" si="5"/>
        <v>2018</v>
      </c>
      <c r="O5" s="5">
        <f t="shared" si="6"/>
        <v>12</v>
      </c>
      <c r="P5" s="15"/>
      <c r="Q5" s="8">
        <f t="shared" ref="Q5:Q13" si="7">WEEKDAY(F4)</f>
        <v>3</v>
      </c>
    </row>
    <row r="6" spans="1:17" ht="15.6" x14ac:dyDescent="0.3">
      <c r="A6" s="2">
        <v>21003</v>
      </c>
      <c r="B6" s="1" t="s">
        <v>9</v>
      </c>
      <c r="C6" s="1" t="s">
        <v>18</v>
      </c>
      <c r="D6" s="1" t="s">
        <v>33</v>
      </c>
      <c r="E6" s="1" t="s">
        <v>29</v>
      </c>
      <c r="F6" s="12">
        <v>43416</v>
      </c>
      <c r="G6" s="1">
        <v>456789012</v>
      </c>
      <c r="H6" s="5" t="str">
        <f t="shared" si="0"/>
        <v>meenakshi</v>
      </c>
      <c r="I6" s="14" t="s">
        <v>47</v>
      </c>
      <c r="J6" s="5" t="str">
        <f t="shared" si="1"/>
        <v>DEHRADUN</v>
      </c>
      <c r="K6" s="5" t="str">
        <f t="shared" si="2"/>
        <v>meenakshi121gmail.com</v>
      </c>
      <c r="L6" s="5" t="str">
        <f>RIGHT(G6,6)</f>
        <v>789012</v>
      </c>
      <c r="M6" s="5">
        <f t="shared" si="4"/>
        <v>21</v>
      </c>
      <c r="N6" s="5">
        <f t="shared" si="5"/>
        <v>2018</v>
      </c>
      <c r="O6" s="5">
        <f t="shared" si="6"/>
        <v>12</v>
      </c>
      <c r="P6" s="15">
        <f t="shared" ref="P5:P13" si="8">F6-F5</f>
        <v>31</v>
      </c>
      <c r="Q6" s="8">
        <f t="shared" si="7"/>
        <v>6</v>
      </c>
    </row>
    <row r="7" spans="1:17" ht="15.6" x14ac:dyDescent="0.3">
      <c r="A7" s="2">
        <v>21004</v>
      </c>
      <c r="B7" s="1" t="s">
        <v>10</v>
      </c>
      <c r="C7" s="1" t="s">
        <v>19</v>
      </c>
      <c r="D7" s="1" t="s">
        <v>34</v>
      </c>
      <c r="E7" s="1" t="s">
        <v>29</v>
      </c>
      <c r="F7" s="12">
        <v>43447</v>
      </c>
      <c r="G7" s="1">
        <v>567890123</v>
      </c>
      <c r="H7" s="5" t="str">
        <f t="shared" si="0"/>
        <v>manik</v>
      </c>
      <c r="I7" s="14" t="s">
        <v>44</v>
      </c>
      <c r="J7" s="5" t="str">
        <f t="shared" si="1"/>
        <v>LUDHIANA</v>
      </c>
      <c r="K7" s="5" t="str">
        <f t="shared" si="2"/>
        <v>mehta.manikgmail.com</v>
      </c>
      <c r="L7" s="5" t="str">
        <f t="shared" ref="L7:L13" si="9">RIGHT(G7,6)</f>
        <v>890123</v>
      </c>
      <c r="M7" s="5">
        <f t="shared" si="4"/>
        <v>20</v>
      </c>
      <c r="N7" s="5">
        <f t="shared" si="5"/>
        <v>2018</v>
      </c>
      <c r="O7" s="5">
        <f t="shared" si="6"/>
        <v>13</v>
      </c>
      <c r="P7" s="15"/>
      <c r="Q7" s="8">
        <f t="shared" si="7"/>
        <v>2</v>
      </c>
    </row>
    <row r="8" spans="1:17" ht="15.6" x14ac:dyDescent="0.3">
      <c r="A8" s="2">
        <v>21005</v>
      </c>
      <c r="B8" s="1" t="s">
        <v>11</v>
      </c>
      <c r="C8" s="1" t="s">
        <v>20</v>
      </c>
      <c r="D8" s="1" t="s">
        <v>35</v>
      </c>
      <c r="E8" s="1" t="s">
        <v>31</v>
      </c>
      <c r="F8" s="12">
        <v>43478</v>
      </c>
      <c r="G8" s="1">
        <v>678901234</v>
      </c>
      <c r="H8" s="5" t="str">
        <f t="shared" si="0"/>
        <v>rahul</v>
      </c>
      <c r="I8" s="1" t="s">
        <v>44</v>
      </c>
      <c r="J8" s="5" t="str">
        <f t="shared" si="1"/>
        <v>LUDHIANA</v>
      </c>
      <c r="K8" s="5" t="str">
        <f t="shared" si="2"/>
        <v>rrahul.pandeyyahoo.com</v>
      </c>
      <c r="L8" s="5" t="str">
        <f t="shared" si="9"/>
        <v>901234</v>
      </c>
      <c r="M8" s="5">
        <f t="shared" si="4"/>
        <v>22</v>
      </c>
      <c r="N8" s="5">
        <f>YEAR(F8)</f>
        <v>2019</v>
      </c>
      <c r="O8" s="5">
        <f t="shared" si="6"/>
        <v>13</v>
      </c>
      <c r="P8" s="15">
        <f t="shared" si="8"/>
        <v>31</v>
      </c>
      <c r="Q8" s="8">
        <f t="shared" si="7"/>
        <v>5</v>
      </c>
    </row>
    <row r="9" spans="1:17" ht="15.6" x14ac:dyDescent="0.3">
      <c r="A9" s="2">
        <v>21006</v>
      </c>
      <c r="B9" s="1" t="s">
        <v>12</v>
      </c>
      <c r="C9" s="1" t="s">
        <v>27</v>
      </c>
      <c r="D9" s="1" t="s">
        <v>36</v>
      </c>
      <c r="E9" s="1" t="s">
        <v>29</v>
      </c>
      <c r="F9" s="12">
        <v>43509</v>
      </c>
      <c r="G9" s="1">
        <v>789012345</v>
      </c>
      <c r="H9" s="5" t="str">
        <f t="shared" si="0"/>
        <v>sumit</v>
      </c>
      <c r="I9" s="1" t="s">
        <v>48</v>
      </c>
      <c r="J9" s="5" t="str">
        <f t="shared" si="1"/>
        <v>KURUKSHETRA</v>
      </c>
      <c r="K9" s="5" t="str">
        <f t="shared" si="2"/>
        <v>sharnasumit.789gmail.com</v>
      </c>
      <c r="L9" s="5" t="str">
        <f t="shared" si="9"/>
        <v>012345</v>
      </c>
      <c r="M9" s="5">
        <f t="shared" si="4"/>
        <v>24</v>
      </c>
      <c r="N9" s="5">
        <f t="shared" si="5"/>
        <v>2019</v>
      </c>
      <c r="O9" s="5">
        <f t="shared" si="6"/>
        <v>13</v>
      </c>
      <c r="P9" s="15"/>
      <c r="Q9" s="8">
        <f t="shared" si="7"/>
        <v>1</v>
      </c>
    </row>
    <row r="10" spans="1:17" ht="15.6" x14ac:dyDescent="0.3">
      <c r="A10" s="2">
        <v>21007</v>
      </c>
      <c r="B10" s="1" t="s">
        <v>13</v>
      </c>
      <c r="C10" s="1" t="s">
        <v>21</v>
      </c>
      <c r="D10" s="1" t="s">
        <v>37</v>
      </c>
      <c r="E10" s="1" t="s">
        <v>31</v>
      </c>
      <c r="F10" s="12">
        <v>43540</v>
      </c>
      <c r="G10" s="1">
        <v>890123456</v>
      </c>
      <c r="H10" s="5" t="str">
        <f t="shared" si="0"/>
        <v>aman</v>
      </c>
      <c r="I10" s="1" t="s">
        <v>45</v>
      </c>
      <c r="J10" s="5" t="str">
        <f t="shared" si="1"/>
        <v>PUNJAB</v>
      </c>
      <c r="K10" s="5" t="str">
        <f t="shared" si="2"/>
        <v>aman456yahoo.com</v>
      </c>
      <c r="L10" s="5" t="str">
        <f>MID(G10,4,5)</f>
        <v>12345</v>
      </c>
      <c r="M10" s="5">
        <f t="shared" si="4"/>
        <v>16</v>
      </c>
      <c r="N10" s="5">
        <f t="shared" si="5"/>
        <v>2019</v>
      </c>
      <c r="O10" s="5">
        <f t="shared" si="6"/>
        <v>16</v>
      </c>
      <c r="P10" s="15">
        <f t="shared" si="8"/>
        <v>31</v>
      </c>
      <c r="Q10" s="8">
        <f t="shared" si="7"/>
        <v>4</v>
      </c>
    </row>
    <row r="11" spans="1:17" ht="15.6" x14ac:dyDescent="0.3">
      <c r="A11" s="2">
        <v>21008</v>
      </c>
      <c r="B11" s="1" t="s">
        <v>38</v>
      </c>
      <c r="C11" s="1" t="s">
        <v>22</v>
      </c>
      <c r="D11" s="1" t="s">
        <v>39</v>
      </c>
      <c r="E11" s="1" t="s">
        <v>29</v>
      </c>
      <c r="F11" s="12">
        <v>43571</v>
      </c>
      <c r="G11" s="1">
        <v>901234567</v>
      </c>
      <c r="H11" s="5" t="str">
        <f t="shared" si="0"/>
        <v>radhik</v>
      </c>
      <c r="I11" s="1" t="s">
        <v>46</v>
      </c>
      <c r="J11" s="5" t="str">
        <f t="shared" si="1"/>
        <v>AMRITSAR</v>
      </c>
      <c r="K11" s="5" t="str">
        <f t="shared" si="2"/>
        <v>radhashinde.11gmail.com</v>
      </c>
      <c r="L11" s="5" t="str">
        <f t="shared" ref="L11:L13" si="10">MID(G11,4,5)</f>
        <v>23456</v>
      </c>
      <c r="M11" s="5">
        <f t="shared" si="4"/>
        <v>23</v>
      </c>
      <c r="N11" s="5">
        <f t="shared" si="5"/>
        <v>2019</v>
      </c>
      <c r="O11" s="5">
        <f t="shared" si="6"/>
        <v>16</v>
      </c>
      <c r="P11" s="15"/>
      <c r="Q11" s="8">
        <f t="shared" si="7"/>
        <v>7</v>
      </c>
    </row>
    <row r="12" spans="1:17" ht="15.6" x14ac:dyDescent="0.3">
      <c r="A12" s="2">
        <v>21009</v>
      </c>
      <c r="B12" s="1" t="s">
        <v>14</v>
      </c>
      <c r="C12" s="1" t="s">
        <v>23</v>
      </c>
      <c r="D12" s="1" t="s">
        <v>40</v>
      </c>
      <c r="E12" s="1" t="s">
        <v>29</v>
      </c>
      <c r="F12" s="12">
        <v>43602</v>
      </c>
      <c r="G12" s="1">
        <v>900012001</v>
      </c>
      <c r="H12" s="5" t="str">
        <f t="shared" si="0"/>
        <v>akshita</v>
      </c>
      <c r="I12" s="1" t="s">
        <v>49</v>
      </c>
      <c r="J12" s="5" t="str">
        <f t="shared" si="1"/>
        <v>SIDNEY</v>
      </c>
      <c r="K12" s="5" t="str">
        <f t="shared" si="2"/>
        <v>vemaakshigmail.com</v>
      </c>
      <c r="L12" s="5" t="str">
        <f t="shared" si="10"/>
        <v>01200</v>
      </c>
      <c r="M12" s="5">
        <f t="shared" si="4"/>
        <v>18</v>
      </c>
      <c r="N12" s="5">
        <f t="shared" si="5"/>
        <v>2019</v>
      </c>
      <c r="O12" s="5">
        <f t="shared" si="6"/>
        <v>17</v>
      </c>
      <c r="P12" s="15">
        <f t="shared" si="8"/>
        <v>31</v>
      </c>
      <c r="Q12" s="8">
        <f t="shared" si="7"/>
        <v>3</v>
      </c>
    </row>
    <row r="13" spans="1:17" ht="16.2" thickBot="1" x14ac:dyDescent="0.35">
      <c r="A13" s="3">
        <v>21010</v>
      </c>
      <c r="B13" s="4" t="s">
        <v>15</v>
      </c>
      <c r="C13" s="4" t="s">
        <v>24</v>
      </c>
      <c r="D13" s="4" t="s">
        <v>41</v>
      </c>
      <c r="E13" s="4" t="s">
        <v>31</v>
      </c>
      <c r="F13" s="13">
        <v>43633</v>
      </c>
      <c r="G13" s="4">
        <v>456345789</v>
      </c>
      <c r="H13" s="9" t="str">
        <f t="shared" si="0"/>
        <v>priya</v>
      </c>
      <c r="I13" s="4" t="s">
        <v>50</v>
      </c>
      <c r="J13" s="9" t="str">
        <f t="shared" si="1"/>
        <v>BHUL</v>
      </c>
      <c r="K13" s="9" t="str">
        <f t="shared" si="2"/>
        <v>priya.1234yahoo.com</v>
      </c>
      <c r="L13" s="9" t="str">
        <f t="shared" si="10"/>
        <v>34578</v>
      </c>
      <c r="M13" s="9">
        <f t="shared" si="4"/>
        <v>19</v>
      </c>
      <c r="N13" s="9">
        <f t="shared" si="5"/>
        <v>2019</v>
      </c>
      <c r="O13" s="9">
        <f t="shared" si="6"/>
        <v>17</v>
      </c>
      <c r="P13" s="18"/>
      <c r="Q13" s="19">
        <f t="shared" si="7"/>
        <v>6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2022-09-06T10:49:34Z</dcterms:modified>
</cp:coreProperties>
</file>