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6" lowestEdited="7" rupBuild="14420"/>
  <workbookPr/>
  <bookViews>
    <workbookView windowHeight="10400" windowWidth="19400" xWindow="-100" yWindow="-100"/>
  </bookViews>
  <sheets>
    <sheet name="gradebook-export (2)" sheetId="1" r:id="rId1"/>
  </sheets>
  <calcPr calcId="162913" concurrentCalc="false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true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2" i="1"/>
  <c r="D40" i="1"/>
  <c r="D39" i="1"/>
  <c r="D60" i="1"/>
  <c r="D59" i="1"/>
  <c r="D14" i="1"/>
  <c r="D9" i="1"/>
  <c r="D20" i="1"/>
  <c r="D38" i="1"/>
  <c r="D37" i="1"/>
  <c r="D36" i="1"/>
  <c r="D58" i="1"/>
  <c r="D35" i="1"/>
  <c r="D34" i="1"/>
  <c r="D33" i="1"/>
  <c r="D19" i="1"/>
  <c r="D57" i="1"/>
  <c r="D13" i="1"/>
  <c r="D6" i="1"/>
  <c r="D32" i="1"/>
  <c r="D56" i="1"/>
  <c r="D55" i="1"/>
  <c r="D54" i="1"/>
  <c r="D5" i="1"/>
  <c r="D31" i="1"/>
  <c r="D30" i="1"/>
  <c r="D8" i="1"/>
  <c r="D12" i="1"/>
  <c r="D17" i="1"/>
  <c r="D53" i="1"/>
  <c r="D52" i="1"/>
  <c r="D29" i="1"/>
  <c r="D28" i="1"/>
  <c r="D4" i="1"/>
  <c r="D51" i="1"/>
  <c r="D27" i="1"/>
  <c r="D7" i="1"/>
  <c r="D3" i="1"/>
  <c r="D26" i="1"/>
  <c r="D11" i="1"/>
  <c r="D50" i="1"/>
  <c r="D16" i="1"/>
  <c r="D25" i="1"/>
  <c r="D24" i="1"/>
  <c r="D15" i="1"/>
  <c r="D49" i="1"/>
  <c r="D23" i="1"/>
  <c r="D18" i="1"/>
  <c r="D22" i="1"/>
  <c r="D48" i="1"/>
  <c r="D2" i="1"/>
  <c r="D47" i="1"/>
  <c r="D46" i="1"/>
  <c r="D45" i="1"/>
  <c r="D44" i="1"/>
  <c r="D10" i="1"/>
  <c r="D43" i="1"/>
  <c r="D42" i="1"/>
  <c r="D41" i="1"/>
  <c r="D21" i="1"/>
</calcChain>
</file>

<file path=xl/sharedStrings.xml><?xml version="1.0" encoding="utf-8"?>
<sst xmlns="http://schemas.openxmlformats.org/spreadsheetml/2006/main" count="488" uniqueCount="468">
  <si>
    <t>First Name</t>
  </si>
  <si>
    <t>Last Name</t>
  </si>
  <si>
    <t>Unique User ID</t>
  </si>
  <si>
    <t>Overall</t>
  </si>
  <si>
    <t>Perpetual</t>
  </si>
  <si>
    <t>Perpetual - Arts &amp; Crafts  - Category Score</t>
  </si>
  <si>
    <t>Perpetual - Robotics &amp; Coding - Category Score</t>
  </si>
  <si>
    <t>Perpetual - Circuitry &amp; Electronics  - Category Score</t>
  </si>
  <si>
    <t>Perpetual - Multimedia Production - Category Score</t>
  </si>
  <si>
    <t>Perpetual - Fashion Design &amp; Merch - Category Score</t>
  </si>
  <si>
    <t>Perpetual - Engineer, Design, &amp; Building - Category Score</t>
  </si>
  <si>
    <t>1.1.1 Duct Tape Challenge (Max Pts: 1, Grading Category: Arts &amp; Crafts )</t>
  </si>
  <si>
    <t>1.1.2 Duct Tape Challenge (Max Pts: 1, Grading Category: Arts &amp; Crafts )</t>
  </si>
  <si>
    <t>1.1.3 Duct Tape Challenge (Max Pts: 1, Grading Category: Arts &amp; Crafts )</t>
  </si>
  <si>
    <t>1.11.1 String Art (Max Pts: 1, Grading Category: Arts &amp; Crafts )</t>
  </si>
  <si>
    <t>1.11.2 String Art (Max Pts: 1, Grading Category: Arts &amp; Crafts )</t>
  </si>
  <si>
    <t>1.11.3 String Art (Max Pts: 1, Grading Category: Arts &amp; Crafts )</t>
  </si>
  <si>
    <t>1.11.4 String Art (Max Pts: 1, Grading Category: Arts &amp; Crafts )</t>
  </si>
  <si>
    <t>1.13.1 Cameo Challenge (Max Pts: 1, Grading Category: Arts &amp; Crafts )</t>
  </si>
  <si>
    <t>1.13.10 Cameo challenge (Max Pts: 1, Grading Category: Arts &amp; Crafts )</t>
  </si>
  <si>
    <t>1.13.11 Cameo challenge (Max Pts: 1, Grading Category: Arts &amp; Crafts )</t>
  </si>
  <si>
    <t>1.13.12 Cameo challenge (Max Pts: 1, Grading Category: Arts &amp; Crafts )</t>
  </si>
  <si>
    <t>1.13.13 Cameo challenge (Max Pts: 1, Grading Category: Arts &amp; Crafts )</t>
  </si>
  <si>
    <t>1.13.14 Cameo challenge (Max Pts: 1, Grading Category: Arts &amp; Crafts )</t>
  </si>
  <si>
    <t>1.13.15 Cameo challenge (Max Pts: 1, Grading Category: Arts &amp; Crafts )</t>
  </si>
  <si>
    <t>1.13.2 Cameo Challenge (Max Pts: 1, Grading Category: Arts &amp; Crafts )</t>
  </si>
  <si>
    <t>1.13.3 Cameo Challenge (Max Pts: 1, Grading Category: Arts &amp; Crafts )</t>
  </si>
  <si>
    <t>1.13.4 Cameo Challenge (Max Pts: 1, Grading Category: Arts &amp; Crafts )</t>
  </si>
  <si>
    <t>1.13.6 Cameo Challenge (Max Pts: 1, Grading Category: Arts &amp; Crafts )</t>
  </si>
  <si>
    <t>1.13.7 Cameo Challenge (Max Pts: 1, Grading Category: Arts &amp; Crafts )</t>
  </si>
  <si>
    <t>1.13.8 Cameo Challenge (Max Pts: 1, Grading Category: Arts &amp; Crafts )</t>
  </si>
  <si>
    <t>1.13.9 Cameo challenge (Max Pts: 1, Grading Category: Arts &amp; Crafts )</t>
  </si>
  <si>
    <t>1.14.1 Washi Tape (Max Pts: 1, Grading Category: Arts &amp; Crafts )</t>
  </si>
  <si>
    <t>1.16.1 Lanyard Challenge (Max Pts: 1, Grading Category: Arts &amp; Crafts )</t>
  </si>
  <si>
    <t>1.16.2 Lanyard Challenge (Max Pts: 1, Grading Category: Arts &amp; Crafts )</t>
  </si>
  <si>
    <t>1.16.3 Lanyard Challenge (Max Pts: 1, Grading Category: Arts &amp; Crafts )</t>
  </si>
  <si>
    <t>1.2.1 Origami Challenge (Max Pts: 1, Grading Category: Arts &amp; Crafts )</t>
  </si>
  <si>
    <t>1.2.10 Origami Challenge (Max Pts: 1, Grading Category: Arts &amp; Crafts )</t>
  </si>
  <si>
    <t>1.2.2 Origami Challenge (Max Pts: 1, Grading Category: Arts &amp; Crafts )</t>
  </si>
  <si>
    <t>1.2.3 Origami Challenge (Max Pts: 1, Grading Category: Arts &amp; Crafts )</t>
  </si>
  <si>
    <t>1.2.4 Origami Challenge (Max Pts: 1, Grading Category: Arts &amp; Crafts )</t>
  </si>
  <si>
    <t>1.2.5 Origami Challenge (Max Pts: 1, Grading Category: Arts &amp; Crafts )</t>
  </si>
  <si>
    <t>1.2.6 Origami Challenge (Max Pts: 1, Grading Category: Arts &amp; Crafts )</t>
  </si>
  <si>
    <t>1.2.7 Origami Challenge (Max Pts: 1, Grading Category: Arts &amp; Crafts )</t>
  </si>
  <si>
    <t>1.2.8 Origami Challenge (Max Pts: 1, Grading Category: Arts &amp; Crafts )</t>
  </si>
  <si>
    <t>1.2.9 Origami Challenge (Max Pts: 1, Grading Category: Arts &amp; Crafts )</t>
  </si>
  <si>
    <t>1.3.1 Rainbow Loom (Max Pts: 1, Grading Category: Arts &amp; Crafts )</t>
  </si>
  <si>
    <t>1.7.1 Button Maker (Max Pts: 1, Grading Category: Arts &amp; Crafts )</t>
  </si>
  <si>
    <t>1.7.2 Button Maker (Max Pts: 1, Grading Category: Arts &amp; Crafts )</t>
  </si>
  <si>
    <t>1.8.1 Osmo Masterpiece (Max Pts: 1, Grading Category: Arts &amp; Crafts )</t>
  </si>
  <si>
    <t>1.8.2 Osmo Masterpiece (Max Pts: 1, Grading Category: Arts &amp; Crafts )</t>
  </si>
  <si>
    <t>1.8.3 Osmo Masterpiece (Max Pts: 1, Grading Category: Arts &amp; Crafts )</t>
  </si>
  <si>
    <t>1.8.4 Osmo Masterpiece (Max Pts: 1, Grading Category: Arts &amp; Crafts )</t>
  </si>
  <si>
    <t>1.8.5 Osmo Masterpiece (Max Pts: 1, Grading Category: Arts &amp; Crafts )</t>
  </si>
  <si>
    <t>1.9.1 Calligraphy Writing (Max Pts: 1, Grading Category: Arts &amp; Crafts )</t>
  </si>
  <si>
    <t>1.9.2 Calligraphy Writing (Max Pts: 1, Grading Category: Arts &amp; Crafts )</t>
  </si>
  <si>
    <t>1.9.3 Calligraphy Writing (Max Pts: 1, Grading Category: Arts &amp; Crafts )</t>
  </si>
  <si>
    <t>2.1.1 Dot and Dash Challenge #1 (Max Pts: 1, Grading Category: Robotics &amp; Coding)</t>
  </si>
  <si>
    <t>2.1.2 Dot and Dash Challenge #2 (Max Pts: 1, Grading Category: Robotics &amp; Coding)</t>
  </si>
  <si>
    <t>2.1.3 Dot and Dash Challenge #3 (Max Pts: 1, Grading Category: Robotics &amp; Coding)</t>
  </si>
  <si>
    <t>2.1.4 Dot and Dash Side Challenge Catapult (Max Pts: 1, Grading Category: Robotics &amp; Coding)</t>
  </si>
  <si>
    <t>2.1.5 Dot and Dash Side Challenge Catapult Part 2 (Max Pts: 1, Grading Category: Robotics &amp; Coding)</t>
  </si>
  <si>
    <t>2.10.1 Code.org (Max Pts: 1, Grading Category: Robotics &amp; Coding)</t>
  </si>
  <si>
    <t>2.11.1 MadeWithCode.com (Max Pts: 1, Grading Category: Robotics &amp; Coding)</t>
  </si>
  <si>
    <t>2.13.1 Mini Sphero (Max Pts: 1, Grading Category: Robotics &amp; Coding)</t>
  </si>
  <si>
    <t>2.13.3 Get the Mini Sphero to get a strike (Max Pts: 1, Grading Category: Robotics &amp; Coding)</t>
  </si>
  <si>
    <t>2.13.3 Navigation (Max Pts: 1, Grading Category: Robotics &amp; Coding)</t>
  </si>
  <si>
    <t>2.13.4 Get the Mini Sphero to Navigate a Course (Max Pts: 1, Grading Category: Robotics &amp; Coding)</t>
  </si>
  <si>
    <t>2.14.1 (Max Pts: 1, Grading Category: Robotics &amp; Coding)</t>
  </si>
  <si>
    <t>2.14.2 Jimu #2 Dancing Jimu (Max Pts: 1, Grading Category: Robotics &amp; Coding)</t>
  </si>
  <si>
    <t>2.14.3 jimu #3 Make the Mutt Bot Bark (Max Pts: 1, Grading Category: Robotics &amp; Coding)</t>
  </si>
  <si>
    <t>2.14.4 Jimu #4 Making a penguin using buzzbot (Max Pts: 1, Grading Category: Robotics &amp; Coding)</t>
  </si>
  <si>
    <t>2.2.1 Ozobot Challange 1 (Max Pts: 1, Grading Category: Robotics &amp; Coding)</t>
  </si>
  <si>
    <t>2.2.2 Ozobot challange 2 (Max Pts: 1, Grading Category: Robotics &amp; Coding)</t>
  </si>
  <si>
    <t>2.21.1 Moss Challenge #1 Kapreblewrongtron (Max Pts: 1, Grading Category: Robotics &amp; Coding)</t>
  </si>
  <si>
    <t>2.4.1 Sphero Challenge 1 Green Destruction (Max Pts: 1, Grading Category: Robotics &amp; Coding)</t>
  </si>
  <si>
    <t>2.4.2 Sphero Challenge 2 Spirals of FIRE (Max Pts: 1, Grading Category: Robotics &amp; Coding)</t>
  </si>
  <si>
    <t>2.4.3 Sphero Challenge 3 The Lava Trials (Max Pts: 1, Grading Category: Robotics &amp; Coding)</t>
  </si>
  <si>
    <t>2.4.4 Molain Brick Mazes (Max Pts: 1, Grading Category: Robotics &amp; Coding)</t>
  </si>
  <si>
    <t>2.8.1 Ollie Challange 1 (Max Pts: 1, Grading Category: Robotics &amp; Coding)</t>
  </si>
  <si>
    <t>3.1.1 Makey Makey (Max Pts: 1, Grading Category: Circuitry &amp; Electronics )</t>
  </si>
  <si>
    <t>3.1.2 Makey Makey (Max Pts: 1, Grading Category: Circuitry &amp; Electronics )</t>
  </si>
  <si>
    <t>3.1.3 Makey Makey (Max Pts: 1, Grading Category: Circuitry &amp; Electronics )</t>
  </si>
  <si>
    <t>3.1.4 Makey Makey (Max Pts: 1, Grading Category: Circuitry &amp; Electronics )</t>
  </si>
  <si>
    <t>3.1.5 Makey Makey (Max Pts: 1, Grading Category: Circuitry &amp; Electronics )</t>
  </si>
  <si>
    <t>3.10.1 Light Up Edison Challenge 1: Nightlight! (Max Pts: 1, Grading Category: Circuitry &amp; Electronics )</t>
  </si>
  <si>
    <t>3.10.2 Light Sensor (Max Pts: 1, Grading Category: Circuitry &amp; Electronics )</t>
  </si>
  <si>
    <t>3.12.1 Varying Light Levels on Smart Circuts (Max Pts: 1, Grading Category: Robotics &amp; Coding)</t>
  </si>
  <si>
    <t>3.12.2 Tricolor LED on Smart Circuits (Max Pts: 1, Grading Category: Robotics &amp; Coding)</t>
  </si>
  <si>
    <t>3.2.1 Challenge Little Bits (Max Pts: 100, Grading Category: Robotics &amp; Coding)</t>
  </si>
  <si>
    <t>3.2.2 Challenge Little Bits (Max Pts: 100, Grading Category: Robotics &amp; Coding)</t>
  </si>
  <si>
    <t>3.3.1 Little Bits Rule Your Room (Max Pts: 1, Grading Category: Circuitry &amp; Electronics )</t>
  </si>
  <si>
    <t>3.3.2 Little Bits Rule Your Room (Max Pts: 1, Grading Category: Circuitry &amp; Electronics )</t>
  </si>
  <si>
    <t>3.3.3 Little Bits Rule Your Room (Max Pts: 1, Grading Category: Circuitry &amp; Electronics )</t>
  </si>
  <si>
    <t>3.4.1 Little Bits Synthesizer (Max Pts: 1, Grading Category: Circuitry &amp; Electronics )</t>
  </si>
  <si>
    <t>3.4.2 Little Bits Synthesizer (Max Pts: 1, Grading Category: Circuitry &amp; Electronics )</t>
  </si>
  <si>
    <t>3.6.1 Chibi Paper Circuits (Max Pts: 1, Grading Category: Circuitry &amp; Electronics )</t>
  </si>
  <si>
    <t>3.6.2 Chibi Paper Circuits (Max Pts: 1, Grading Category: Circuitry &amp; Electronics )</t>
  </si>
  <si>
    <t>3.7.1 Snap Circuits (Max Pts: 1, Grading Category: Circuitry &amp; Electronics )</t>
  </si>
  <si>
    <t>3.7.2 Snap Circuits (Max Pts: 1, Grading Category: Circuitry &amp; Electronics )</t>
  </si>
  <si>
    <t>3.7.3 Snap Circuits (Max Pts: 1, Grading Category: Circuitry &amp; Electronics )</t>
  </si>
  <si>
    <t>3.7.4 Snap Circuits (Max Pts: 1, Grading Category: Circuitry &amp; Electronics )</t>
  </si>
  <si>
    <t>3.8.1 Squishy Circuits (Max Pts: 1, Grading Category: Circuitry &amp; Electronics )</t>
  </si>
  <si>
    <t>3.8.2 Squishy Circuits (Max Pts: 1, Grading Category: Circuitry &amp; Electronics )</t>
  </si>
  <si>
    <t>3.8.3 Squishy Circuits (Max Pts: 1, Grading Category: Circuitry &amp; Electronics )</t>
  </si>
  <si>
    <t>4.1.1 Needle and Thread (Max Pts: 1, Grading Category: Fashion Design &amp; Merch)</t>
  </si>
  <si>
    <t>4.1.2 Needle and Thread (Max Pts: 1, Grading Category: Fashion Design &amp; Merch)</t>
  </si>
  <si>
    <t>4.1.3 Needle and Thread (Max Pts: 1, Grading Category: Fashion Design &amp; Merch)</t>
  </si>
  <si>
    <t>4.1.4 Needle and Thread (Max Pts: 1, Grading Category: Fashion Design &amp; Merch)</t>
  </si>
  <si>
    <t>4.10.2 Washi Tape Bow Ring (Max Pts: 1, Grading Category: Fashion Design &amp; Merch)</t>
  </si>
  <si>
    <t>4.10.3 Washi Tape Tin Can Organizer (Max Pts: 1, Grading Category: Fashion Design &amp; Merch)</t>
  </si>
  <si>
    <t>4.10.4 washi tape earrings (Max Pts: 1, Grading Category: Fashion Design &amp; Merch)</t>
  </si>
  <si>
    <t>4.5.1 Logo Designer (Max Pts: 1, Grading Category: Fashion Design &amp; Merch)</t>
  </si>
  <si>
    <t>4.7.1 Rainbow Loom (Max Pts: 1, Grading Category: Fashion Design &amp; Merch)</t>
  </si>
  <si>
    <t>4.7.2 Rainbow Loom (Max Pts: 1, Grading Category: Fashion Design &amp; Merch)</t>
  </si>
  <si>
    <t>4.7.3 Rainbow Loom (Max Pts: 1, Grading Category: Fashion Design &amp; Merch)</t>
  </si>
  <si>
    <t>4.7.4 Rainbow Loom (Max Pts: 1, Grading Category: Fashion Design &amp; Merch)</t>
  </si>
  <si>
    <t>4.7.5 Rainbow Loom (Max Pts: 1, Grading Category: Fashion Design &amp; Merch)</t>
  </si>
  <si>
    <t>4.7.6 Make your own Rainbow Loom Fashion Design (Max Pts: 1, Grading Category: Fashion Design &amp; Merch)</t>
  </si>
  <si>
    <t>4.8.1 Friendship Bracelet (Max Pts: 100, Grading Category: Fashion Design &amp; Merch)</t>
  </si>
  <si>
    <t>4.8.2 Friendship Bracelet (Max Pts: 100, Grading Category: Fashion Design &amp; Merch)</t>
  </si>
  <si>
    <t>5.1.1 Cubelet Challenges (Max Pts: 1, Grading Category: Robotics &amp; Coding)</t>
  </si>
  <si>
    <t>5.1.1 VR Challenge (Max Pts: 1, Grading Category: Multimedia Production)</t>
  </si>
  <si>
    <t>5.1.2 Cubelet Challenges (Max Pts: 1, Grading Category: Robotics &amp; Coding)</t>
  </si>
  <si>
    <t>5.1.2 VR Challenge (Max Pts: 1, Grading Category: Multimedia Production)</t>
  </si>
  <si>
    <t>5.1.3 VR Challenge (Max Pts: 1, Grading Category: Multimedia Production)</t>
  </si>
  <si>
    <t>5.1.4 VR Challenge (Max Pts: 1, Grading Category: Multimedia Production)</t>
  </si>
  <si>
    <t>5.1.5 VR Challenge (Max Pts: 1, Grading Category: Multimedia Production)</t>
  </si>
  <si>
    <t>5.1.6 VR Headset Deep Space Challenge (Max Pts: 1, Grading Category: Multimedia Production)</t>
  </si>
  <si>
    <t>5.1.7 VR Headset Deep Space Challenge 2 (Max Pts: 1, Grading Category: Robotics &amp; Coding)</t>
  </si>
  <si>
    <t>5.10.1 (Max Pts: 1, Grading Category: Multimedia Production)</t>
  </si>
  <si>
    <t>5.11.2d Music (Max Pts: 100, Grading Category: Robotics &amp; Coding)</t>
  </si>
  <si>
    <t>5.12.1 Whiteboard Animation Challenge 1 (Max Pts: 1, Grading Category: Multimedia Production)</t>
  </si>
  <si>
    <t>5.2.1 Bloxel (Max Pts: 1, Grading Category: Multimedia Production)</t>
  </si>
  <si>
    <t>5.2.2 Bloxels (Max Pts: 1, Grading Category: Multimedia Production)</t>
  </si>
  <si>
    <t>5.3.1 Minecraft STop Motion (Max Pts: 1, Grading Category: Multimedia Production)</t>
  </si>
  <si>
    <t>5.3.2 Minecraft Stop Motion Animation (Max Pts: 100, Grading Category: Multimedia Production)</t>
  </si>
  <si>
    <t>5.3.3 Minecraft Stop Motion Animation (Max Pts: 100, Grading Category: Multimedia Production)</t>
  </si>
  <si>
    <t>5.4.1 Stikbot (Max Pts: 1, Grading Category: Multimedia Production)</t>
  </si>
  <si>
    <t>5.4.2 Stikbot (Max Pts: 1, Grading Category: Multimedia Production)</t>
  </si>
  <si>
    <t>5.4.3 Stikbot (Max Pts: 1, Grading Category: Multimedia Production)</t>
  </si>
  <si>
    <t>5.5.1 Green Screen (Max Pts: 1, Grading Category: Multimedia Production)</t>
  </si>
  <si>
    <t>5.5.2 Green Screen (Max Pts: 1, Grading Category: Multimedia Production)</t>
  </si>
  <si>
    <t>5.5.3 Green Screen number 3 (Max Pts: 1, Grading Category: Robotics &amp; Coding)</t>
  </si>
  <si>
    <t>5.5.4 Green Screen number 4 (Max Pts: 1, Grading Category: Robotics &amp; Coding)</t>
  </si>
  <si>
    <t>5.5.5 Green Screen number 5 (Max Pts: 100, Grading Category: Robotics &amp; Coding)</t>
  </si>
  <si>
    <t>5.6.1 Wordle Challenge (Max Pts: 1, Grading Category: Multimedia Production)</t>
  </si>
  <si>
    <t>5.7.1 Podcast Challenge (Max Pts: 1, Grading Category: Multimedia Production)</t>
  </si>
  <si>
    <t>5.8.1 Screencast Critique Challenge (Max Pts: 1, Grading Category: Multimedia Production)</t>
  </si>
  <si>
    <t>5.8.2 Screencast Critique Challenge (Max Pts: 1, Grading Category: Multimedia Production)</t>
  </si>
  <si>
    <t>5.9.1 Speed Drawing Challenge (Max Pts: 100, Grading Category: Multimedia Production)</t>
  </si>
  <si>
    <t>5.9.2 Speed Drawing 2 (Max Pts: 1, Grading Category: Robotics &amp; Coding)</t>
  </si>
  <si>
    <t>6.1.1 3D Pen Challenge Draw a cube (Max Pts: 1, Grading Category: Engineer, Design, &amp; Building)</t>
  </si>
  <si>
    <t>6.1.2 3D Pen Challenge #2 (Max Pts: 1, Grading Category: Engineer, Design, &amp; Building)</t>
  </si>
  <si>
    <t>6.1.3 3D Pen Challenge 3 (Max Pts: 1, Grading Category: Engineer, Design, &amp; Building)</t>
  </si>
  <si>
    <t>6.2.1  Lego Robotics Mindstorm  Challenge 1 (Max Pts: 1, Grading Category: Engineer, Design, &amp; Building)</t>
  </si>
  <si>
    <t>6.2.2 Lego Robotics Mindstorm (Max Pts: 1, Grading Category: Engineer, Design, &amp; Building)</t>
  </si>
  <si>
    <t>6.3.1 Lego Architecture #1 (Max Pts: 1, Grading Category: Engineer, Design, &amp; Building)</t>
  </si>
  <si>
    <t>6.3.2 Lego Architecture #2 (Max Pts: 100, Grading Category: Engineer, Design, &amp; Building)</t>
  </si>
  <si>
    <t>6.3.3 Lego Architecture #3 (Max Pts: 100, Grading Category: Engineer, Design, &amp; Building)</t>
  </si>
  <si>
    <t>6.3.4 Lego Architecture #4 (Max Pts: 1, Grading Category: Engineer, Design, &amp; Building)</t>
  </si>
  <si>
    <t>6.3.5 Lego Architecture #5 (Max Pts: 1, Grading Category: Engineer, Design, &amp; Building)</t>
  </si>
  <si>
    <t>6.4.1 Tinkercad #1 Beginners (Max Pts: 1, Grading Category: Engineer, Design, &amp; Building)</t>
  </si>
  <si>
    <t>6.4.10 Assemble a Submarine with Tinkercad (Max Pts: 1, Grading Category: Engineer, Design, &amp; Building)</t>
  </si>
  <si>
    <t>6.4.11 Tinkercad Challenge Superhero Part 1 (Max Pts: 100, Grading Category: Engineer, Design, &amp; Building)</t>
  </si>
  <si>
    <t>6.4.2 Create a Centimer Ruler with Tinkercad (Max Pts: 1, Grading Category: Engineer, Design, &amp; Building)</t>
  </si>
  <si>
    <t>6.4.3 Tinkercad #3 Creating a Chain with Tinkercad (Max Pts: 1, Grading Category: Engineer, Design, &amp; Building)</t>
  </si>
  <si>
    <t>6.4.4 Tinkercad #4 Create a Diamond Ring on Tinkercad (Max Pts: 1, Grading Category: Engineer, Design, &amp; Building)</t>
  </si>
  <si>
    <t>6.4.5 Create an Advanced Chain (Max Pts: 1, Grading Category: Engineer, Design, &amp; Building)</t>
  </si>
  <si>
    <t>6.4.6 Tinkercad Build a House (Max Pts: 1, Grading Category: Fashion Design &amp; Merch)</t>
  </si>
  <si>
    <t>6.4.7 Build a Roman Dome with Columns on Tinkercad (Max Pts: 1, Grading Category: Engineer, Design, &amp; Building)</t>
  </si>
  <si>
    <t>6.4.8 Build Your Own Space Station (Max Pts: 1, Grading Category: Engineer, Design, &amp; Building)</t>
  </si>
  <si>
    <t>6.4.9 Create a Pottery Stamp with Tinker Cad (Max Pts: 1, Grading Category: Engineer, Design, &amp; Building)</t>
  </si>
  <si>
    <t>6.5.1 Cardboard Challenge Easy (Max Pts: 1, Grading Category: Engineer, Design, &amp; Building)</t>
  </si>
  <si>
    <t>6.5.2 Cardboard Challenge Medium (Max Pts: 1, Grading Category: Engineer, Design, &amp; Building)</t>
  </si>
  <si>
    <t>6.5.3 Cardboard Challenge Hard (Max Pts: 1, Grading Category: Engineer, Design, &amp; Building)</t>
  </si>
  <si>
    <t>6.6.1 Snaprover 1 (Max Pts: 1, Grading Category: Engineer, Design, &amp; Building)</t>
  </si>
  <si>
    <t>6.6.2 Snaprover 2 (Max Pts: 1, Grading Category: Engineer, Design, &amp; Building)</t>
  </si>
  <si>
    <t>6.6.3 Snaprover 3 (Max Pts: 1, Grading Category: Engineer, Design, &amp; Building)</t>
  </si>
  <si>
    <t>6.7.1 3D Printer Chllange 1 (Name Tag) (Max Pts: 1, Grading Category: Engineer, Design, &amp; Building)</t>
  </si>
  <si>
    <t>6.7.2 3D Printer Challenge Superhero Part 2 (Max Pts: 1, Grading Category: Engineer, Design, &amp; Building)</t>
  </si>
  <si>
    <t>6.7.3 3D printer Challenge 3 (Max Pts: 1, Grading Category: Engineer, Design, &amp; Building)</t>
  </si>
  <si>
    <t>6.7.4 3D Printer Challenge 4 (Max Pts: 1, Grading Category: Engineer, Design, &amp; Building)</t>
  </si>
  <si>
    <t>6.7.5 3D Printer Challenge 5 (Max Pts: 1, Grading Category: Engineer, Design, &amp; Building)</t>
  </si>
  <si>
    <t>6.8.1 Powerup Paper Airplane Original Challenge (Max Pts: 1, Grading Category: Engineer, Design, &amp; Building)</t>
  </si>
  <si>
    <t>6.9.1 Makedo Shape Crafter (Max Pts: 1, Grading Category: Engineer, Design, &amp; Building)</t>
  </si>
  <si>
    <t>Catapults and crossbows 6.10.1  Accuhit (Max Pts: 1, Grading Category: Engineer, Design, &amp; Building)</t>
  </si>
  <si>
    <t>Catapults and crossbows 6.10.1  building a Catapult (Max Pts: 1, Grading Category: Engineer, Design, &amp; Building)</t>
  </si>
  <si>
    <t>Code Car 2.16 challenge 1 (Max Pts: 1, Grading Category: Robotics &amp; Coding)</t>
  </si>
  <si>
    <t>Code Car 2.16 Challenge 2 (Max Pts: 1, Grading Category: Robotics &amp; Coding)</t>
  </si>
  <si>
    <t>Code Car 2.16 Challenge 3 (Max Pts: 1, Grading Category: Robotics &amp; Coding)</t>
  </si>
  <si>
    <t>Coding with MadeWithCode.org 2.11.2 (Max Pts: 100, Grading Category: Robotics &amp; Coding)</t>
  </si>
  <si>
    <t>Coding with MadeWithCode.org 2.11.3 (Max Pts: 100, Grading Category: Robotics &amp; Coding)</t>
  </si>
  <si>
    <t>Codrone 2.17.1 (Max Pts: 1, Grading Category: Robotics &amp; Coding)</t>
  </si>
  <si>
    <t>Codrone 2.17.2 (Max Pts: 1, Grading Category: Robotics &amp; Coding)</t>
  </si>
  <si>
    <t>Codrone 2.17.3 (Max Pts: 1, Grading Category: Robotics &amp; Coding)</t>
  </si>
  <si>
    <t>Cue Code 2.18.1 (Max Pts: 1, Grading Category: Robotics &amp; Coding)</t>
  </si>
  <si>
    <t>Cue Code 2.18.10 (Max Pts: 1, Grading Category: Robotics &amp; Coding)</t>
  </si>
  <si>
    <t>Cue Code 2.18.11 (Max Pts: 1, Grading Category: Robotics &amp; Coding)</t>
  </si>
  <si>
    <t>Cue Code 2.18.12 (Max Pts: 1, Grading Category: Robotics &amp; Coding)</t>
  </si>
  <si>
    <t>Cue Code 2.18.13 (Max Pts: 1, Grading Category: Robotics &amp; Coding)</t>
  </si>
  <si>
    <t>Cue Code 2.18.14 (Max Pts: 1, Grading Category: Robotics &amp; Coding)</t>
  </si>
  <si>
    <t>Cue Code 2.18.2 (Max Pts: 1, Grading Category: Robotics &amp; Coding)</t>
  </si>
  <si>
    <t>Cue Code 2.18.3 (Max Pts: 1, Grading Category: Robotics &amp; Coding)</t>
  </si>
  <si>
    <t>Cue Code 2.18.4 (Max Pts: 1, Grading Category: Robotics &amp; Coding)</t>
  </si>
  <si>
    <t>Cue Code 2.18.5 (Max Pts: 1, Grading Category: Robotics &amp; Coding)</t>
  </si>
  <si>
    <t>Cue Code 2.18.6 (Max Pts: 1, Grading Category: Robotics &amp; Coding)</t>
  </si>
  <si>
    <t>Cue Code 2.18.7 (Max Pts: 1, Grading Category: Robotics &amp; Coding)</t>
  </si>
  <si>
    <t>Cue Code 2.18.8 (Max Pts: 1, Grading Category: Robotics &amp; Coding)</t>
  </si>
  <si>
    <t>Cue Code 2.18.9 (Max Pts: 1, Grading Category: Robotics &amp; Coding)</t>
  </si>
  <si>
    <t>Electric Motors Catalyst Challenge 6.11.1 (Max Pts: 1, Grading Category: Engineer, Design, &amp; Building)</t>
  </si>
  <si>
    <t>Electric Motors Catalyst Challenge 6.11.2 (Max Pts: 1, Grading Category: Engineer, Design, &amp; Building)</t>
  </si>
  <si>
    <t>Electric Motors Catalyst Challenge 6.11.3 (Max Pts: 1, Grading Category: Engineer, Design, &amp; Building)</t>
  </si>
  <si>
    <t>Harry Potter Coding Wand challenge 1 (Max Pts: 1, Grading Category: Robotics &amp; Coding)</t>
  </si>
  <si>
    <t>Harry Potter Coding Wand challenge 2 (Max Pts: 1, Grading Category: Robotics &amp; Coding)</t>
  </si>
  <si>
    <t>Harry Potter Coding Wand challenge 3 (Max Pts: 1, Grading Category: Robotics &amp; Coding)</t>
  </si>
  <si>
    <t>Kano Challenges 2.7.1 (Max Pts: 100, Grading Category: Robotics &amp; Coding)</t>
  </si>
  <si>
    <t>Kano Challenges 2.7.2 (Max Pts: 100, Grading Category: Robotics &amp; Coding)</t>
  </si>
  <si>
    <t>Kano Challenges 2.7.3 (Max Pts: 100, Grading Category: Robotics &amp; Coding)</t>
  </si>
  <si>
    <t>knitting challenge 4.9.1 (Max Pts: 1, Grading Category: Robotics &amp; Coding)</t>
  </si>
  <si>
    <t>Makdo Clothing Creator (Max Pts: 1, Grading Category: Engineer, Design, &amp; Building)</t>
  </si>
  <si>
    <t>Makeblock Neuron 3.11.1 (Max Pts: 1, Grading Category: Circuitry &amp; Electronics )</t>
  </si>
  <si>
    <t>Makeblock Neuron 3.11.2 (Max Pts: 1, Grading Category: Circuitry &amp; Electronics )</t>
  </si>
  <si>
    <t>Makeblock Neuron 3.11.3 (Max Pts: 1, Grading Category: Circuitry &amp; Electronics )</t>
  </si>
  <si>
    <t>Makeblock Neuron 3.11.4 (Max Pts: 1, Grading Category: Circuitry &amp; Electronics )</t>
  </si>
  <si>
    <t>Makeblock Neuron 3.11.5 (Max Pts: 1, Grading Category: Circuitry &amp; Electronics )</t>
  </si>
  <si>
    <t>Makeblock Neuron 3.11.6 (Max Pts: 1, Grading Category: Circuitry &amp; Electronics )</t>
  </si>
  <si>
    <t>Makeblock Neuron 3.11.7 (Max Pts: 1, Grading Category: Circuitry &amp; Electronics )</t>
  </si>
  <si>
    <t>Perler Beads 1.15.1 (Max Pts: 1, Grading Category: Arts &amp; Crafts )</t>
  </si>
  <si>
    <t>Perler Beads 1.15.2 (Max Pts: 1, Grading Category: Arts &amp; Crafts )</t>
  </si>
  <si>
    <t>Whiteboard Animation challenge 2 (Max Pts: 1, Grading Category: Multimedia Production)</t>
  </si>
  <si>
    <t>Whiteboard Animation challenge 3 (Max Pts: 1, Grading Category: Multimedia Production)</t>
  </si>
  <si>
    <t>Username</t>
  </si>
  <si>
    <t>Total Points</t>
  </si>
  <si>
    <t>Total Points Possible</t>
  </si>
  <si>
    <t>Haasini</t>
  </si>
  <si>
    <t>Balineni</t>
  </si>
  <si>
    <t>1_242962</t>
  </si>
  <si>
    <t>N/A</t>
  </si>
  <si>
    <t>hbalineni</t>
  </si>
  <si>
    <t>Reece</t>
  </si>
  <si>
    <t>Brattin</t>
  </si>
  <si>
    <t>1_221107</t>
  </si>
  <si>
    <t>rbrattin</t>
  </si>
  <si>
    <t>Boss</t>
  </si>
  <si>
    <t>Brown</t>
  </si>
  <si>
    <t>1_158753</t>
  </si>
  <si>
    <t>bbrown50</t>
  </si>
  <si>
    <t>Natalia</t>
  </si>
  <si>
    <t>Byler</t>
  </si>
  <si>
    <t>1_190494</t>
  </si>
  <si>
    <t>nbyler</t>
  </si>
  <si>
    <t>Alexa</t>
  </si>
  <si>
    <t>Casillas Martin</t>
  </si>
  <si>
    <t>1_170059</t>
  </si>
  <si>
    <t>acasillasmartin</t>
  </si>
  <si>
    <t>Joseph</t>
  </si>
  <si>
    <t>Champeau</t>
  </si>
  <si>
    <t>1_166866</t>
  </si>
  <si>
    <t>jchampeau2</t>
  </si>
  <si>
    <t>David</t>
  </si>
  <si>
    <t>Clayton</t>
  </si>
  <si>
    <t>1_161491</t>
  </si>
  <si>
    <t>dclayton</t>
  </si>
  <si>
    <t>Muhammad</t>
  </si>
  <si>
    <t>Danish</t>
  </si>
  <si>
    <t>1_237641</t>
  </si>
  <si>
    <t>mdanish</t>
  </si>
  <si>
    <t>KRISTEN</t>
  </si>
  <si>
    <t>DONEGAN</t>
  </si>
  <si>
    <t>kdonegan</t>
  </si>
  <si>
    <t>Theodore</t>
  </si>
  <si>
    <t>Doot</t>
  </si>
  <si>
    <t>1_194143</t>
  </si>
  <si>
    <t>tdoot</t>
  </si>
  <si>
    <t>Gordon</t>
  </si>
  <si>
    <t>Duke</t>
  </si>
  <si>
    <t>1_226813</t>
  </si>
  <si>
    <t>gduke</t>
  </si>
  <si>
    <t>Izabella</t>
  </si>
  <si>
    <t>Fitzgerald</t>
  </si>
  <si>
    <t>1_218620</t>
  </si>
  <si>
    <t>ifitzgerald</t>
  </si>
  <si>
    <t>Xander</t>
  </si>
  <si>
    <t>Foster</t>
  </si>
  <si>
    <t>1_188245</t>
  </si>
  <si>
    <t>xfoster</t>
  </si>
  <si>
    <t>Gabriela</t>
  </si>
  <si>
    <t>Hafley</t>
  </si>
  <si>
    <t>1_187769</t>
  </si>
  <si>
    <t>ghafley</t>
  </si>
  <si>
    <t>Rose</t>
  </si>
  <si>
    <t>Hamilton</t>
  </si>
  <si>
    <t>1_187206</t>
  </si>
  <si>
    <t>rhamilton10</t>
  </si>
  <si>
    <t>Kai</t>
  </si>
  <si>
    <t>Hardman</t>
  </si>
  <si>
    <t>1_195870</t>
  </si>
  <si>
    <t>khardman</t>
  </si>
  <si>
    <t>Kate</t>
  </si>
  <si>
    <t>Huber</t>
  </si>
  <si>
    <t>1_147390</t>
  </si>
  <si>
    <t>khuber3</t>
  </si>
  <si>
    <t>Dillon</t>
  </si>
  <si>
    <t>Humphrey</t>
  </si>
  <si>
    <t>1_238122</t>
  </si>
  <si>
    <t>dhumphrey6</t>
  </si>
  <si>
    <t>Jaslene</t>
  </si>
  <si>
    <t>Irizarry</t>
  </si>
  <si>
    <t>1_190955</t>
  </si>
  <si>
    <t>jirizarry</t>
  </si>
  <si>
    <t>Riley</t>
  </si>
  <si>
    <t>Jarrett</t>
  </si>
  <si>
    <t>1_187057</t>
  </si>
  <si>
    <t>rjarrett2</t>
  </si>
  <si>
    <t>Kaushik</t>
  </si>
  <si>
    <t>Kali</t>
  </si>
  <si>
    <t>1_209279</t>
  </si>
  <si>
    <t>kkali</t>
  </si>
  <si>
    <t>Allen</t>
  </si>
  <si>
    <t>Kang</t>
  </si>
  <si>
    <t>1_248366</t>
  </si>
  <si>
    <t>akang3</t>
  </si>
  <si>
    <t>Jackson</t>
  </si>
  <si>
    <t>Krier</t>
  </si>
  <si>
    <t>1_188558</t>
  </si>
  <si>
    <t>jkrier</t>
  </si>
  <si>
    <t>Dylan</t>
  </si>
  <si>
    <t>Lee</t>
  </si>
  <si>
    <t>1_187752</t>
  </si>
  <si>
    <t>dlee53</t>
  </si>
  <si>
    <t>Natalie</t>
  </si>
  <si>
    <t>May</t>
  </si>
  <si>
    <t>1_188751</t>
  </si>
  <si>
    <t>nmay</t>
  </si>
  <si>
    <t>Nelly</t>
  </si>
  <si>
    <t>Mazmandyan</t>
  </si>
  <si>
    <t>1_208428</t>
  </si>
  <si>
    <t>nmazmandyan2</t>
  </si>
  <si>
    <t>Michael</t>
  </si>
  <si>
    <t>Melton</t>
  </si>
  <si>
    <t>1_238712</t>
  </si>
  <si>
    <t>mmelton2</t>
  </si>
  <si>
    <t>Brendan</t>
  </si>
  <si>
    <t>Mikelevicius</t>
  </si>
  <si>
    <t>1_187295</t>
  </si>
  <si>
    <t>bmikelevicius</t>
  </si>
  <si>
    <t>Evan</t>
  </si>
  <si>
    <t>Miller</t>
  </si>
  <si>
    <t>1_247344</t>
  </si>
  <si>
    <t>emiller60</t>
  </si>
  <si>
    <t>Sam</t>
  </si>
  <si>
    <t>Mohseni</t>
  </si>
  <si>
    <t>1_259011</t>
  </si>
  <si>
    <t>smohseni</t>
  </si>
  <si>
    <t>Chloe</t>
  </si>
  <si>
    <t>Morris</t>
  </si>
  <si>
    <t>1_259279</t>
  </si>
  <si>
    <t>cmorris2</t>
  </si>
  <si>
    <t>Devin</t>
  </si>
  <si>
    <t>Nicholson</t>
  </si>
  <si>
    <t>1_188542</t>
  </si>
  <si>
    <t>dnicholson13</t>
  </si>
  <si>
    <t>Adelaide</t>
  </si>
  <si>
    <t>Ogarek</t>
  </si>
  <si>
    <t>1_188763</t>
  </si>
  <si>
    <t>aogarek</t>
  </si>
  <si>
    <t>Logan</t>
  </si>
  <si>
    <t>1_188762</t>
  </si>
  <si>
    <t>logarek</t>
  </si>
  <si>
    <t>Ellena</t>
  </si>
  <si>
    <t>Perez</t>
  </si>
  <si>
    <t>1_257895</t>
  </si>
  <si>
    <t>eperez</t>
  </si>
  <si>
    <t>Ashley</t>
  </si>
  <si>
    <t>Pulver</t>
  </si>
  <si>
    <t>1_223420</t>
  </si>
  <si>
    <t>apulver</t>
  </si>
  <si>
    <t>Liam</t>
  </si>
  <si>
    <t>Raleigh</t>
  </si>
  <si>
    <t>1_258157</t>
  </si>
  <si>
    <t>lraleigh</t>
  </si>
  <si>
    <t>Nicholas</t>
  </si>
  <si>
    <t>Rausch</t>
  </si>
  <si>
    <t>1_230997</t>
  </si>
  <si>
    <t>nrausch</t>
  </si>
  <si>
    <t>Cody</t>
  </si>
  <si>
    <t>Ripes</t>
  </si>
  <si>
    <t>1_187067</t>
  </si>
  <si>
    <t>cripes</t>
  </si>
  <si>
    <t>Julianna</t>
  </si>
  <si>
    <t>Ryan Valanzuela</t>
  </si>
  <si>
    <t>1_249900</t>
  </si>
  <si>
    <t>jryanvalanzuela</t>
  </si>
  <si>
    <t>Vikram</t>
  </si>
  <si>
    <t>Satheeshkumar</t>
  </si>
  <si>
    <t>1_230043</t>
  </si>
  <si>
    <t>vsatheeshkumar</t>
  </si>
  <si>
    <t>Marie</t>
  </si>
  <si>
    <t>Scala</t>
  </si>
  <si>
    <t>1_159799</t>
  </si>
  <si>
    <t>mscala</t>
  </si>
  <si>
    <t>Abigail</t>
  </si>
  <si>
    <t>Schwartz</t>
  </si>
  <si>
    <t>1_147194</t>
  </si>
  <si>
    <t>aschwartz9</t>
  </si>
  <si>
    <t>Gavin</t>
  </si>
  <si>
    <t>Seep</t>
  </si>
  <si>
    <t>1_192349</t>
  </si>
  <si>
    <t>gseep</t>
  </si>
  <si>
    <t>Jayden</t>
  </si>
  <si>
    <t>Shi</t>
  </si>
  <si>
    <t>1_172702</t>
  </si>
  <si>
    <t>jshi</t>
  </si>
  <si>
    <t>Evalyn</t>
  </si>
  <si>
    <t>Smith</t>
  </si>
  <si>
    <t>1_240016</t>
  </si>
  <si>
    <t>esmith86</t>
  </si>
  <si>
    <t>Brody</t>
  </si>
  <si>
    <t>Swyers</t>
  </si>
  <si>
    <t>1_194790</t>
  </si>
  <si>
    <t>bswyers</t>
  </si>
  <si>
    <t>Yamin</t>
  </si>
  <si>
    <t>Taha</t>
  </si>
  <si>
    <t>1_154241</t>
  </si>
  <si>
    <t>ytaha2</t>
  </si>
  <si>
    <t>Keinami</t>
  </si>
  <si>
    <t>Terhune</t>
  </si>
  <si>
    <t>1_220358</t>
  </si>
  <si>
    <t>kterhune3</t>
  </si>
  <si>
    <t>Navada</t>
  </si>
  <si>
    <t>Turner</t>
  </si>
  <si>
    <t>1_233276</t>
  </si>
  <si>
    <t>nturner12</t>
  </si>
  <si>
    <t>Julie</t>
  </si>
  <si>
    <t>Veta</t>
  </si>
  <si>
    <t>1_192872</t>
  </si>
  <si>
    <t>jveta2</t>
  </si>
  <si>
    <t>Kaemon</t>
  </si>
  <si>
    <t>Vita</t>
  </si>
  <si>
    <t>1_204018</t>
  </si>
  <si>
    <t>kvita</t>
  </si>
  <si>
    <t>Yalun</t>
  </si>
  <si>
    <t>Wang</t>
  </si>
  <si>
    <t>1_247593</t>
  </si>
  <si>
    <t>ywang15</t>
  </si>
  <si>
    <t>Matthew</t>
  </si>
  <si>
    <t>Wei</t>
  </si>
  <si>
    <t>1_191204</t>
  </si>
  <si>
    <t>mwei</t>
  </si>
  <si>
    <t>Antoine</t>
  </si>
  <si>
    <t>Wirth</t>
  </si>
  <si>
    <t>1_237320</t>
  </si>
  <si>
    <t>awirth</t>
  </si>
  <si>
    <t>Benjamin</t>
  </si>
  <si>
    <t>Wu</t>
  </si>
  <si>
    <t>1_205733</t>
  </si>
  <si>
    <t>bwu</t>
  </si>
  <si>
    <t>Pakou</t>
  </si>
  <si>
    <t>Xiong</t>
  </si>
  <si>
    <t>1_237206</t>
  </si>
  <si>
    <t>pxiong2</t>
  </si>
  <si>
    <t>Yang</t>
  </si>
  <si>
    <t>1_243677</t>
  </si>
  <si>
    <t>cyang8</t>
  </si>
  <si>
    <t>Zhu</t>
  </si>
  <si>
    <t>1_219800</t>
  </si>
  <si>
    <t>mzhu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</si>
</sst>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>false</b>
      <sz val="15"/>
      <color theme="3"/>
      <name val="Calibri"/>
      <family val="2"/>
      <scheme val="minor"/>
    </font>
    <font>
      <b>false</b>
      <sz val="13"/>
      <color theme="3"/>
      <name val="Calibri"/>
      <family val="2"/>
      <scheme val="minor"/>
    </font>
    <font>
      <b>false</b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>false</b>
      <sz val="12"/>
      <color rgb="FF3F3F3F"/>
      <name val="Calibri"/>
      <family val="2"/>
      <scheme val="minor"/>
    </font>
    <font>
      <b>false</b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>false</b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>false</i>
      <sz val="12"/>
      <color rgb="FF7F7F7F"/>
      <name val="Calibri"/>
      <family val="2"/>
      <scheme val="minor"/>
    </font>
    <font>
      <b>false</b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C6EFCE"/>
        <bgColor/>
      </patternFill>
    </fill>
    <fill>
      <patternFill patternType="solid">
        <fgColor rgb="FFFFC7CE"/>
        <bgColor/>
      </patternFill>
    </fill>
    <fill>
      <patternFill patternType="solid">
        <fgColor rgb="FFFFEB9C"/>
        <bgColor/>
      </patternFill>
    </fill>
    <fill>
      <patternFill patternType="solid">
        <fgColor rgb="FFFFCC99"/>
        <bgColor/>
      </patternFill>
    </fill>
    <fill>
      <patternFill patternType="solid">
        <fgColor rgb="FFF2F2F2"/>
        <bgColor/>
      </patternFill>
    </fill>
    <fill>
      <patternFill patternType="solid">
        <fgColor rgb="FFA5A5A5"/>
        <bgColor/>
      </patternFill>
    </fill>
    <fill>
      <patternFill patternType="solid">
        <fgColor rgb="FFFFFFCC"/>
        <bgColor/>
      </patternFill>
    </fill>
    <fill>
      <patternFill patternType="solid">
        <fgColor theme="4"/>
        <bgColor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  <bgColor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  <bgColor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  <bgColor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  <bgColor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  <bgColor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applyAlignment="false" applyBorder="false" applyFill="false" applyFont="false" applyNumberFormat="false" applyProtection="false" borderId="0" fillId="0" fontId="0" numFmtId="0"/>
    <xf applyAlignment="false" applyBorder="false" applyFill="false" applyFont="false" applyNumberFormat="false" applyProtection="false" borderId="0" fillId="0" fontId="2" numFmtId="0"/>
    <xf applyAlignment="false" applyBorder="false" applyFill="false" applyFont="false" applyNumberFormat="false" applyProtection="false" borderId="1" fillId="0" fontId="3" numFmtId="0"/>
    <xf applyAlignment="false" applyBorder="false" applyFill="false" applyFont="false" applyNumberFormat="false" applyProtection="false" borderId="2" fillId="0" fontId="4" numFmtId="0"/>
    <xf applyAlignment="false" applyBorder="false" applyFill="false" applyFont="false" applyNumberFormat="false" applyProtection="false" borderId="3" fillId="0" fontId="5" numFmtId="0"/>
    <xf applyAlignment="false" applyBorder="false" applyFill="false" applyFont="false" applyNumberFormat="false" applyProtection="false" borderId="0" fillId="0" fontId="5" numFmtId="0"/>
    <xf applyAlignment="false" applyBorder="false" applyFill="false" applyFont="false" applyNumberFormat="false" applyProtection="false" borderId="0" fillId="2" fontId="6" numFmtId="0"/>
    <xf applyAlignment="false" applyBorder="false" applyFill="false" applyFont="false" applyNumberFormat="false" applyProtection="false" borderId="0" fillId="3" fontId="7" numFmtId="0"/>
    <xf applyAlignment="false" applyBorder="false" applyFill="false" applyFont="false" applyNumberFormat="false" applyProtection="false" borderId="0" fillId="4" fontId="8" numFmtId="0"/>
    <xf applyAlignment="false" applyBorder="false" applyFill="false" applyFont="false" applyNumberFormat="false" applyProtection="false" borderId="4" fillId="5" fontId="9" numFmtId="0"/>
    <xf applyAlignment="false" applyBorder="false" applyFill="false" applyFont="false" applyNumberFormat="false" applyProtection="false" borderId="5" fillId="6" fontId="10" numFmtId="0"/>
    <xf applyAlignment="false" applyBorder="false" applyFill="false" applyFont="false" applyNumberFormat="false" applyProtection="false" borderId="4" fillId="6" fontId="11" numFmtId="0"/>
    <xf applyAlignment="false" applyBorder="false" applyFill="false" applyFont="false" applyNumberFormat="false" applyProtection="false" borderId="6" fillId="0" fontId="12" numFmtId="0"/>
    <xf applyAlignment="false" applyBorder="false" applyFill="false" applyFont="false" applyNumberFormat="false" applyProtection="false" borderId="7" fillId="7" fontId="13" numFmtId="0"/>
    <xf applyAlignment="false" applyBorder="false" applyFill="false" applyFont="false" applyNumberFormat="false" applyProtection="false" borderId="0" fillId="0" fontId="14" numFmtId="0"/>
    <xf applyAlignment="false" applyBorder="false" applyFill="false" applyFont="false" applyNumberFormat="false" applyProtection="false" borderId="8" fillId="8" fontId="1" numFmtId="0"/>
    <xf applyAlignment="false" applyBorder="false" applyFill="false" applyFont="false" applyNumberFormat="false" applyProtection="false" borderId="0" fillId="0" fontId="15" numFmtId="0"/>
    <xf applyAlignment="false" applyBorder="false" applyFill="false" applyFont="false" applyNumberFormat="false" applyProtection="false" borderId="9" fillId="0" fontId="16" numFmtId="0"/>
    <xf applyAlignment="false" applyBorder="false" applyFill="false" applyFont="false" applyNumberFormat="false" applyProtection="false" borderId="0" fillId="9" fontId="17" numFmtId="0"/>
    <xf applyAlignment="false" applyBorder="false" applyFill="false" applyFont="false" applyNumberFormat="false" applyProtection="false" borderId="0" fillId="10" fontId="1" numFmtId="0"/>
    <xf applyAlignment="false" applyBorder="false" applyFill="false" applyFont="false" applyNumberFormat="false" applyProtection="false" borderId="0" fillId="11" fontId="1" numFmtId="0"/>
    <xf applyAlignment="false" applyBorder="false" applyFill="false" applyFont="false" applyNumberFormat="false" applyProtection="false" borderId="0" fillId="12" fontId="1" numFmtId="0"/>
    <xf applyAlignment="false" applyBorder="false" applyFill="false" applyFont="false" applyNumberFormat="false" applyProtection="false" borderId="0" fillId="13" fontId="17" numFmtId="0"/>
    <xf applyAlignment="false" applyBorder="false" applyFill="false" applyFont="false" applyNumberFormat="false" applyProtection="false" borderId="0" fillId="14" fontId="1" numFmtId="0"/>
    <xf applyAlignment="false" applyBorder="false" applyFill="false" applyFont="false" applyNumberFormat="false" applyProtection="false" borderId="0" fillId="15" fontId="1" numFmtId="0"/>
    <xf applyAlignment="false" applyBorder="false" applyFill="false" applyFont="false" applyNumberFormat="false" applyProtection="false" borderId="0" fillId="16" fontId="1" numFmtId="0"/>
    <xf applyAlignment="false" applyBorder="false" applyFill="false" applyFont="false" applyNumberFormat="false" applyProtection="false" borderId="0" fillId="17" fontId="17" numFmtId="0"/>
    <xf applyAlignment="false" applyBorder="false" applyFill="false" applyFont="false" applyNumberFormat="false" applyProtection="false" borderId="0" fillId="18" fontId="1" numFmtId="0"/>
    <xf applyAlignment="false" applyBorder="false" applyFill="false" applyFont="false" applyNumberFormat="false" applyProtection="false" borderId="0" fillId="19" fontId="1" numFmtId="0"/>
    <xf applyAlignment="false" applyBorder="false" applyFill="false" applyFont="false" applyNumberFormat="false" applyProtection="false" borderId="0" fillId="20" fontId="1" numFmtId="0"/>
    <xf applyAlignment="false" applyBorder="false" applyFill="false" applyFont="false" applyNumberFormat="false" applyProtection="false" borderId="0" fillId="21" fontId="17" numFmtId="0"/>
    <xf applyAlignment="false" applyBorder="false" applyFill="false" applyFont="false" applyNumberFormat="false" applyProtection="false" borderId="0" fillId="22" fontId="1" numFmtId="0"/>
    <xf applyAlignment="false" applyBorder="false" applyFill="false" applyFont="false" applyNumberFormat="false" applyProtection="false" borderId="0" fillId="23" fontId="1" numFmtId="0"/>
    <xf applyAlignment="false" applyBorder="false" applyFill="false" applyFont="false" applyNumberFormat="false" applyProtection="false" borderId="0" fillId="24" fontId="1" numFmtId="0"/>
    <xf applyAlignment="false" applyBorder="false" applyFill="false" applyFont="false" applyNumberFormat="false" applyProtection="false" borderId="0" fillId="25" fontId="17" numFmtId="0"/>
    <xf applyAlignment="false" applyBorder="false" applyFill="false" applyFont="false" applyNumberFormat="false" applyProtection="false" borderId="0" fillId="26" fontId="1" numFmtId="0"/>
    <xf applyAlignment="false" applyBorder="false" applyFill="false" applyFont="false" applyNumberFormat="false" applyProtection="false" borderId="0" fillId="27" fontId="1" numFmtId="0"/>
    <xf applyAlignment="false" applyBorder="false" applyFill="false" applyFont="false" applyNumberFormat="false" applyProtection="false" borderId="0" fillId="28" fontId="1" numFmtId="0"/>
    <xf applyAlignment="false" applyBorder="false" applyFill="false" applyFont="false" applyNumberFormat="false" applyProtection="false" borderId="0" fillId="29" fontId="17" numFmtId="0"/>
    <xf applyAlignment="false" applyBorder="false" applyFill="false" applyFont="false" applyNumberFormat="false" applyProtection="false" borderId="0" fillId="30" fontId="1" numFmtId="0"/>
    <xf applyAlignment="false" applyBorder="false" applyFill="false" applyFont="false" applyNumberFormat="false" applyProtection="false" borderId="0" fillId="31" fontId="1" numFmtId="0"/>
    <xf applyAlignment="false" applyBorder="false" applyFill="false" applyFont="false" applyNumberFormat="false" applyProtection="false" borderId="0" fillId="32" fontId="1" numFmtId="0"/>
  </cellStyleXfs>
  <cellXfs count="1">
    <xf applyAlignment="false" applyBorder="false" applyFill="false" applyFont="false" applyNumberFormat="false" applyProtection="false" borderId="0" fillId="0" fontId="0" numFmtId="0" xfId="0"/>
  </cellXfs>
  <cellStyles count="42">
    <cellStyle builtinId="30" customBuiltin="true" name="20% - Accent1" xfId="19"/>
    <cellStyle builtinId="34" customBuiltin="true" name="20% - Accent2" xfId="23"/>
    <cellStyle builtinId="38" customBuiltin="true" name="20% - Accent3" xfId="27"/>
    <cellStyle builtinId="42" customBuiltin="true" name="20% - Accent4" xfId="31"/>
    <cellStyle builtinId="46" customBuiltin="true" name="20% - Accent5" xfId="35"/>
    <cellStyle builtinId="50" customBuiltin="true" name="20% - Accent6" xfId="39"/>
    <cellStyle builtinId="31" customBuiltin="true" name="40% - Accent1" xfId="20"/>
    <cellStyle builtinId="35" customBuiltin="true" name="40% - Accent2" xfId="24"/>
    <cellStyle builtinId="39" customBuiltin="true" name="40% - Accent3" xfId="28"/>
    <cellStyle builtinId="43" customBuiltin="true" name="40% - Accent4" xfId="32"/>
    <cellStyle builtinId="47" customBuiltin="true" name="40% - Accent5" xfId="36"/>
    <cellStyle builtinId="51" customBuiltin="true" name="40% - Accent6" xfId="40"/>
    <cellStyle builtinId="32" customBuiltin="true" name="60% - Accent1" xfId="21"/>
    <cellStyle builtinId="36" customBuiltin="true" name="60% - Accent2" xfId="25"/>
    <cellStyle builtinId="40" customBuiltin="true" name="60% - Accent3" xfId="29"/>
    <cellStyle builtinId="44" customBuiltin="true" name="60% - Accent4" xfId="33"/>
    <cellStyle builtinId="48" customBuiltin="true" name="60% - Accent5" xfId="37"/>
    <cellStyle builtinId="52" customBuiltin="true" name="60% - Accent6" xfId="41"/>
    <cellStyle builtinId="29" customBuiltin="true" name="Accent1" xfId="18"/>
    <cellStyle builtinId="33" customBuiltin="true" name="Accent2" xfId="22"/>
    <cellStyle builtinId="37" customBuiltin="true" name="Accent3" xfId="26"/>
    <cellStyle builtinId="41" customBuiltin="true" name="Accent4" xfId="30"/>
    <cellStyle builtinId="45" customBuiltin="true" name="Accent5" xfId="34"/>
    <cellStyle builtinId="49" customBuiltin="true" name="Accent6" xfId="38"/>
    <cellStyle builtinId="27" customBuiltin="true" name="Bad" xfId="7"/>
    <cellStyle builtinId="22" customBuiltin="true" name="Calculation" xfId="11"/>
    <cellStyle builtinId="23" customBuiltin="true" name="Check Cell" xfId="13"/>
    <cellStyle builtinId="53" customBuiltin="true" name="Explanatory Text" xfId="16"/>
    <cellStyle builtinId="26" customBuiltin="true" name="Good" xfId="6"/>
    <cellStyle builtinId="16" customBuiltin="true" name="Heading 1" xfId="2"/>
    <cellStyle builtinId="17" customBuiltin="true" name="Heading 2" xfId="3"/>
    <cellStyle builtinId="18" customBuiltin="true" name="Heading 3" xfId="4"/>
    <cellStyle builtinId="19" customBuiltin="true" name="Heading 4" xfId="5"/>
    <cellStyle builtinId="20" customBuiltin="true" name="Input" xfId="9"/>
    <cellStyle builtinId="24" customBuiltin="true" name="Linked Cell" xfId="12"/>
    <cellStyle builtinId="28" customBuiltin="true" name="Neutral" xfId="8"/>
    <cellStyle builtinId="0" name="Normal" xfId="0"/>
    <cellStyle builtinId="10" customBuiltin="true" name="Note" xfId="15"/>
    <cellStyle builtinId="21" customBuiltin="true" name="Output" xfId="10"/>
    <cellStyle builtinId="15" customBuiltin="true" name="Title" xfId="1"/>
    <cellStyle builtinId="25" customBuiltin="true" name="Total" xfId="17"/>
    <cellStyle builtinId="11" customBuiltin="true" name="Warning Text" xfId="14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1" Target="worksheets/sheet1.xml" Type="http://schemas.openxmlformats.org/officeDocument/2006/relationships/worksheet"></Relationship><Relationship Id="rId5" Target="calcChain.xml" Type="http://schemas.openxmlformats.org/officeDocument/2006/relationships/calcChain"></Relationship><Relationship Id="rId4" Target="sharedStrings.xml" Type="http://schemas.openxmlformats.org/officeDocument/2006/relationships/sharedStrings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:IA62"/>
  <sheetViews>
    <sheetView tabSelected="true" workbookViewId="0">
      <selection activeCell="L2" sqref="L2"/>
    </sheetView>
  </sheetViews>
  <sheetFormatPr defaultColWidth="11" defaultRowHeight="15.5"/>
  <cols>
    <col bestFit="true" collapsed="false" customWidth="true" hidden="false" max="3" min="3" style="0" width="13.08203125"/>
  </cols>
  <sheetData>
    <row r="1" spans="1:2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</row>
    <row r="2" spans="1:235">
      <c r="A2" t="s">
        <v>271</v>
      </c>
      <c r="B2" t="s">
        <v>272</v>
      </c>
      <c r="C2" t="s">
        <v>273</v>
      </c>
      <c r="D2">
        <f t="shared" ref="D2:D33" si="0">SUM(F2:K2)</f>
        <v>64</v>
      </c>
      <c r="E2">
        <v>10</v>
      </c>
      <c r="F2">
        <f t="shared" ref="F2:F33" si="1">SUM(L2:BE2)+HU2+HV2</f>
        <v>67</v>
      </c>
      <c r="G2">
        <f t="shared" ref="G2:G33" si="2">SUM(BF2:CB2)+SUM(CJ2:CM2)+DR2+DT2+EB2+SUM(EN2:EP2)+EV2+SUM(GG2:HB2)+SUM(HF2:HL2)</f>
        <v>1</v>
      </c>
      <c r="H2">
        <f t="shared" ref="H2:H33" si="3">SUM(CC2:CI2)+SUM(CN2:DA2)+SUM(HN2:HT2)</f>
        <v>0</v>
      </c>
      <c r="I2">
        <f t="shared" ref="I2:I33" si="4">DS2+SUM(DU2:DY2)+EA2+SUM(EC2:EM2)+SUM(EQ2:EU2)+HM2+SUM(HW2:HX2)</f>
        <v>2</v>
      </c>
      <c r="J2">
        <f t="shared" ref="J2:J33" si="5">SUM(DB2:DQ2)+FN2</f>
        <v>0</v>
      </c>
      <c r="K2">
        <f t="shared" ref="K2:K33" si="6">SUM(EW2:FM2)+SUM(FO2:GF2)+SUM(HC2:HE2)</f>
        <v>6</v>
      </c>
      <c r="L2">
        <v>1</v>
      </c>
      <c r="M2">
        <v>1</v>
      </c>
      <c r="N2">
        <v>1</v>
      </c>
      <c r="O2">
        <v>1</v>
      </c>
      <c r="AK2">
        <v>1</v>
      </c>
      <c r="AM2">
        <v>1</v>
      </c>
      <c r="AQ2">
        <v>1</v>
      </c>
      <c r="AR2">
        <v>1</v>
      </c>
      <c r="AS2">
        <v>1</v>
      </c>
      <c r="AY2">
        <v>1</v>
      </c>
      <c r="AZ2">
        <v>1</v>
      </c>
      <c r="BA2">
        <v>1</v>
      </c>
      <c r="BB2">
        <v>1</v>
      </c>
      <c r="BF2">
        <v>1</v>
      </c>
      <c r="EJ2">
        <v>1</v>
      </c>
      <c r="FB2">
        <v>1</v>
      </c>
      <c r="FC2">
        <v>1</v>
      </c>
      <c r="FD2">
        <v>1</v>
      </c>
      <c r="FE2">
        <v>1</v>
      </c>
      <c r="FF2">
        <v>1</v>
      </c>
      <c r="FR2">
        <v>1</v>
      </c>
      <c r="HV2">
        <v>1</v>
      </c>
      <c r="HY2" t="s">
        <v>274</v>
      </c>
      <c r="HZ2">
        <v>21</v>
      </c>
      <c r="IA2">
        <v>1904</v>
      </c>
    </row>
    <row r="3" spans="1:235">
      <c r="A3" t="s">
        <v>323</v>
      </c>
      <c r="B3" t="s">
        <v>324</v>
      </c>
      <c r="C3" t="s">
        <v>325</v>
      </c>
      <c r="D3">
        <f t="shared" si="0"/>
        <v>7</v>
      </c>
      <c r="E3">
        <v>100</v>
      </c>
      <c r="F3">
        <f t="shared" si="1"/>
        <v>0</v>
      </c>
      <c r="G3">
        <f t="shared" si="2"/>
        <v>0</v>
      </c>
      <c r="H3">
        <f t="shared" si="3"/>
        <v>5</v>
      </c>
      <c r="I3">
        <f t="shared" si="4"/>
        <v>2</v>
      </c>
      <c r="J3">
        <f t="shared" si="5"/>
        <v>0</v>
      </c>
      <c r="K3">
        <f t="shared" si="6"/>
        <v>0</v>
      </c>
      <c r="CC3">
        <v>1</v>
      </c>
      <c r="CD3">
        <v>1</v>
      </c>
      <c r="CU3">
        <v>1</v>
      </c>
      <c r="CW3">
        <v>1</v>
      </c>
      <c r="CX3">
        <v>1</v>
      </c>
      <c r="EF3">
        <v>1</v>
      </c>
      <c r="EI3">
        <v>1</v>
      </c>
      <c r="HY3" t="s">
        <v>326</v>
      </c>
      <c r="HZ3">
        <v>7</v>
      </c>
      <c r="IA3">
        <v>1904</v>
      </c>
    </row>
    <row r="4" spans="1:235">
      <c r="A4" t="s">
        <v>339</v>
      </c>
      <c r="B4" t="s">
        <v>340</v>
      </c>
      <c r="C4" t="s">
        <v>341</v>
      </c>
      <c r="D4">
        <f t="shared" si="0"/>
        <v>6</v>
      </c>
      <c r="E4">
        <v>100</v>
      </c>
      <c r="F4">
        <f t="shared" si="1"/>
        <v>5</v>
      </c>
      <c r="G4">
        <f t="shared" si="2"/>
        <v>1</v>
      </c>
      <c r="H4">
        <f t="shared" si="3"/>
        <v>0</v>
      </c>
      <c r="I4">
        <f t="shared" si="4"/>
        <v>0</v>
      </c>
      <c r="J4">
        <f t="shared" si="5"/>
        <v>0</v>
      </c>
      <c r="K4">
        <f t="shared" si="6"/>
        <v>0</v>
      </c>
      <c r="AA4">
        <v>1</v>
      </c>
      <c r="AM4">
        <v>1</v>
      </c>
      <c r="AP4">
        <v>1</v>
      </c>
      <c r="AQ4">
        <v>1</v>
      </c>
      <c r="AV4">
        <v>1</v>
      </c>
      <c r="GO4">
        <v>1</v>
      </c>
      <c r="HY4" t="s">
        <v>342</v>
      </c>
      <c r="HZ4">
        <v>6</v>
      </c>
      <c r="IA4">
        <v>1904</v>
      </c>
    </row>
    <row r="5" spans="1:235">
      <c r="A5" t="s">
        <v>378</v>
      </c>
      <c r="B5" t="s">
        <v>379</v>
      </c>
      <c r="C5" t="s">
        <v>380</v>
      </c>
      <c r="D5">
        <f t="shared" si="0"/>
        <v>6</v>
      </c>
      <c r="E5">
        <v>100</v>
      </c>
      <c r="F5">
        <f t="shared" si="1"/>
        <v>5</v>
      </c>
      <c r="G5">
        <f t="shared" si="2"/>
        <v>1</v>
      </c>
      <c r="H5">
        <f t="shared" si="3"/>
        <v>0</v>
      </c>
      <c r="I5">
        <f t="shared" si="4"/>
        <v>0</v>
      </c>
      <c r="J5">
        <f t="shared" si="5"/>
        <v>0</v>
      </c>
      <c r="K5">
        <f t="shared" si="6"/>
        <v>0</v>
      </c>
      <c r="AA5">
        <v>1</v>
      </c>
      <c r="AM5">
        <v>1</v>
      </c>
      <c r="AP5">
        <v>1</v>
      </c>
      <c r="AQ5">
        <v>1</v>
      </c>
      <c r="AV5">
        <v>1</v>
      </c>
      <c r="GO5">
        <v>1</v>
      </c>
      <c r="HY5" t="s">
        <v>381</v>
      </c>
      <c r="HZ5">
        <v>6</v>
      </c>
      <c r="IA5">
        <v>1904</v>
      </c>
    </row>
    <row r="6" spans="1:235">
      <c r="A6" t="s">
        <v>398</v>
      </c>
      <c r="B6" t="s">
        <v>399</v>
      </c>
      <c r="C6" t="s">
        <v>400</v>
      </c>
      <c r="D6">
        <f t="shared" si="0"/>
        <v>6</v>
      </c>
      <c r="E6">
        <v>100</v>
      </c>
      <c r="F6">
        <f t="shared" si="1"/>
        <v>13</v>
      </c>
      <c r="G6">
        <f t="shared" si="2"/>
        <v>1</v>
      </c>
      <c r="H6">
        <f t="shared" si="3"/>
        <v>0</v>
      </c>
      <c r="I6">
        <f t="shared" si="4"/>
        <v>0</v>
      </c>
      <c r="J6">
        <f t="shared" si="5"/>
        <v>0</v>
      </c>
      <c r="K6">
        <f t="shared" si="6"/>
        <v>1</v>
      </c>
      <c r="L6">
        <v>1</v>
      </c>
      <c r="AO6">
        <v>1</v>
      </c>
      <c r="AV6">
        <v>1</v>
      </c>
      <c r="BC6">
        <v>1</v>
      </c>
      <c r="BX6">
        <v>1</v>
      </c>
      <c r="EW6">
        <v>1</v>
      </c>
      <c r="HY6" t="s">
        <v>401</v>
      </c>
      <c r="HZ6">
        <v>6</v>
      </c>
      <c r="IA6">
        <v>1904</v>
      </c>
    </row>
    <row r="7" spans="1:235">
      <c r="A7" t="s">
        <v>327</v>
      </c>
      <c r="B7" t="s">
        <v>328</v>
      </c>
      <c r="C7" t="s">
        <v>329</v>
      </c>
      <c r="D7">
        <f t="shared" si="0"/>
        <v>5</v>
      </c>
      <c r="E7">
        <v>100</v>
      </c>
      <c r="F7">
        <f t="shared" si="1"/>
        <v>0</v>
      </c>
      <c r="G7">
        <f t="shared" si="2"/>
        <v>4</v>
      </c>
      <c r="H7">
        <f t="shared" si="3"/>
        <v>1</v>
      </c>
      <c r="I7">
        <f t="shared" si="4"/>
        <v>0</v>
      </c>
      <c r="J7">
        <f t="shared" si="5"/>
        <v>0</v>
      </c>
      <c r="K7">
        <f t="shared" si="6"/>
        <v>0</v>
      </c>
      <c r="CU7">
        <v>1</v>
      </c>
      <c r="GO7">
        <v>1</v>
      </c>
      <c r="GU7">
        <v>1</v>
      </c>
      <c r="GV7">
        <v>1</v>
      </c>
      <c r="GW7">
        <v>1</v>
      </c>
      <c r="HY7" t="s">
        <v>330</v>
      </c>
      <c r="HZ7">
        <v>5</v>
      </c>
      <c r="IA7">
        <v>1904</v>
      </c>
    </row>
    <row r="8" spans="1:235">
      <c r="A8" t="s">
        <v>367</v>
      </c>
      <c r="B8" t="s">
        <v>364</v>
      </c>
      <c r="C8" t="s">
        <v>368</v>
      </c>
      <c r="D8">
        <f t="shared" si="0"/>
        <v>5</v>
      </c>
      <c r="E8">
        <v>100</v>
      </c>
      <c r="F8">
        <f t="shared" si="1"/>
        <v>37</v>
      </c>
      <c r="G8">
        <f t="shared" si="2"/>
        <v>0</v>
      </c>
      <c r="H8">
        <f t="shared" si="3"/>
        <v>0</v>
      </c>
      <c r="I8">
        <f t="shared" si="4"/>
        <v>0</v>
      </c>
      <c r="J8">
        <f t="shared" si="5"/>
        <v>0</v>
      </c>
      <c r="K8">
        <f t="shared" si="6"/>
        <v>4</v>
      </c>
      <c r="AV8">
        <v>1</v>
      </c>
      <c r="EW8">
        <v>1</v>
      </c>
      <c r="FB8">
        <v>1</v>
      </c>
      <c r="FG8">
        <v>1</v>
      </c>
      <c r="FL8">
        <v>1</v>
      </c>
      <c r="HY8" t="s">
        <v>369</v>
      </c>
      <c r="HZ8">
        <v>5</v>
      </c>
      <c r="IA8">
        <v>1904</v>
      </c>
    </row>
    <row r="9" spans="1:235">
      <c r="A9" t="s">
        <v>446</v>
      </c>
      <c r="B9" t="s">
        <v>447</v>
      </c>
      <c r="C9" t="s">
        <v>448</v>
      </c>
      <c r="D9">
        <f t="shared" si="0"/>
        <v>5</v>
      </c>
      <c r="E9">
        <v>100</v>
      </c>
      <c r="F9">
        <f t="shared" si="1"/>
        <v>1</v>
      </c>
      <c r="G9">
        <f t="shared" si="2"/>
        <v>3</v>
      </c>
      <c r="H9">
        <f t="shared" si="3"/>
        <v>0</v>
      </c>
      <c r="I9">
        <f t="shared" si="4"/>
        <v>1</v>
      </c>
      <c r="J9">
        <f t="shared" si="5"/>
        <v>0</v>
      </c>
      <c r="K9">
        <f t="shared" si="6"/>
        <v>0</v>
      </c>
      <c r="AW9">
        <v>1</v>
      </c>
      <c r="ED9">
        <v>1</v>
      </c>
      <c r="GU9">
        <v>1</v>
      </c>
      <c r="GV9">
        <v>1</v>
      </c>
      <c r="GW9">
        <v>1</v>
      </c>
      <c r="HY9" t="s">
        <v>449</v>
      </c>
      <c r="HZ9">
        <v>5</v>
      </c>
      <c r="IA9">
        <v>1904</v>
      </c>
    </row>
    <row r="10" spans="1:235">
      <c r="A10" t="s">
        <v>252</v>
      </c>
      <c r="B10" t="s">
        <v>253</v>
      </c>
      <c r="C10" t="s">
        <v>254</v>
      </c>
      <c r="D10">
        <f t="shared" si="0"/>
        <v>4</v>
      </c>
      <c r="E10">
        <v>100</v>
      </c>
      <c r="F10">
        <f t="shared" si="1"/>
        <v>3</v>
      </c>
      <c r="G10">
        <f t="shared" si="2"/>
        <v>0</v>
      </c>
      <c r="H10">
        <f t="shared" si="3"/>
        <v>0</v>
      </c>
      <c r="I10">
        <f t="shared" si="4"/>
        <v>1</v>
      </c>
      <c r="J10">
        <f t="shared" si="5"/>
        <v>0</v>
      </c>
      <c r="K10">
        <f t="shared" si="6"/>
        <v>0</v>
      </c>
      <c r="L10">
        <v>1</v>
      </c>
      <c r="N10">
        <v>1</v>
      </c>
      <c r="AV10">
        <v>1</v>
      </c>
      <c r="HV10">
        <v>1</v>
      </c>
      <c r="HY10" t="s">
        <v>255</v>
      </c>
      <c r="HZ10">
        <v>4</v>
      </c>
      <c r="IA10">
        <v>1904</v>
      </c>
    </row>
    <row r="11" spans="1:235">
      <c r="A11" t="s">
        <v>315</v>
      </c>
      <c r="B11" t="s">
        <v>316</v>
      </c>
      <c r="C11" t="s">
        <v>317</v>
      </c>
      <c r="D11">
        <f t="shared" si="0"/>
        <v>4</v>
      </c>
      <c r="E11">
        <v>100</v>
      </c>
      <c r="F11">
        <f t="shared" si="1"/>
        <v>0</v>
      </c>
      <c r="G11">
        <f t="shared" si="2"/>
        <v>1</v>
      </c>
      <c r="H11">
        <f t="shared" si="3"/>
        <v>0</v>
      </c>
      <c r="I11">
        <f t="shared" si="4"/>
        <v>3</v>
      </c>
      <c r="J11">
        <f t="shared" si="5"/>
        <v>0</v>
      </c>
      <c r="K11">
        <f t="shared" si="6"/>
        <v>0</v>
      </c>
      <c r="DY11">
        <v>1</v>
      </c>
      <c r="EE11">
        <v>1</v>
      </c>
      <c r="EF11">
        <v>1</v>
      </c>
      <c r="EQ11">
        <v>1</v>
      </c>
      <c r="HY11" t="s">
        <v>318</v>
      </c>
      <c r="HZ11">
        <v>4</v>
      </c>
      <c r="IA11">
        <v>1904</v>
      </c>
    </row>
    <row r="12" spans="1:235">
      <c r="A12" t="s">
        <v>363</v>
      </c>
      <c r="B12" t="s">
        <v>364</v>
      </c>
      <c r="C12" t="s">
        <v>365</v>
      </c>
      <c r="D12">
        <f t="shared" si="0"/>
        <v>4</v>
      </c>
      <c r="E12">
        <v>100</v>
      </c>
      <c r="F12">
        <f t="shared" si="1"/>
        <v>19</v>
      </c>
      <c r="G12">
        <f t="shared" si="2"/>
        <v>0</v>
      </c>
      <c r="H12">
        <f t="shared" si="3"/>
        <v>0</v>
      </c>
      <c r="I12">
        <f t="shared" si="4"/>
        <v>0</v>
      </c>
      <c r="J12">
        <f t="shared" si="5"/>
        <v>0</v>
      </c>
      <c r="K12">
        <f t="shared" si="6"/>
        <v>3</v>
      </c>
      <c r="AV12">
        <v>1</v>
      </c>
      <c r="FL12">
        <v>1</v>
      </c>
      <c r="FN12">
        <v>1</v>
      </c>
      <c r="GA12">
        <v>1</v>
      </c>
      <c r="HY12" t="s">
        <v>366</v>
      </c>
      <c r="HZ12">
        <v>4</v>
      </c>
      <c r="IA12">
        <v>1904</v>
      </c>
    </row>
    <row r="13" spans="1:235">
      <c r="A13" t="s">
        <v>402</v>
      </c>
      <c r="B13" t="s">
        <v>403</v>
      </c>
      <c r="C13" t="s">
        <v>404</v>
      </c>
      <c r="D13">
        <f t="shared" si="0"/>
        <v>4</v>
      </c>
      <c r="E13">
        <v>100</v>
      </c>
      <c r="F13">
        <f t="shared" si="1"/>
        <v>12</v>
      </c>
      <c r="G13">
        <f t="shared" si="2"/>
        <v>0</v>
      </c>
      <c r="H13">
        <f t="shared" si="3"/>
        <v>0</v>
      </c>
      <c r="I13">
        <f t="shared" si="4"/>
        <v>0</v>
      </c>
      <c r="J13">
        <f t="shared" si="5"/>
        <v>0</v>
      </c>
      <c r="K13">
        <f t="shared" si="6"/>
        <v>1</v>
      </c>
      <c r="AM13">
        <v>1</v>
      </c>
      <c r="AO13">
        <v>1</v>
      </c>
      <c r="AQ13">
        <v>1</v>
      </c>
      <c r="GA13">
        <v>1</v>
      </c>
      <c r="HY13" t="s">
        <v>405</v>
      </c>
      <c r="HZ13">
        <v>4</v>
      </c>
      <c r="IA13">
        <v>1904</v>
      </c>
    </row>
    <row r="14" spans="1:235">
      <c r="A14" t="s">
        <v>450</v>
      </c>
      <c r="B14" t="s">
        <v>451</v>
      </c>
      <c r="C14" t="s">
        <v>452</v>
      </c>
      <c r="D14">
        <f t="shared" si="0"/>
        <v>4</v>
      </c>
      <c r="E14">
        <v>100</v>
      </c>
      <c r="F14">
        <f t="shared" si="1"/>
        <v>4</v>
      </c>
      <c r="G14">
        <f t="shared" si="2"/>
        <v>0</v>
      </c>
      <c r="H14">
        <f t="shared" si="3"/>
        <v>0</v>
      </c>
      <c r="I14">
        <f t="shared" si="4"/>
        <v>0</v>
      </c>
      <c r="J14">
        <f t="shared" si="5"/>
        <v>0</v>
      </c>
      <c r="K14">
        <f t="shared" si="6"/>
        <v>0</v>
      </c>
      <c r="AM14">
        <v>1</v>
      </c>
      <c r="AQ14">
        <v>1</v>
      </c>
      <c r="AR14">
        <v>1</v>
      </c>
      <c r="AV14">
        <v>1</v>
      </c>
      <c r="HY14" t="s">
        <v>453</v>
      </c>
      <c r="HZ14">
        <v>4</v>
      </c>
      <c r="IA14">
        <v>1904</v>
      </c>
    </row>
    <row r="15" spans="1:235">
      <c r="A15" t="s">
        <v>295</v>
      </c>
      <c r="B15" t="s">
        <v>296</v>
      </c>
      <c r="C15" t="s">
        <v>297</v>
      </c>
      <c r="D15">
        <f t="shared" si="0"/>
        <v>3</v>
      </c>
      <c r="E15">
        <v>100</v>
      </c>
      <c r="F15">
        <f t="shared" si="1"/>
        <v>3</v>
      </c>
      <c r="G15">
        <f t="shared" si="2"/>
        <v>0</v>
      </c>
      <c r="H15">
        <f t="shared" si="3"/>
        <v>0</v>
      </c>
      <c r="I15">
        <f t="shared" si="4"/>
        <v>0</v>
      </c>
      <c r="J15">
        <f t="shared" si="5"/>
        <v>0</v>
      </c>
      <c r="K15">
        <f t="shared" si="6"/>
        <v>0</v>
      </c>
      <c r="AQ15">
        <v>1</v>
      </c>
      <c r="AR15">
        <v>1</v>
      </c>
      <c r="AT15">
        <v>1</v>
      </c>
      <c r="HY15" t="s">
        <v>298</v>
      </c>
      <c r="HZ15">
        <v>3</v>
      </c>
      <c r="IA15">
        <v>1904</v>
      </c>
    </row>
    <row r="16" spans="1:235">
      <c r="A16" t="s">
        <v>307</v>
      </c>
      <c r="B16" t="s">
        <v>308</v>
      </c>
      <c r="C16" t="s">
        <v>309</v>
      </c>
      <c r="D16">
        <f t="shared" si="0"/>
        <v>3</v>
      </c>
      <c r="E16">
        <v>100</v>
      </c>
      <c r="F16">
        <f t="shared" si="1"/>
        <v>2</v>
      </c>
      <c r="G16">
        <f t="shared" si="2"/>
        <v>0</v>
      </c>
      <c r="H16">
        <f t="shared" si="3"/>
        <v>0</v>
      </c>
      <c r="I16">
        <f t="shared" si="4"/>
        <v>0</v>
      </c>
      <c r="J16">
        <f t="shared" si="5"/>
        <v>1</v>
      </c>
      <c r="K16">
        <f t="shared" si="6"/>
        <v>0</v>
      </c>
      <c r="AV16">
        <v>1</v>
      </c>
      <c r="AW16">
        <v>1</v>
      </c>
      <c r="DI16">
        <v>1</v>
      </c>
      <c r="HY16" t="s">
        <v>310</v>
      </c>
      <c r="HZ16">
        <v>3</v>
      </c>
      <c r="IA16">
        <v>1904</v>
      </c>
    </row>
    <row r="17" spans="1:235">
      <c r="A17" t="s">
        <v>359</v>
      </c>
      <c r="B17" t="s">
        <v>360</v>
      </c>
      <c r="C17" t="s">
        <v>361</v>
      </c>
      <c r="D17">
        <f t="shared" si="0"/>
        <v>3</v>
      </c>
      <c r="E17">
        <v>100</v>
      </c>
      <c r="F17">
        <f t="shared" si="1"/>
        <v>3</v>
      </c>
      <c r="G17">
        <f t="shared" si="2"/>
        <v>0</v>
      </c>
      <c r="H17">
        <f t="shared" si="3"/>
        <v>0</v>
      </c>
      <c r="I17">
        <f t="shared" si="4"/>
        <v>0</v>
      </c>
      <c r="J17">
        <f t="shared" si="5"/>
        <v>0</v>
      </c>
      <c r="K17">
        <f t="shared" si="6"/>
        <v>0</v>
      </c>
      <c r="AV17">
        <v>1</v>
      </c>
      <c r="AW17">
        <v>1</v>
      </c>
      <c r="HU17">
        <v>1</v>
      </c>
      <c r="HY17" t="s">
        <v>362</v>
      </c>
      <c r="HZ17">
        <v>3</v>
      </c>
      <c r="IA17">
        <v>1904</v>
      </c>
    </row>
    <row r="18" spans="1:235">
      <c r="A18" t="s">
        <v>283</v>
      </c>
      <c r="B18" t="s">
        <v>284</v>
      </c>
      <c r="C18" t="s">
        <v>285</v>
      </c>
      <c r="D18">
        <f t="shared" si="0"/>
        <v>2</v>
      </c>
      <c r="E18">
        <v>100</v>
      </c>
      <c r="F18">
        <f t="shared" si="1"/>
        <v>18</v>
      </c>
      <c r="G18">
        <f t="shared" si="2"/>
        <v>0</v>
      </c>
      <c r="H18">
        <f t="shared" si="3"/>
        <v>0</v>
      </c>
      <c r="I18">
        <f t="shared" si="4"/>
        <v>0</v>
      </c>
      <c r="J18">
        <f t="shared" si="5"/>
        <v>0</v>
      </c>
      <c r="K18">
        <f t="shared" si="6"/>
        <v>2</v>
      </c>
      <c r="FB18">
        <v>1</v>
      </c>
      <c r="FF18">
        <v>1</v>
      </c>
      <c r="HY18" t="s">
        <v>286</v>
      </c>
      <c r="HZ18">
        <v>2</v>
      </c>
      <c r="IA18">
        <v>1904</v>
      </c>
    </row>
    <row r="19" spans="1:235">
      <c r="A19" t="s">
        <v>410</v>
      </c>
      <c r="B19" t="s">
        <v>411</v>
      </c>
      <c r="C19" t="s">
        <v>412</v>
      </c>
      <c r="D19">
        <f t="shared" si="0"/>
        <v>3</v>
      </c>
      <c r="E19">
        <v>100</v>
      </c>
      <c r="F19">
        <f t="shared" si="1"/>
        <v>0</v>
      </c>
      <c r="G19">
        <f t="shared" si="2"/>
        <v>0</v>
      </c>
      <c r="H19">
        <f t="shared" si="3"/>
        <v>1</v>
      </c>
      <c r="I19">
        <f t="shared" si="4"/>
        <v>2</v>
      </c>
      <c r="J19">
        <f t="shared" si="5"/>
        <v>0</v>
      </c>
      <c r="K19">
        <f t="shared" si="6"/>
        <v>0</v>
      </c>
      <c r="CH19">
        <v>1</v>
      </c>
      <c r="EE19">
        <v>1</v>
      </c>
      <c r="EL19">
        <v>1</v>
      </c>
      <c r="HY19" t="s">
        <v>413</v>
      </c>
      <c r="HZ19">
        <v>2</v>
      </c>
      <c r="IA19">
        <v>1904</v>
      </c>
    </row>
    <row r="20" spans="1:235">
      <c r="A20" t="s">
        <v>442</v>
      </c>
      <c r="B20" t="s">
        <v>443</v>
      </c>
      <c r="C20" t="s">
        <v>444</v>
      </c>
      <c r="D20">
        <f t="shared" si="0"/>
        <v>2</v>
      </c>
      <c r="E20">
        <v>100</v>
      </c>
      <c r="F20">
        <f t="shared" si="1"/>
        <v>1</v>
      </c>
      <c r="G20">
        <f t="shared" si="2"/>
        <v>1</v>
      </c>
      <c r="H20">
        <f t="shared" si="3"/>
        <v>0</v>
      </c>
      <c r="I20">
        <f t="shared" si="4"/>
        <v>0</v>
      </c>
      <c r="J20">
        <f t="shared" si="5"/>
        <v>0</v>
      </c>
      <c r="K20">
        <f t="shared" si="6"/>
        <v>0</v>
      </c>
      <c r="BC20">
        <v>1</v>
      </c>
      <c r="BE20">
        <v>1</v>
      </c>
      <c r="HY20" t="s">
        <v>445</v>
      </c>
      <c r="HZ20">
        <v>2</v>
      </c>
      <c r="IA20">
        <v>1904</v>
      </c>
    </row>
    <row r="21" spans="1:235">
      <c r="A21" t="s">
        <v>235</v>
      </c>
      <c r="B21" t="s">
        <v>236</v>
      </c>
      <c r="C21" t="s">
        <v>237</v>
      </c>
      <c r="D21">
        <f t="shared" si="0"/>
        <v>1</v>
      </c>
      <c r="E21">
        <v>100</v>
      </c>
      <c r="F21">
        <f t="shared" si="1"/>
        <v>1</v>
      </c>
      <c r="G21">
        <f t="shared" si="2"/>
        <v>0</v>
      </c>
      <c r="H21">
        <f t="shared" si="3"/>
        <v>0</v>
      </c>
      <c r="I21">
        <f t="shared" si="4"/>
        <v>0</v>
      </c>
      <c r="J21">
        <f t="shared" si="5"/>
        <v>0</v>
      </c>
      <c r="K21">
        <f t="shared" si="6"/>
        <v>0</v>
      </c>
      <c r="BC21">
        <v>1</v>
      </c>
      <c r="HY21" t="s">
        <v>239</v>
      </c>
      <c r="HZ21">
        <v>1</v>
      </c>
      <c r="IA21">
        <v>1904</v>
      </c>
    </row>
    <row r="22" spans="1:235">
      <c r="A22" t="s">
        <v>279</v>
      </c>
      <c r="B22" t="s">
        <v>280</v>
      </c>
      <c r="C22" t="s">
        <v>281</v>
      </c>
      <c r="D22">
        <f t="shared" si="0"/>
        <v>1</v>
      </c>
      <c r="E22">
        <v>100</v>
      </c>
      <c r="F22">
        <f t="shared" si="1"/>
        <v>0</v>
      </c>
      <c r="G22">
        <f t="shared" si="2"/>
        <v>0</v>
      </c>
      <c r="H22">
        <f t="shared" si="3"/>
        <v>0</v>
      </c>
      <c r="I22">
        <f t="shared" si="4"/>
        <v>0</v>
      </c>
      <c r="J22">
        <f t="shared" si="5"/>
        <v>1</v>
      </c>
      <c r="K22">
        <f t="shared" si="6"/>
        <v>0</v>
      </c>
      <c r="DJ22">
        <v>1</v>
      </c>
      <c r="HY22" t="s">
        <v>282</v>
      </c>
      <c r="HZ22">
        <v>1</v>
      </c>
      <c r="IA22">
        <v>1904</v>
      </c>
    </row>
    <row r="23" spans="1:235">
      <c r="A23" t="s">
        <v>287</v>
      </c>
      <c r="B23" t="s">
        <v>288</v>
      </c>
      <c r="C23" t="s">
        <v>289</v>
      </c>
      <c r="D23">
        <f t="shared" si="0"/>
        <v>1</v>
      </c>
      <c r="E23">
        <v>100</v>
      </c>
      <c r="F23">
        <f t="shared" si="1"/>
        <v>1</v>
      </c>
      <c r="G23">
        <f t="shared" si="2"/>
        <v>0</v>
      </c>
      <c r="H23">
        <f t="shared" si="3"/>
        <v>0</v>
      </c>
      <c r="I23">
        <f t="shared" si="4"/>
        <v>0</v>
      </c>
      <c r="J23">
        <f t="shared" si="5"/>
        <v>0</v>
      </c>
      <c r="K23">
        <f t="shared" si="6"/>
        <v>0</v>
      </c>
      <c r="AW23">
        <v>1</v>
      </c>
      <c r="HY23" t="s">
        <v>290</v>
      </c>
      <c r="HZ23">
        <v>1</v>
      </c>
      <c r="IA23">
        <v>1904</v>
      </c>
    </row>
    <row r="24" spans="1:235">
      <c r="A24" t="s">
        <v>299</v>
      </c>
      <c r="B24" t="s">
        <v>300</v>
      </c>
      <c r="C24" t="s">
        <v>301</v>
      </c>
      <c r="D24">
        <f t="shared" si="0"/>
        <v>1</v>
      </c>
      <c r="E24">
        <v>100</v>
      </c>
      <c r="F24">
        <f t="shared" si="1"/>
        <v>0</v>
      </c>
      <c r="G24">
        <f t="shared" si="2"/>
        <v>0</v>
      </c>
      <c r="H24">
        <f t="shared" si="3"/>
        <v>0</v>
      </c>
      <c r="I24">
        <f t="shared" si="4"/>
        <v>1</v>
      </c>
      <c r="J24">
        <f t="shared" si="5"/>
        <v>0</v>
      </c>
      <c r="K24">
        <f t="shared" si="6"/>
        <v>0</v>
      </c>
      <c r="EJ24">
        <v>1</v>
      </c>
      <c r="HY24" t="s">
        <v>302</v>
      </c>
      <c r="HZ24">
        <v>1</v>
      </c>
      <c r="IA24">
        <v>1904</v>
      </c>
    </row>
    <row r="25" spans="1:235">
      <c r="A25" t="s">
        <v>303</v>
      </c>
      <c r="B25" t="s">
        <v>304</v>
      </c>
      <c r="C25" t="s">
        <v>305</v>
      </c>
      <c r="D25">
        <f t="shared" si="0"/>
        <v>1</v>
      </c>
      <c r="E25">
        <v>100</v>
      </c>
      <c r="F25">
        <f t="shared" si="1"/>
        <v>0</v>
      </c>
      <c r="G25">
        <f t="shared" si="2"/>
        <v>0</v>
      </c>
      <c r="H25">
        <f t="shared" si="3"/>
        <v>0</v>
      </c>
      <c r="I25">
        <f t="shared" si="4"/>
        <v>0</v>
      </c>
      <c r="J25">
        <f t="shared" si="5"/>
        <v>0</v>
      </c>
      <c r="K25">
        <f t="shared" si="6"/>
        <v>0</v>
      </c>
      <c r="HX25">
        <v>1</v>
      </c>
      <c r="HY25" t="s">
        <v>306</v>
      </c>
      <c r="HZ25">
        <v>1</v>
      </c>
      <c r="IA25">
        <v>1904</v>
      </c>
    </row>
    <row r="26" spans="1:235">
      <c r="A26" t="s">
        <v>319</v>
      </c>
      <c r="B26" t="s">
        <v>320</v>
      </c>
      <c r="C26" t="s">
        <v>321</v>
      </c>
      <c r="D26">
        <f t="shared" si="0"/>
        <v>1</v>
      </c>
      <c r="E26">
        <v>100</v>
      </c>
      <c r="F26">
        <f t="shared" si="1"/>
        <v>1</v>
      </c>
      <c r="G26">
        <f t="shared" si="2"/>
        <v>0</v>
      </c>
      <c r="H26">
        <f t="shared" si="3"/>
        <v>0</v>
      </c>
      <c r="I26">
        <f t="shared" si="4"/>
        <v>0</v>
      </c>
      <c r="J26">
        <f t="shared" si="5"/>
        <v>0</v>
      </c>
      <c r="K26">
        <f t="shared" si="6"/>
        <v>0</v>
      </c>
      <c r="L26">
        <v>1</v>
      </c>
      <c r="HY26" t="s">
        <v>322</v>
      </c>
      <c r="HZ26">
        <v>1</v>
      </c>
      <c r="IA26">
        <v>1904</v>
      </c>
    </row>
    <row r="27" spans="1:235">
      <c r="A27" t="s">
        <v>331</v>
      </c>
      <c r="B27" t="s">
        <v>332</v>
      </c>
      <c r="C27" t="s">
        <v>333</v>
      </c>
      <c r="D27">
        <f t="shared" si="0"/>
        <v>1</v>
      </c>
      <c r="E27">
        <v>100</v>
      </c>
      <c r="F27">
        <f t="shared" si="1"/>
        <v>0</v>
      </c>
      <c r="G27">
        <f t="shared" si="2"/>
        <v>1</v>
      </c>
      <c r="H27">
        <f t="shared" si="3"/>
        <v>0</v>
      </c>
      <c r="I27">
        <f t="shared" si="4"/>
        <v>0</v>
      </c>
      <c r="J27">
        <f t="shared" si="5"/>
        <v>0</v>
      </c>
      <c r="K27">
        <f t="shared" si="6"/>
        <v>0</v>
      </c>
      <c r="GO27">
        <v>1</v>
      </c>
      <c r="HY27" t="s">
        <v>334</v>
      </c>
      <c r="HZ27">
        <v>1</v>
      </c>
      <c r="IA27">
        <v>1904</v>
      </c>
    </row>
    <row r="28" spans="1:235">
      <c r="A28" t="s">
        <v>343</v>
      </c>
      <c r="B28" t="s">
        <v>344</v>
      </c>
      <c r="C28" t="s">
        <v>345</v>
      </c>
      <c r="D28">
        <f t="shared" si="0"/>
        <v>1</v>
      </c>
      <c r="E28">
        <v>100</v>
      </c>
      <c r="F28">
        <f t="shared" si="1"/>
        <v>9</v>
      </c>
      <c r="G28">
        <f t="shared" si="2"/>
        <v>0</v>
      </c>
      <c r="H28">
        <f t="shared" si="3"/>
        <v>0</v>
      </c>
      <c r="I28">
        <f t="shared" si="4"/>
        <v>0</v>
      </c>
      <c r="J28">
        <f t="shared" si="5"/>
        <v>0</v>
      </c>
      <c r="K28">
        <f t="shared" si="6"/>
        <v>1</v>
      </c>
      <c r="EW28">
        <v>1</v>
      </c>
      <c r="HY28" t="s">
        <v>346</v>
      </c>
      <c r="HZ28">
        <v>1</v>
      </c>
      <c r="IA28">
        <v>1904</v>
      </c>
    </row>
    <row r="29" spans="1:235">
      <c r="A29" t="s">
        <v>347</v>
      </c>
      <c r="B29" t="s">
        <v>348</v>
      </c>
      <c r="C29" t="s">
        <v>349</v>
      </c>
      <c r="D29">
        <f t="shared" si="0"/>
        <v>1</v>
      </c>
      <c r="E29">
        <v>100</v>
      </c>
      <c r="F29">
        <f t="shared" si="1"/>
        <v>0</v>
      </c>
      <c r="G29">
        <f t="shared" si="2"/>
        <v>0</v>
      </c>
      <c r="H29">
        <f t="shared" si="3"/>
        <v>1</v>
      </c>
      <c r="I29">
        <f t="shared" si="4"/>
        <v>0</v>
      </c>
      <c r="J29">
        <f t="shared" si="5"/>
        <v>0</v>
      </c>
      <c r="K29">
        <f t="shared" si="6"/>
        <v>0</v>
      </c>
      <c r="HR29">
        <v>1</v>
      </c>
      <c r="HY29" t="s">
        <v>350</v>
      </c>
      <c r="HZ29">
        <v>1</v>
      </c>
      <c r="IA29">
        <v>1904</v>
      </c>
    </row>
    <row r="30" spans="1:235">
      <c r="A30" t="s">
        <v>370</v>
      </c>
      <c r="B30" t="s">
        <v>371</v>
      </c>
      <c r="C30" t="s">
        <v>372</v>
      </c>
      <c r="D30">
        <f t="shared" si="0"/>
        <v>1</v>
      </c>
      <c r="E30">
        <v>100</v>
      </c>
      <c r="F30">
        <f t="shared" si="1"/>
        <v>0</v>
      </c>
      <c r="G30">
        <f t="shared" si="2"/>
        <v>1</v>
      </c>
      <c r="H30">
        <f t="shared" si="3"/>
        <v>0</v>
      </c>
      <c r="I30">
        <f t="shared" si="4"/>
        <v>0</v>
      </c>
      <c r="J30">
        <f t="shared" si="5"/>
        <v>0</v>
      </c>
      <c r="K30">
        <f t="shared" si="6"/>
        <v>0</v>
      </c>
      <c r="GO30">
        <v>1</v>
      </c>
      <c r="HY30" t="s">
        <v>373</v>
      </c>
      <c r="HZ30">
        <v>1</v>
      </c>
      <c r="IA30">
        <v>1904</v>
      </c>
    </row>
    <row r="31" spans="1:235">
      <c r="A31" t="s">
        <v>374</v>
      </c>
      <c r="B31" t="s">
        <v>375</v>
      </c>
      <c r="C31" t="s">
        <v>376</v>
      </c>
      <c r="D31">
        <f t="shared" si="0"/>
        <v>1</v>
      </c>
      <c r="E31">
        <v>100</v>
      </c>
      <c r="F31">
        <f t="shared" si="1"/>
        <v>1</v>
      </c>
      <c r="G31">
        <f t="shared" si="2"/>
        <v>0</v>
      </c>
      <c r="H31">
        <f t="shared" si="3"/>
        <v>0</v>
      </c>
      <c r="I31">
        <f t="shared" si="4"/>
        <v>0</v>
      </c>
      <c r="J31">
        <f t="shared" si="5"/>
        <v>0</v>
      </c>
      <c r="K31">
        <f t="shared" si="6"/>
        <v>0</v>
      </c>
      <c r="HU31">
        <v>1</v>
      </c>
      <c r="HY31" t="s">
        <v>377</v>
      </c>
      <c r="HZ31">
        <v>1</v>
      </c>
      <c r="IA31">
        <v>1904</v>
      </c>
    </row>
    <row r="32" spans="1:235">
      <c r="A32" t="s">
        <v>394</v>
      </c>
      <c r="B32" t="s">
        <v>395</v>
      </c>
      <c r="C32" t="s">
        <v>396</v>
      </c>
      <c r="D32">
        <f t="shared" si="0"/>
        <v>1</v>
      </c>
      <c r="E32">
        <v>100</v>
      </c>
      <c r="F32">
        <f t="shared" si="1"/>
        <v>1</v>
      </c>
      <c r="G32">
        <f t="shared" si="2"/>
        <v>0</v>
      </c>
      <c r="H32">
        <f t="shared" si="3"/>
        <v>0</v>
      </c>
      <c r="I32">
        <f t="shared" si="4"/>
        <v>0</v>
      </c>
      <c r="J32">
        <f t="shared" si="5"/>
        <v>0</v>
      </c>
      <c r="K32">
        <f t="shared" si="6"/>
        <v>0</v>
      </c>
      <c r="AU32">
        <v>1</v>
      </c>
      <c r="HY32" t="s">
        <v>397</v>
      </c>
      <c r="HZ32">
        <v>1</v>
      </c>
      <c r="IA32">
        <v>1904</v>
      </c>
    </row>
    <row r="33" spans="1:235">
      <c r="A33" t="s">
        <v>414</v>
      </c>
      <c r="B33" t="s">
        <v>415</v>
      </c>
      <c r="C33" t="s">
        <v>416</v>
      </c>
      <c r="D33">
        <f t="shared" si="0"/>
        <v>1</v>
      </c>
      <c r="E33">
        <v>100</v>
      </c>
      <c r="F33">
        <f t="shared" si="1"/>
        <v>1</v>
      </c>
      <c r="G33">
        <f t="shared" si="2"/>
        <v>0</v>
      </c>
      <c r="H33">
        <f t="shared" si="3"/>
        <v>0</v>
      </c>
      <c r="I33">
        <f t="shared" si="4"/>
        <v>0</v>
      </c>
      <c r="J33">
        <f t="shared" si="5"/>
        <v>0</v>
      </c>
      <c r="K33">
        <f t="shared" si="6"/>
        <v>0</v>
      </c>
      <c r="AV33">
        <v>1</v>
      </c>
      <c r="HY33" t="s">
        <v>417</v>
      </c>
      <c r="HZ33">
        <v>1</v>
      </c>
      <c r="IA33">
        <v>1904</v>
      </c>
    </row>
    <row r="34" spans="1:235">
      <c r="A34" t="s">
        <v>418</v>
      </c>
      <c r="B34" t="s">
        <v>419</v>
      </c>
      <c r="C34" t="s">
        <v>420</v>
      </c>
      <c r="D34">
        <f t="shared" ref="D34:D60" si="7">SUM(F34:K34)</f>
        <v>1</v>
      </c>
      <c r="E34">
        <v>100</v>
      </c>
      <c r="F34">
        <f t="shared" ref="F34:F60" si="8">SUM(L34:BE34)+HU34+HV34</f>
        <v>0</v>
      </c>
      <c r="G34">
        <f t="shared" ref="G34:G60" si="9">SUM(BF34:CB34)+SUM(CJ34:CM34)+DR34+DT34+EB34+SUM(EN34:EP34)+EV34+SUM(GG34:HB34)+SUM(HF34:HL34)</f>
        <v>1</v>
      </c>
      <c r="H34">
        <f t="shared" ref="H34:H60" si="10">SUM(CC34:CI34)+SUM(CN34:DA34)+SUM(HN34:HT34)</f>
        <v>0</v>
      </c>
      <c r="I34">
        <f t="shared" ref="I34:I60" si="11">DS34+SUM(DU34:DY34)+EA34+SUM(EC34:EM34)+SUM(EQ34:EU34)+HM34+SUM(HW34:HX34)</f>
        <v>0</v>
      </c>
      <c r="J34">
        <f t="shared" ref="J34:J60" si="12">SUM(DB34:DQ34)+FN34</f>
        <v>0</v>
      </c>
      <c r="K34">
        <f t="shared" ref="K34:K60" si="13">SUM(EW34:FM34)+SUM(FO34:GF34)+SUM(HC34:HE34)</f>
        <v>0</v>
      </c>
      <c r="BX34">
        <v>1</v>
      </c>
      <c r="HY34" t="s">
        <v>421</v>
      </c>
      <c r="HZ34">
        <v>1</v>
      </c>
      <c r="IA34">
        <v>1904</v>
      </c>
    </row>
    <row r="35" spans="1:235">
      <c r="A35" t="s">
        <v>422</v>
      </c>
      <c r="B35" t="s">
        <v>423</v>
      </c>
      <c r="C35" t="s">
        <v>424</v>
      </c>
      <c r="D35">
        <f t="shared" si="7"/>
        <v>1</v>
      </c>
      <c r="E35">
        <v>100</v>
      </c>
      <c r="F35">
        <f t="shared" si="8"/>
        <v>0</v>
      </c>
      <c r="G35">
        <f t="shared" si="9"/>
        <v>0</v>
      </c>
      <c r="H35">
        <f t="shared" si="10"/>
        <v>0</v>
      </c>
      <c r="I35">
        <f t="shared" si="11"/>
        <v>0</v>
      </c>
      <c r="J35">
        <f t="shared" si="12"/>
        <v>1</v>
      </c>
      <c r="K35">
        <f t="shared" si="13"/>
        <v>0</v>
      </c>
      <c r="DO35">
        <v>1</v>
      </c>
      <c r="HY35" t="s">
        <v>425</v>
      </c>
      <c r="HZ35">
        <v>1</v>
      </c>
      <c r="IA35">
        <v>1904</v>
      </c>
    </row>
    <row r="36" spans="1:235">
      <c r="A36" t="s">
        <v>430</v>
      </c>
      <c r="B36" t="s">
        <v>431</v>
      </c>
      <c r="C36" t="s">
        <v>432</v>
      </c>
      <c r="D36">
        <f t="shared" si="7"/>
        <v>1</v>
      </c>
      <c r="E36">
        <v>100</v>
      </c>
      <c r="F36">
        <f t="shared" si="8"/>
        <v>0</v>
      </c>
      <c r="G36">
        <f t="shared" si="9"/>
        <v>0</v>
      </c>
      <c r="H36">
        <f t="shared" si="10"/>
        <v>0</v>
      </c>
      <c r="I36">
        <f t="shared" si="11"/>
        <v>1</v>
      </c>
      <c r="J36">
        <f t="shared" si="12"/>
        <v>0</v>
      </c>
      <c r="K36">
        <f t="shared" si="13"/>
        <v>0</v>
      </c>
      <c r="HV36">
        <v>1</v>
      </c>
      <c r="HY36" t="s">
        <v>433</v>
      </c>
      <c r="HZ36">
        <v>1</v>
      </c>
      <c r="IA36">
        <v>1904</v>
      </c>
    </row>
    <row r="37" spans="1:235">
      <c r="A37" t="s">
        <v>434</v>
      </c>
      <c r="B37" t="s">
        <v>435</v>
      </c>
      <c r="C37" t="s">
        <v>436</v>
      </c>
      <c r="D37">
        <f t="shared" si="7"/>
        <v>1</v>
      </c>
      <c r="E37">
        <v>100</v>
      </c>
      <c r="F37">
        <f t="shared" si="8"/>
        <v>1</v>
      </c>
      <c r="G37">
        <f t="shared" si="9"/>
        <v>0</v>
      </c>
      <c r="H37">
        <f t="shared" si="10"/>
        <v>0</v>
      </c>
      <c r="I37">
        <f t="shared" si="11"/>
        <v>0</v>
      </c>
      <c r="J37">
        <f t="shared" si="12"/>
        <v>0</v>
      </c>
      <c r="K37">
        <f t="shared" si="13"/>
        <v>0</v>
      </c>
      <c r="AQ37">
        <v>1</v>
      </c>
      <c r="HY37" t="s">
        <v>437</v>
      </c>
      <c r="HZ37">
        <v>1</v>
      </c>
      <c r="IA37">
        <v>1904</v>
      </c>
    </row>
    <row r="38" spans="1:235">
      <c r="A38" t="s">
        <v>438</v>
      </c>
      <c r="B38" t="s">
        <v>439</v>
      </c>
      <c r="C38" t="s">
        <v>440</v>
      </c>
      <c r="D38">
        <f t="shared" si="7"/>
        <v>1</v>
      </c>
      <c r="E38">
        <v>100</v>
      </c>
      <c r="F38">
        <f t="shared" si="8"/>
        <v>0</v>
      </c>
      <c r="G38">
        <f t="shared" si="9"/>
        <v>0</v>
      </c>
      <c r="H38">
        <f t="shared" si="10"/>
        <v>0</v>
      </c>
      <c r="I38">
        <f t="shared" si="11"/>
        <v>1</v>
      </c>
      <c r="J38">
        <f t="shared" si="12"/>
        <v>0</v>
      </c>
      <c r="K38">
        <f t="shared" si="13"/>
        <v>0</v>
      </c>
      <c r="EF38">
        <v>1</v>
      </c>
      <c r="HY38" t="s">
        <v>441</v>
      </c>
      <c r="HZ38">
        <v>1</v>
      </c>
      <c r="IA38">
        <v>1904</v>
      </c>
    </row>
    <row r="39" spans="1:235">
      <c r="A39" t="s">
        <v>386</v>
      </c>
      <c r="B39" t="s">
        <v>462</v>
      </c>
      <c r="C39" t="s">
        <v>463</v>
      </c>
      <c r="D39">
        <f t="shared" si="7"/>
        <v>1</v>
      </c>
      <c r="E39">
        <v>100</v>
      </c>
      <c r="F39">
        <f t="shared" si="8"/>
        <v>0</v>
      </c>
      <c r="G39">
        <f t="shared" si="9"/>
        <v>0</v>
      </c>
      <c r="H39">
        <f t="shared" si="10"/>
        <v>0</v>
      </c>
      <c r="I39">
        <f t="shared" si="11"/>
        <v>1</v>
      </c>
      <c r="J39">
        <f t="shared" si="12"/>
        <v>0</v>
      </c>
      <c r="K39">
        <f t="shared" si="13"/>
        <v>0</v>
      </c>
      <c r="DR39">
        <v>1</v>
      </c>
      <c r="HY39" t="s">
        <v>464</v>
      </c>
      <c r="HZ39">
        <v>1</v>
      </c>
      <c r="IA39">
        <v>1904</v>
      </c>
    </row>
    <row r="40" spans="1:235">
      <c r="A40" t="s">
        <v>339</v>
      </c>
      <c r="B40" t="s">
        <v>465</v>
      </c>
      <c r="C40" t="s">
        <v>466</v>
      </c>
      <c r="D40">
        <f t="shared" si="7"/>
        <v>1</v>
      </c>
      <c r="E40">
        <v>100</v>
      </c>
      <c r="F40">
        <f t="shared" si="8"/>
        <v>0</v>
      </c>
      <c r="G40">
        <f t="shared" si="9"/>
        <v>0</v>
      </c>
      <c r="H40">
        <f t="shared" si="10"/>
        <v>0</v>
      </c>
      <c r="I40">
        <f t="shared" si="11"/>
        <v>1</v>
      </c>
      <c r="J40">
        <f t="shared" si="12"/>
        <v>0</v>
      </c>
      <c r="K40">
        <f t="shared" si="13"/>
        <v>0</v>
      </c>
      <c r="ED40">
        <v>1</v>
      </c>
      <c r="HY40" t="s">
        <v>467</v>
      </c>
      <c r="HZ40">
        <v>1</v>
      </c>
      <c r="IA40">
        <v>1904</v>
      </c>
    </row>
    <row r="41" spans="1:235">
      <c r="A41" t="s">
        <v>240</v>
      </c>
      <c r="B41" t="s">
        <v>241</v>
      </c>
      <c r="C41" t="s">
        <v>242</v>
      </c>
      <c r="D41">
        <f t="shared" si="7"/>
        <v>0</v>
      </c>
      <c r="E41" t="s">
        <v>238</v>
      </c>
      <c r="F41">
        <f t="shared" si="8"/>
        <v>0</v>
      </c>
      <c r="G41">
        <f t="shared" si="9"/>
        <v>0</v>
      </c>
      <c r="H41">
        <f t="shared" si="10"/>
        <v>0</v>
      </c>
      <c r="I41">
        <f t="shared" si="11"/>
        <v>0</v>
      </c>
      <c r="J41">
        <f t="shared" si="12"/>
        <v>0</v>
      </c>
      <c r="K41">
        <f t="shared" si="13"/>
        <v>0</v>
      </c>
      <c r="HY41" t="s">
        <v>243</v>
      </c>
      <c r="HZ41">
        <v>0</v>
      </c>
      <c r="IA41">
        <v>1904</v>
      </c>
    </row>
    <row r="42" spans="1:235">
      <c r="A42" t="s">
        <v>244</v>
      </c>
      <c r="B42" t="s">
        <v>245</v>
      </c>
      <c r="C42" t="s">
        <v>246</v>
      </c>
      <c r="D42">
        <f t="shared" si="7"/>
        <v>0</v>
      </c>
      <c r="E42" t="s">
        <v>238</v>
      </c>
      <c r="F42">
        <f t="shared" si="8"/>
        <v>0</v>
      </c>
      <c r="G42">
        <f t="shared" si="9"/>
        <v>0</v>
      </c>
      <c r="H42">
        <f t="shared" si="10"/>
        <v>0</v>
      </c>
      <c r="I42">
        <f t="shared" si="11"/>
        <v>0</v>
      </c>
      <c r="J42">
        <f t="shared" si="12"/>
        <v>0</v>
      </c>
      <c r="K42">
        <f t="shared" si="13"/>
        <v>0</v>
      </c>
      <c r="HY42" t="s">
        <v>247</v>
      </c>
      <c r="HZ42">
        <v>0</v>
      </c>
      <c r="IA42">
        <v>1904</v>
      </c>
    </row>
    <row r="43" spans="1:235">
      <c r="A43" t="s">
        <v>248</v>
      </c>
      <c r="B43" t="s">
        <v>249</v>
      </c>
      <c r="C43" t="s">
        <v>250</v>
      </c>
      <c r="D43">
        <f t="shared" si="7"/>
        <v>0</v>
      </c>
      <c r="E43" t="s">
        <v>238</v>
      </c>
      <c r="F43">
        <f t="shared" si="8"/>
        <v>0</v>
      </c>
      <c r="G43">
        <f t="shared" si="9"/>
        <v>0</v>
      </c>
      <c r="H43">
        <f t="shared" si="10"/>
        <v>0</v>
      </c>
      <c r="I43">
        <f t="shared" si="11"/>
        <v>0</v>
      </c>
      <c r="J43">
        <f t="shared" si="12"/>
        <v>0</v>
      </c>
      <c r="K43">
        <f t="shared" si="13"/>
        <v>0</v>
      </c>
      <c r="HY43" t="s">
        <v>251</v>
      </c>
      <c r="HZ43">
        <v>0</v>
      </c>
      <c r="IA43">
        <v>1904</v>
      </c>
    </row>
    <row r="44" spans="1:235">
      <c r="A44" t="s">
        <v>256</v>
      </c>
      <c r="B44" t="s">
        <v>257</v>
      </c>
      <c r="C44" t="s">
        <v>258</v>
      </c>
      <c r="D44">
        <f t="shared" si="7"/>
        <v>0</v>
      </c>
      <c r="E44" t="s">
        <v>238</v>
      </c>
      <c r="F44">
        <f t="shared" si="8"/>
        <v>0</v>
      </c>
      <c r="G44">
        <f t="shared" si="9"/>
        <v>0</v>
      </c>
      <c r="H44">
        <f t="shared" si="10"/>
        <v>0</v>
      </c>
      <c r="I44">
        <f t="shared" si="11"/>
        <v>0</v>
      </c>
      <c r="J44">
        <f t="shared" si="12"/>
        <v>0</v>
      </c>
      <c r="K44">
        <f t="shared" si="13"/>
        <v>0</v>
      </c>
      <c r="HY44" t="s">
        <v>259</v>
      </c>
      <c r="HZ44">
        <v>0</v>
      </c>
      <c r="IA44">
        <v>1904</v>
      </c>
    </row>
    <row r="45" spans="1:235">
      <c r="A45" t="s">
        <v>260</v>
      </c>
      <c r="B45" t="s">
        <v>261</v>
      </c>
      <c r="C45" t="s">
        <v>262</v>
      </c>
      <c r="D45">
        <f t="shared" si="7"/>
        <v>0</v>
      </c>
      <c r="E45">
        <v>0</v>
      </c>
      <c r="F45">
        <f t="shared" si="8"/>
        <v>0</v>
      </c>
      <c r="G45">
        <f t="shared" si="9"/>
        <v>0</v>
      </c>
      <c r="H45">
        <f t="shared" si="10"/>
        <v>0</v>
      </c>
      <c r="I45">
        <f t="shared" si="11"/>
        <v>0</v>
      </c>
      <c r="J45">
        <f t="shared" si="12"/>
        <v>0</v>
      </c>
      <c r="K45">
        <f t="shared" si="13"/>
        <v>0</v>
      </c>
      <c r="L45">
        <v>0</v>
      </c>
      <c r="HY45" t="s">
        <v>263</v>
      </c>
      <c r="HZ45">
        <v>0</v>
      </c>
      <c r="IA45">
        <v>1904</v>
      </c>
    </row>
    <row r="46" spans="1:235">
      <c r="A46" t="s">
        <v>264</v>
      </c>
      <c r="B46" t="s">
        <v>265</v>
      </c>
      <c r="C46" t="s">
        <v>266</v>
      </c>
      <c r="D46">
        <f t="shared" si="7"/>
        <v>0</v>
      </c>
      <c r="E46" t="s">
        <v>238</v>
      </c>
      <c r="F46">
        <f t="shared" si="8"/>
        <v>0</v>
      </c>
      <c r="G46">
        <f t="shared" si="9"/>
        <v>0</v>
      </c>
      <c r="H46">
        <f t="shared" si="10"/>
        <v>0</v>
      </c>
      <c r="I46">
        <f t="shared" si="11"/>
        <v>0</v>
      </c>
      <c r="J46">
        <f t="shared" si="12"/>
        <v>0</v>
      </c>
      <c r="K46">
        <f t="shared" si="13"/>
        <v>0</v>
      </c>
      <c r="HY46" t="s">
        <v>267</v>
      </c>
      <c r="HZ46">
        <v>0</v>
      </c>
      <c r="IA46">
        <v>1904</v>
      </c>
    </row>
    <row r="47" spans="1:235">
      <c r="A47" t="s">
        <v>268</v>
      </c>
      <c r="B47" t="s">
        <v>269</v>
      </c>
      <c r="C47" t="s">
        <v>270</v>
      </c>
      <c r="D47">
        <f t="shared" si="7"/>
        <v>0</v>
      </c>
      <c r="E47" t="s">
        <v>238</v>
      </c>
      <c r="F47">
        <f t="shared" si="8"/>
        <v>0</v>
      </c>
      <c r="G47">
        <f t="shared" si="9"/>
        <v>0</v>
      </c>
      <c r="H47">
        <f t="shared" si="10"/>
        <v>0</v>
      </c>
      <c r="I47">
        <f t="shared" si="11"/>
        <v>0</v>
      </c>
      <c r="J47">
        <f t="shared" si="12"/>
        <v>0</v>
      </c>
      <c r="K47">
        <f t="shared" si="13"/>
        <v>0</v>
      </c>
      <c r="HY47" t="s">
        <v>270</v>
      </c>
      <c r="HZ47">
        <v>0</v>
      </c>
      <c r="IA47">
        <v>1904</v>
      </c>
    </row>
    <row r="48" spans="1:235">
      <c r="A48" t="s">
        <v>275</v>
      </c>
      <c r="B48" t="s">
        <v>276</v>
      </c>
      <c r="C48" t="s">
        <v>277</v>
      </c>
      <c r="D48">
        <f t="shared" si="7"/>
        <v>0</v>
      </c>
      <c r="E48" t="s">
        <v>238</v>
      </c>
      <c r="F48">
        <f t="shared" si="8"/>
        <v>0</v>
      </c>
      <c r="G48">
        <f t="shared" si="9"/>
        <v>0</v>
      </c>
      <c r="H48">
        <f t="shared" si="10"/>
        <v>0</v>
      </c>
      <c r="I48">
        <f t="shared" si="11"/>
        <v>0</v>
      </c>
      <c r="J48">
        <f t="shared" si="12"/>
        <v>0</v>
      </c>
      <c r="K48">
        <f t="shared" si="13"/>
        <v>0</v>
      </c>
      <c r="HY48" t="s">
        <v>278</v>
      </c>
      <c r="HZ48">
        <v>0</v>
      </c>
      <c r="IA48">
        <v>1904</v>
      </c>
    </row>
    <row r="49" spans="1:235">
      <c r="A49" t="s">
        <v>291</v>
      </c>
      <c r="B49" t="s">
        <v>292</v>
      </c>
      <c r="C49" t="s">
        <v>293</v>
      </c>
      <c r="D49">
        <f t="shared" si="7"/>
        <v>0</v>
      </c>
      <c r="E49" t="s">
        <v>238</v>
      </c>
      <c r="F49">
        <f t="shared" si="8"/>
        <v>0</v>
      </c>
      <c r="G49">
        <f t="shared" si="9"/>
        <v>0</v>
      </c>
      <c r="H49">
        <f t="shared" si="10"/>
        <v>0</v>
      </c>
      <c r="I49">
        <f t="shared" si="11"/>
        <v>0</v>
      </c>
      <c r="J49">
        <f t="shared" si="12"/>
        <v>0</v>
      </c>
      <c r="K49">
        <f t="shared" si="13"/>
        <v>0</v>
      </c>
      <c r="HY49" t="s">
        <v>294</v>
      </c>
      <c r="HZ49">
        <v>0</v>
      </c>
      <c r="IA49">
        <v>1904</v>
      </c>
    </row>
    <row r="50" spans="1:235">
      <c r="A50" t="s">
        <v>311</v>
      </c>
      <c r="B50" t="s">
        <v>312</v>
      </c>
      <c r="C50" t="s">
        <v>313</v>
      </c>
      <c r="D50">
        <f t="shared" si="7"/>
        <v>0</v>
      </c>
      <c r="E50" t="s">
        <v>238</v>
      </c>
      <c r="F50">
        <f t="shared" si="8"/>
        <v>0</v>
      </c>
      <c r="G50">
        <f t="shared" si="9"/>
        <v>0</v>
      </c>
      <c r="H50">
        <f t="shared" si="10"/>
        <v>0</v>
      </c>
      <c r="I50">
        <f t="shared" si="11"/>
        <v>0</v>
      </c>
      <c r="J50">
        <f t="shared" si="12"/>
        <v>0</v>
      </c>
      <c r="K50">
        <f t="shared" si="13"/>
        <v>0</v>
      </c>
      <c r="HY50" t="s">
        <v>314</v>
      </c>
      <c r="HZ50">
        <v>0</v>
      </c>
      <c r="IA50">
        <v>1904</v>
      </c>
    </row>
    <row r="51" spans="1:235">
      <c r="A51" t="s">
        <v>335</v>
      </c>
      <c r="B51" t="s">
        <v>336</v>
      </c>
      <c r="C51" t="s">
        <v>337</v>
      </c>
      <c r="D51">
        <f t="shared" si="7"/>
        <v>0</v>
      </c>
      <c r="E51" t="s">
        <v>238</v>
      </c>
      <c r="F51">
        <f t="shared" si="8"/>
        <v>0</v>
      </c>
      <c r="G51">
        <f t="shared" si="9"/>
        <v>0</v>
      </c>
      <c r="H51">
        <f t="shared" si="10"/>
        <v>0</v>
      </c>
      <c r="I51">
        <f t="shared" si="11"/>
        <v>0</v>
      </c>
      <c r="J51">
        <f t="shared" si="12"/>
        <v>0</v>
      </c>
      <c r="K51">
        <f t="shared" si="13"/>
        <v>0</v>
      </c>
      <c r="HY51" t="s">
        <v>338</v>
      </c>
      <c r="HZ51">
        <v>0</v>
      </c>
      <c r="IA51">
        <v>1904</v>
      </c>
    </row>
    <row r="52" spans="1:235">
      <c r="A52" t="s">
        <v>351</v>
      </c>
      <c r="B52" t="s">
        <v>352</v>
      </c>
      <c r="C52" t="s">
        <v>353</v>
      </c>
      <c r="D52">
        <f t="shared" si="7"/>
        <v>0</v>
      </c>
      <c r="E52" t="s">
        <v>238</v>
      </c>
      <c r="F52">
        <f t="shared" si="8"/>
        <v>0</v>
      </c>
      <c r="G52">
        <f t="shared" si="9"/>
        <v>0</v>
      </c>
      <c r="H52">
        <f t="shared" si="10"/>
        <v>0</v>
      </c>
      <c r="I52">
        <f t="shared" si="11"/>
        <v>0</v>
      </c>
      <c r="J52">
        <f t="shared" si="12"/>
        <v>0</v>
      </c>
      <c r="K52">
        <f t="shared" si="13"/>
        <v>0</v>
      </c>
      <c r="HY52" t="s">
        <v>354</v>
      </c>
      <c r="HZ52">
        <v>0</v>
      </c>
      <c r="IA52">
        <v>1904</v>
      </c>
    </row>
    <row r="53" spans="1:235">
      <c r="A53" t="s">
        <v>355</v>
      </c>
      <c r="B53" t="s">
        <v>356</v>
      </c>
      <c r="C53" t="s">
        <v>357</v>
      </c>
      <c r="D53">
        <f t="shared" si="7"/>
        <v>0</v>
      </c>
      <c r="E53" t="s">
        <v>238</v>
      </c>
      <c r="F53">
        <f t="shared" si="8"/>
        <v>0</v>
      </c>
      <c r="G53">
        <f t="shared" si="9"/>
        <v>0</v>
      </c>
      <c r="H53">
        <f t="shared" si="10"/>
        <v>0</v>
      </c>
      <c r="I53">
        <f t="shared" si="11"/>
        <v>0</v>
      </c>
      <c r="J53">
        <f t="shared" si="12"/>
        <v>0</v>
      </c>
      <c r="K53">
        <f t="shared" si="13"/>
        <v>0</v>
      </c>
      <c r="HY53" t="s">
        <v>358</v>
      </c>
      <c r="HZ53">
        <v>0</v>
      </c>
      <c r="IA53">
        <v>1904</v>
      </c>
    </row>
    <row r="54" spans="1:235">
      <c r="A54" t="s">
        <v>382</v>
      </c>
      <c r="B54" t="s">
        <v>383</v>
      </c>
      <c r="C54" t="s">
        <v>384</v>
      </c>
      <c r="D54">
        <f t="shared" si="7"/>
        <v>0</v>
      </c>
      <c r="E54">
        <v>0</v>
      </c>
      <c r="F54">
        <f t="shared" si="8"/>
        <v>0</v>
      </c>
      <c r="G54">
        <f t="shared" si="9"/>
        <v>0</v>
      </c>
      <c r="H54">
        <f t="shared" si="10"/>
        <v>0</v>
      </c>
      <c r="I54">
        <f t="shared" si="11"/>
        <v>0</v>
      </c>
      <c r="J54">
        <f t="shared" si="12"/>
        <v>0</v>
      </c>
      <c r="K54">
        <f t="shared" si="13"/>
        <v>0</v>
      </c>
      <c r="DU54">
        <v>0</v>
      </c>
      <c r="HY54" t="s">
        <v>385</v>
      </c>
      <c r="HZ54">
        <v>0</v>
      </c>
      <c r="IA54">
        <v>1904</v>
      </c>
    </row>
    <row r="55" spans="1:235">
      <c r="A55" t="s">
        <v>386</v>
      </c>
      <c r="B55" t="s">
        <v>387</v>
      </c>
      <c r="C55" t="s">
        <v>388</v>
      </c>
      <c r="D55">
        <f t="shared" si="7"/>
        <v>0</v>
      </c>
      <c r="E55" t="s">
        <v>238</v>
      </c>
      <c r="F55">
        <f t="shared" si="8"/>
        <v>0</v>
      </c>
      <c r="G55">
        <f t="shared" si="9"/>
        <v>0</v>
      </c>
      <c r="H55">
        <f t="shared" si="10"/>
        <v>0</v>
      </c>
      <c r="I55">
        <f t="shared" si="11"/>
        <v>0</v>
      </c>
      <c r="J55">
        <f t="shared" si="12"/>
        <v>0</v>
      </c>
      <c r="K55">
        <f t="shared" si="13"/>
        <v>0</v>
      </c>
      <c r="HY55" t="s">
        <v>389</v>
      </c>
      <c r="HZ55">
        <v>0</v>
      </c>
      <c r="IA55">
        <v>1904</v>
      </c>
    </row>
    <row r="56" spans="1:235">
      <c r="A56" t="s">
        <v>390</v>
      </c>
      <c r="B56" t="s">
        <v>391</v>
      </c>
      <c r="C56" t="s">
        <v>392</v>
      </c>
      <c r="D56">
        <f t="shared" si="7"/>
        <v>0</v>
      </c>
      <c r="E56" t="s">
        <v>238</v>
      </c>
      <c r="F56">
        <f t="shared" si="8"/>
        <v>0</v>
      </c>
      <c r="G56">
        <f t="shared" si="9"/>
        <v>0</v>
      </c>
      <c r="H56">
        <f t="shared" si="10"/>
        <v>0</v>
      </c>
      <c r="I56">
        <f t="shared" si="11"/>
        <v>0</v>
      </c>
      <c r="J56">
        <f t="shared" si="12"/>
        <v>0</v>
      </c>
      <c r="K56">
        <f t="shared" si="13"/>
        <v>0</v>
      </c>
      <c r="HY56" t="s">
        <v>393</v>
      </c>
      <c r="HZ56">
        <v>0</v>
      </c>
      <c r="IA56">
        <v>1904</v>
      </c>
    </row>
    <row r="57" spans="1:235">
      <c r="A57" t="s">
        <v>406</v>
      </c>
      <c r="B57" t="s">
        <v>407</v>
      </c>
      <c r="C57" t="s">
        <v>408</v>
      </c>
      <c r="D57">
        <f t="shared" si="7"/>
        <v>0</v>
      </c>
      <c r="E57" t="s">
        <v>238</v>
      </c>
      <c r="F57">
        <f t="shared" si="8"/>
        <v>0</v>
      </c>
      <c r="G57">
        <f t="shared" si="9"/>
        <v>0</v>
      </c>
      <c r="H57">
        <f t="shared" si="10"/>
        <v>0</v>
      </c>
      <c r="I57">
        <f t="shared" si="11"/>
        <v>0</v>
      </c>
      <c r="J57">
        <f t="shared" si="12"/>
        <v>0</v>
      </c>
      <c r="K57">
        <f t="shared" si="13"/>
        <v>0</v>
      </c>
      <c r="HY57" t="s">
        <v>409</v>
      </c>
      <c r="HZ57">
        <v>0</v>
      </c>
      <c r="IA57">
        <v>1904</v>
      </c>
    </row>
    <row r="58" spans="1:235">
      <c r="A58" t="s">
        <v>426</v>
      </c>
      <c r="B58" t="s">
        <v>427</v>
      </c>
      <c r="C58" t="s">
        <v>428</v>
      </c>
      <c r="D58">
        <f t="shared" si="7"/>
        <v>0</v>
      </c>
      <c r="E58" t="s">
        <v>238</v>
      </c>
      <c r="F58">
        <f t="shared" si="8"/>
        <v>0</v>
      </c>
      <c r="G58">
        <f t="shared" si="9"/>
        <v>0</v>
      </c>
      <c r="H58">
        <f t="shared" si="10"/>
        <v>0</v>
      </c>
      <c r="I58">
        <f t="shared" si="11"/>
        <v>0</v>
      </c>
      <c r="J58">
        <f t="shared" si="12"/>
        <v>0</v>
      </c>
      <c r="K58">
        <f t="shared" si="13"/>
        <v>0</v>
      </c>
      <c r="HY58" t="s">
        <v>429</v>
      </c>
      <c r="HZ58">
        <v>0</v>
      </c>
      <c r="IA58">
        <v>1904</v>
      </c>
    </row>
    <row r="59" spans="1:235">
      <c r="A59" t="s">
        <v>454</v>
      </c>
      <c r="B59" t="s">
        <v>455</v>
      </c>
      <c r="C59" t="s">
        <v>456</v>
      </c>
      <c r="D59">
        <f t="shared" si="7"/>
        <v>0</v>
      </c>
      <c r="E59" t="s">
        <v>238</v>
      </c>
      <c r="F59">
        <f t="shared" si="8"/>
        <v>0</v>
      </c>
      <c r="G59">
        <f t="shared" si="9"/>
        <v>0</v>
      </c>
      <c r="H59">
        <f t="shared" si="10"/>
        <v>0</v>
      </c>
      <c r="I59">
        <f t="shared" si="11"/>
        <v>0</v>
      </c>
      <c r="J59">
        <f t="shared" si="12"/>
        <v>0</v>
      </c>
      <c r="K59">
        <f t="shared" si="13"/>
        <v>0</v>
      </c>
      <c r="HY59" t="s">
        <v>457</v>
      </c>
      <c r="HZ59">
        <v>0</v>
      </c>
      <c r="IA59">
        <v>1904</v>
      </c>
    </row>
    <row r="60" spans="1:235">
      <c r="A60" t="s">
        <v>458</v>
      </c>
      <c r="B60" t="s">
        <v>459</v>
      </c>
      <c r="C60" t="s">
        <v>460</v>
      </c>
      <c r="D60">
        <f t="shared" si="7"/>
        <v>0</v>
      </c>
      <c r="E60">
        <v>0</v>
      </c>
      <c r="F60">
        <f t="shared" si="8"/>
        <v>0</v>
      </c>
      <c r="G60">
        <f t="shared" si="9"/>
        <v>0</v>
      </c>
      <c r="H60">
        <f t="shared" si="10"/>
        <v>0</v>
      </c>
      <c r="I60">
        <f t="shared" si="11"/>
        <v>0</v>
      </c>
      <c r="J60">
        <f t="shared" si="12"/>
        <v>0</v>
      </c>
      <c r="K60">
        <f t="shared" si="13"/>
        <v>0</v>
      </c>
      <c r="L60">
        <v>0</v>
      </c>
      <c r="HY60" t="s">
        <v>461</v>
      </c>
      <c r="HZ60">
        <v>0</v>
      </c>
      <c r="IA60">
        <v>1904</v>
      </c>
    </row>
    <row r="61"/>
    <row r="62" spans="1:235">
      <c r="F62">
        <f t="shared" ref="F62:K62" si="14">LARGE(F2:F60,1)</f>
        <v>14</v>
      </c>
      <c r="G62">
        <f t="shared" si="14"/>
        <v>4</v>
      </c>
      <c r="H62">
        <f t="shared" si="14"/>
        <v>5</v>
      </c>
      <c r="I62">
        <f t="shared" si="14"/>
        <v>4</v>
      </c>
      <c r="J62">
        <f t="shared" si="14"/>
        <v>1</v>
      </c>
      <c r="K62">
        <f t="shared" si="14"/>
        <v>6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gradebook-export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Sterling, Barry L</dc:creator>
  <cp:lastModifiedBy>shigoswa</cp:lastModifiedBy>
  <dcterms:created xsi:type="dcterms:W3CDTF">2019-10-23T15:52:03Z</dcterms:created>
  <dcterms:modified xsi:type="dcterms:W3CDTF">2019-10-31T14:10:50Z</dcterms:modified>
</cp:coreProperties>
</file>