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ka\Desktop\Data Exercise\Final\"/>
    </mc:Choice>
  </mc:AlternateContent>
  <xr:revisionPtr revIDLastSave="0" documentId="13_ncr:1_{93DC1C6B-328F-4E6A-88A1-B91CA43675A2}" xr6:coauthVersionLast="47" xr6:coauthVersionMax="47" xr10:uidLastSave="{00000000-0000-0000-0000-000000000000}"/>
  <bookViews>
    <workbookView xWindow="-108" yWindow="-108" windowWidth="23256" windowHeight="12456" activeTab="2" xr2:uid="{83358FE1-E78F-46B1-93C2-9E0EC02D8A4A}"/>
  </bookViews>
  <sheets>
    <sheet name="Data" sheetId="1" r:id="rId1"/>
    <sheet name="Total Avg Income" sheetId="2" r:id="rId2"/>
    <sheet name="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" l="1"/>
  <c r="K9" i="2"/>
  <c r="K7" i="2"/>
  <c r="K3" i="2"/>
  <c r="J13" i="2"/>
  <c r="J7" i="2"/>
  <c r="J9" i="2"/>
  <c r="J3" i="2"/>
  <c r="I8" i="2"/>
  <c r="I7" i="2"/>
  <c r="I9" i="2"/>
  <c r="I10" i="2"/>
  <c r="I11" i="2"/>
  <c r="I12" i="2"/>
  <c r="I13" i="2"/>
  <c r="I14" i="2"/>
  <c r="I15" i="2"/>
  <c r="F7" i="2"/>
  <c r="F8" i="2"/>
  <c r="F9" i="2"/>
  <c r="F10" i="2"/>
  <c r="F11" i="2"/>
  <c r="F12" i="2"/>
  <c r="F13" i="2"/>
  <c r="F14" i="2"/>
  <c r="F15" i="2"/>
  <c r="I4" i="2"/>
  <c r="I5" i="2"/>
  <c r="I6" i="2"/>
  <c r="I3" i="2"/>
  <c r="F4" i="2"/>
  <c r="F5" i="2"/>
  <c r="F6" i="2"/>
  <c r="F3" i="2"/>
</calcChain>
</file>

<file path=xl/sharedStrings.xml><?xml version="1.0" encoding="utf-8"?>
<sst xmlns="http://schemas.openxmlformats.org/spreadsheetml/2006/main" count="58" uniqueCount="40">
  <si>
    <t>Region</t>
  </si>
  <si>
    <t>Aboriginal identity Population</t>
  </si>
  <si>
    <t>Non-Aboriginal identity Population</t>
  </si>
  <si>
    <t>Aboriginal &amp; Non-Aboriginal Population Proportion</t>
  </si>
  <si>
    <t>Atlantic Canada</t>
  </si>
  <si>
    <t>Central Canada</t>
  </si>
  <si>
    <t>Western Canada</t>
  </si>
  <si>
    <t>Northern Canada</t>
  </si>
  <si>
    <t>Province</t>
  </si>
  <si>
    <t>Total Avg Income</t>
  </si>
  <si>
    <t>Total Population</t>
  </si>
  <si>
    <t>Income</t>
  </si>
  <si>
    <t>Newfoundland and Labrador</t>
  </si>
  <si>
    <t>Prince Edward Island</t>
  </si>
  <si>
    <t>Nova Scotia</t>
  </si>
  <si>
    <t>New Brunswick</t>
  </si>
  <si>
    <t>Aboriginal</t>
  </si>
  <si>
    <t>Non-Aboriginal</t>
  </si>
  <si>
    <t>Quebec</t>
  </si>
  <si>
    <t>Ontario</t>
  </si>
  <si>
    <t>Nunavut</t>
  </si>
  <si>
    <t>Manitoba</t>
  </si>
  <si>
    <t>Saskatchewan</t>
  </si>
  <si>
    <t>Alberta</t>
  </si>
  <si>
    <t>British Columbia</t>
  </si>
  <si>
    <t>Yukon</t>
  </si>
  <si>
    <t>Northwest Territories</t>
  </si>
  <si>
    <t xml:space="preserve">Aboriginal Total Avg Income </t>
  </si>
  <si>
    <t xml:space="preserve">Non-Aboriginal Total Avg Income </t>
  </si>
  <si>
    <t>Aboriginal identity Male Population</t>
  </si>
  <si>
    <t>Non-Aboriginal identity Male Population</t>
  </si>
  <si>
    <t>Aboriginal identity Female Population</t>
  </si>
  <si>
    <t>Non-Aboriginal identity Female Population</t>
  </si>
  <si>
    <t>Male vs Female Population Aboriginal identity</t>
  </si>
  <si>
    <t>Male vs Female Population Non-Aboriginal identity</t>
  </si>
  <si>
    <t>Aboriginal identity Max Age Group</t>
  </si>
  <si>
    <t>Age</t>
  </si>
  <si>
    <t>25 to 64 years</t>
  </si>
  <si>
    <t>Province Code</t>
  </si>
  <si>
    <t>Total Population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</si>
</sst>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AC5B-999F-41E4-B864-2F9C08FBBF1D}">
  <dimension ref="A1:O5"/>
  <sheetViews>
    <sheetView topLeftCell="D1" workbookViewId="0">
      <selection activeCell="K5" sqref="K5"/>
    </sheetView>
  </sheetViews>
  <sheetFormatPr defaultRowHeight="14.4" x14ac:dyDescent="0.3"/>
  <cols>
    <col min="2" max="2" width="15.109375" bestFit="1" customWidth="1"/>
    <col min="3" max="3" width="19" customWidth="1"/>
    <col min="4" max="4" width="18.21875" customWidth="1"/>
    <col min="5" max="5" width="22.5546875" customWidth="1"/>
    <col min="6" max="6" width="16.77734375" customWidth="1"/>
    <col min="7" max="7" width="17.109375" customWidth="1"/>
    <col min="8" max="8" width="11" customWidth="1"/>
    <col min="9" max="9" width="11.5546875" customWidth="1"/>
    <col min="10" max="10" width="11.6640625" customWidth="1"/>
    <col min="11" max="11" width="12.21875" customWidth="1"/>
    <col min="12" max="12" width="12.5546875" customWidth="1"/>
    <col min="13" max="13" width="18.5546875" customWidth="1"/>
    <col min="15" max="15" width="12.44140625" bestFit="1" customWidth="1"/>
  </cols>
  <sheetData>
    <row r="1" spans="1:15" ht="72" x14ac:dyDescent="0.3">
      <c r="B1" t="s">
        <v>0</v>
      </c>
      <c r="C1" s="1" t="s">
        <v>1</v>
      </c>
      <c r="D1" s="1" t="s">
        <v>2</v>
      </c>
      <c r="E1" s="1" t="s">
        <v>3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3">
      <c r="A2">
        <v>0</v>
      </c>
      <c r="B2" t="s">
        <v>4</v>
      </c>
      <c r="C2">
        <v>100835</v>
      </c>
      <c r="D2">
        <v>1849295</v>
      </c>
      <c r="E2">
        <v>5.4525999999999998E-2</v>
      </c>
      <c r="F2">
        <v>35576.512371696335</v>
      </c>
      <c r="G2">
        <v>41727.951408509733</v>
      </c>
      <c r="H2">
        <v>48550</v>
      </c>
      <c r="I2">
        <v>894705</v>
      </c>
      <c r="J2">
        <v>52285</v>
      </c>
      <c r="K2">
        <v>954590</v>
      </c>
      <c r="L2">
        <v>0.92856459787701995</v>
      </c>
      <c r="M2">
        <v>0.93726626090782394</v>
      </c>
      <c r="N2">
        <v>3</v>
      </c>
      <c r="O2" t="s">
        <v>37</v>
      </c>
    </row>
    <row r="3" spans="1:15" x14ac:dyDescent="0.3">
      <c r="A3">
        <v>1</v>
      </c>
      <c r="B3" t="s">
        <v>5</v>
      </c>
      <c r="C3">
        <v>427715</v>
      </c>
      <c r="D3">
        <v>17245005</v>
      </c>
      <c r="E3">
        <v>2.4802000000000001E-2</v>
      </c>
      <c r="F3">
        <v>35515.557707819462</v>
      </c>
      <c r="G3">
        <v>46152.158507057553</v>
      </c>
      <c r="H3">
        <v>205695</v>
      </c>
      <c r="I3">
        <v>8397100</v>
      </c>
      <c r="J3">
        <v>222025</v>
      </c>
      <c r="K3">
        <v>8847900</v>
      </c>
      <c r="L3">
        <v>0.92644972413016502</v>
      </c>
      <c r="M3">
        <v>0.94905005707569001</v>
      </c>
      <c r="N3">
        <v>3</v>
      </c>
      <c r="O3" t="s">
        <v>37</v>
      </c>
    </row>
    <row r="4" spans="1:15" x14ac:dyDescent="0.3">
      <c r="A4">
        <v>2</v>
      </c>
      <c r="B4" t="s">
        <v>6</v>
      </c>
      <c r="C4">
        <v>654975</v>
      </c>
      <c r="D4">
        <v>8280055</v>
      </c>
      <c r="E4">
        <v>7.9103000000000007E-2</v>
      </c>
      <c r="F4">
        <v>36060.625955189127</v>
      </c>
      <c r="G4">
        <v>53133.441020017381</v>
      </c>
      <c r="H4">
        <v>310295</v>
      </c>
      <c r="I4">
        <v>4091140</v>
      </c>
      <c r="J4">
        <v>344685</v>
      </c>
      <c r="K4">
        <v>4188920</v>
      </c>
      <c r="L4">
        <v>0.90022774417221496</v>
      </c>
      <c r="M4">
        <v>0.97665746779599505</v>
      </c>
      <c r="N4">
        <v>3</v>
      </c>
      <c r="O4" t="s">
        <v>37</v>
      </c>
    </row>
    <row r="5" spans="1:15" x14ac:dyDescent="0.3">
      <c r="A5">
        <v>3</v>
      </c>
      <c r="B5" t="s">
        <v>7</v>
      </c>
      <c r="C5">
        <v>41400</v>
      </c>
      <c r="D5">
        <v>43740</v>
      </c>
      <c r="E5">
        <v>0.94650199999999995</v>
      </c>
      <c r="F5">
        <v>42539.262801932367</v>
      </c>
      <c r="G5">
        <v>70174.007087334248</v>
      </c>
      <c r="H5">
        <v>20420</v>
      </c>
      <c r="I5">
        <v>22545</v>
      </c>
      <c r="J5">
        <v>20975</v>
      </c>
      <c r="K5">
        <v>21205</v>
      </c>
      <c r="L5">
        <v>0.973539928486293</v>
      </c>
      <c r="M5">
        <v>1.06319264324451</v>
      </c>
      <c r="N5">
        <v>3</v>
      </c>
      <c r="O5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3C37-56E5-43B5-816A-2461DDBF6ABB}">
  <dimension ref="B1:K15"/>
  <sheetViews>
    <sheetView workbookViewId="0">
      <selection activeCell="F21" sqref="F21"/>
    </sheetView>
  </sheetViews>
  <sheetFormatPr defaultRowHeight="14.4" x14ac:dyDescent="0.3"/>
  <cols>
    <col min="2" max="2" width="15.109375" bestFit="1" customWidth="1"/>
    <col min="3" max="3" width="24.5546875" bestFit="1" customWidth="1"/>
    <col min="4" max="4" width="15.21875" bestFit="1" customWidth="1"/>
    <col min="5" max="5" width="14.5546875" bestFit="1" customWidth="1"/>
    <col min="6" max="6" width="12" bestFit="1" customWidth="1"/>
    <col min="7" max="7" width="15.21875" bestFit="1" customWidth="1"/>
    <col min="8" max="8" width="14.5546875" bestFit="1" customWidth="1"/>
    <col min="9" max="9" width="12" bestFit="1" customWidth="1"/>
    <col min="10" max="10" width="24.44140625" bestFit="1" customWidth="1"/>
    <col min="11" max="11" width="28.6640625" bestFit="1" customWidth="1"/>
  </cols>
  <sheetData>
    <row r="1" spans="2:11" x14ac:dyDescent="0.3">
      <c r="B1" s="2" t="s">
        <v>0</v>
      </c>
      <c r="C1" s="2" t="s">
        <v>8</v>
      </c>
      <c r="D1" s="2" t="s">
        <v>16</v>
      </c>
      <c r="E1" s="2"/>
      <c r="F1" s="2"/>
      <c r="G1" s="2" t="s">
        <v>17</v>
      </c>
      <c r="H1" s="2"/>
      <c r="I1" s="2"/>
      <c r="J1" s="2" t="s">
        <v>27</v>
      </c>
      <c r="K1" s="2" t="s">
        <v>28</v>
      </c>
    </row>
    <row r="2" spans="2:11" x14ac:dyDescent="0.3">
      <c r="B2" s="2"/>
      <c r="C2" s="2"/>
      <c r="D2" t="s">
        <v>9</v>
      </c>
      <c r="E2" t="s">
        <v>10</v>
      </c>
      <c r="F2" t="s">
        <v>11</v>
      </c>
      <c r="G2" t="s">
        <v>9</v>
      </c>
      <c r="H2" t="s">
        <v>10</v>
      </c>
      <c r="I2" t="s">
        <v>11</v>
      </c>
      <c r="J2" s="2"/>
      <c r="K2" s="2"/>
    </row>
    <row r="3" spans="2:11" x14ac:dyDescent="0.3">
      <c r="B3" s="2" t="s">
        <v>4</v>
      </c>
      <c r="C3" t="s">
        <v>12</v>
      </c>
      <c r="D3">
        <v>40528</v>
      </c>
      <c r="E3">
        <v>36270</v>
      </c>
      <c r="F3">
        <f>D3*E3</f>
        <v>1469950560</v>
      </c>
      <c r="G3">
        <v>45626</v>
      </c>
      <c r="H3">
        <v>401665</v>
      </c>
      <c r="I3">
        <f>G3*H3</f>
        <v>18326367290</v>
      </c>
      <c r="J3" s="2">
        <f>SUM(F3:F6)/SUM(E3:E6)</f>
        <v>35576.512371696335</v>
      </c>
      <c r="K3" s="2">
        <f>SUM(I3:I6)/SUM(H3:H6)</f>
        <v>41727.951408509733</v>
      </c>
    </row>
    <row r="4" spans="2:11" x14ac:dyDescent="0.3">
      <c r="B4" s="2"/>
      <c r="C4" t="s">
        <v>13</v>
      </c>
      <c r="D4">
        <v>33723</v>
      </c>
      <c r="E4">
        <v>1995</v>
      </c>
      <c r="F4">
        <f t="shared" ref="F4:F15" si="0">D4*E4</f>
        <v>67277385</v>
      </c>
      <c r="G4">
        <v>38987</v>
      </c>
      <c r="H4">
        <v>115055</v>
      </c>
      <c r="I4">
        <f t="shared" ref="I4:I15" si="1">G4*H4</f>
        <v>4485649285</v>
      </c>
      <c r="J4" s="2"/>
      <c r="K4" s="2"/>
    </row>
    <row r="5" spans="2:11" x14ac:dyDescent="0.3">
      <c r="B5" s="2"/>
      <c r="C5" t="s">
        <v>14</v>
      </c>
      <c r="D5">
        <v>33884</v>
      </c>
      <c r="E5">
        <v>39970</v>
      </c>
      <c r="F5">
        <f t="shared" si="0"/>
        <v>1354343480</v>
      </c>
      <c r="G5">
        <v>41882</v>
      </c>
      <c r="H5">
        <v>734780</v>
      </c>
      <c r="I5">
        <f t="shared" si="1"/>
        <v>30774055960</v>
      </c>
      <c r="J5" s="2"/>
      <c r="K5" s="2"/>
    </row>
    <row r="6" spans="2:11" x14ac:dyDescent="0.3">
      <c r="B6" s="2"/>
      <c r="C6" t="s">
        <v>15</v>
      </c>
      <c r="D6">
        <v>30787</v>
      </c>
      <c r="E6">
        <v>22600</v>
      </c>
      <c r="F6">
        <f t="shared" si="0"/>
        <v>695786200</v>
      </c>
      <c r="G6">
        <v>39447</v>
      </c>
      <c r="H6">
        <v>597795</v>
      </c>
      <c r="I6">
        <f t="shared" si="1"/>
        <v>23581219365</v>
      </c>
      <c r="J6" s="2"/>
      <c r="K6" s="2"/>
    </row>
    <row r="7" spans="2:11" x14ac:dyDescent="0.3">
      <c r="B7" s="2" t="s">
        <v>5</v>
      </c>
      <c r="C7" t="s">
        <v>18</v>
      </c>
      <c r="D7">
        <v>34775</v>
      </c>
      <c r="E7">
        <v>142870</v>
      </c>
      <c r="F7">
        <f t="shared" si="0"/>
        <v>4968304250</v>
      </c>
      <c r="G7">
        <v>42715</v>
      </c>
      <c r="H7">
        <v>6491410</v>
      </c>
      <c r="I7">
        <f>G7*H7</f>
        <v>277280578150</v>
      </c>
      <c r="J7" s="2">
        <f>SUM(F7:F8)/SUM(E7:E8)</f>
        <v>35515.557707819462</v>
      </c>
      <c r="K7" s="2">
        <f>SUM(I7:I8)/SUM(H7:H8)</f>
        <v>46152.158507057553</v>
      </c>
    </row>
    <row r="8" spans="2:11" x14ac:dyDescent="0.3">
      <c r="B8" s="2"/>
      <c r="C8" t="s">
        <v>19</v>
      </c>
      <c r="D8">
        <v>35887</v>
      </c>
      <c r="E8">
        <v>284845</v>
      </c>
      <c r="F8">
        <f t="shared" si="0"/>
        <v>10222232515</v>
      </c>
      <c r="G8">
        <v>48227</v>
      </c>
      <c r="H8">
        <v>10753595</v>
      </c>
      <c r="I8">
        <f>G8*H8</f>
        <v>518613626065</v>
      </c>
      <c r="J8" s="2"/>
      <c r="K8" s="2"/>
    </row>
    <row r="9" spans="2:11" x14ac:dyDescent="0.3">
      <c r="B9" s="2" t="s">
        <v>6</v>
      </c>
      <c r="C9" t="s">
        <v>21</v>
      </c>
      <c r="D9">
        <v>31525</v>
      </c>
      <c r="E9">
        <v>153545</v>
      </c>
      <c r="F9">
        <f t="shared" si="0"/>
        <v>4840506125</v>
      </c>
      <c r="G9">
        <v>45876</v>
      </c>
      <c r="H9">
        <v>847765</v>
      </c>
      <c r="I9">
        <f t="shared" si="1"/>
        <v>38892067140</v>
      </c>
      <c r="J9" s="2">
        <f>+SUM(F9:F12)/SUM(E9:E12)</f>
        <v>36060.625955189127</v>
      </c>
      <c r="K9" s="2">
        <f>SUM(I9:I12)/SUM(H9:H12)</f>
        <v>53133.441020017381</v>
      </c>
    </row>
    <row r="10" spans="2:11" x14ac:dyDescent="0.3">
      <c r="B10" s="2"/>
      <c r="C10" t="s">
        <v>22</v>
      </c>
      <c r="D10">
        <v>32976</v>
      </c>
      <c r="E10">
        <v>117325</v>
      </c>
      <c r="F10">
        <f t="shared" si="0"/>
        <v>3868909200</v>
      </c>
      <c r="G10">
        <v>51838</v>
      </c>
      <c r="H10">
        <v>739970</v>
      </c>
      <c r="I10">
        <f t="shared" si="1"/>
        <v>38358564860</v>
      </c>
      <c r="J10" s="2"/>
      <c r="K10" s="2"/>
    </row>
    <row r="11" spans="2:11" x14ac:dyDescent="0.3">
      <c r="B11" s="2"/>
      <c r="C11" t="s">
        <v>23</v>
      </c>
      <c r="D11">
        <v>44232</v>
      </c>
      <c r="E11">
        <v>183455</v>
      </c>
      <c r="F11">
        <f t="shared" si="0"/>
        <v>8114581560</v>
      </c>
      <c r="G11">
        <v>63853</v>
      </c>
      <c r="H11">
        <v>3022595</v>
      </c>
      <c r="I11">
        <f t="shared" si="1"/>
        <v>193001758535</v>
      </c>
      <c r="J11" s="2"/>
      <c r="K11" s="2"/>
    </row>
    <row r="12" spans="2:11" x14ac:dyDescent="0.3">
      <c r="B12" s="2"/>
      <c r="C12" t="s">
        <v>24</v>
      </c>
      <c r="D12">
        <v>33864</v>
      </c>
      <c r="E12">
        <v>200650</v>
      </c>
      <c r="F12">
        <f t="shared" si="0"/>
        <v>6794811600</v>
      </c>
      <c r="G12">
        <v>46242</v>
      </c>
      <c r="H12">
        <v>3669725</v>
      </c>
      <c r="I12">
        <f t="shared" si="1"/>
        <v>169695423450</v>
      </c>
      <c r="J12" s="2"/>
      <c r="K12" s="2"/>
    </row>
    <row r="13" spans="2:11" x14ac:dyDescent="0.3">
      <c r="B13" s="2" t="s">
        <v>7</v>
      </c>
      <c r="C13" t="s">
        <v>25</v>
      </c>
      <c r="D13">
        <v>41443</v>
      </c>
      <c r="E13">
        <v>6280</v>
      </c>
      <c r="F13">
        <f t="shared" si="0"/>
        <v>260262040</v>
      </c>
      <c r="G13">
        <v>57130</v>
      </c>
      <c r="H13">
        <v>22595</v>
      </c>
      <c r="I13">
        <f t="shared" si="1"/>
        <v>1290852350</v>
      </c>
      <c r="J13" s="2">
        <f>SUM(F13:F15)/SUM(E13:E15)</f>
        <v>42539.262801932367</v>
      </c>
      <c r="K13" s="2">
        <f>SUM(I13:I15)/SUM(H13:H15)</f>
        <v>70174.007087334248</v>
      </c>
    </row>
    <row r="14" spans="2:11" x14ac:dyDescent="0.3">
      <c r="B14" s="2"/>
      <c r="C14" t="s">
        <v>26</v>
      </c>
      <c r="D14">
        <v>47153</v>
      </c>
      <c r="E14">
        <v>15560</v>
      </c>
      <c r="F14">
        <f t="shared" si="0"/>
        <v>733700680</v>
      </c>
      <c r="G14">
        <v>80286</v>
      </c>
      <c r="H14">
        <v>16770</v>
      </c>
      <c r="I14">
        <f t="shared" si="1"/>
        <v>1346396220</v>
      </c>
      <c r="J14" s="2"/>
      <c r="K14" s="2"/>
    </row>
    <row r="15" spans="2:11" x14ac:dyDescent="0.3">
      <c r="B15" s="2"/>
      <c r="C15" t="s">
        <v>20</v>
      </c>
      <c r="D15">
        <v>39221</v>
      </c>
      <c r="E15">
        <v>19560</v>
      </c>
      <c r="F15">
        <f t="shared" si="0"/>
        <v>767162760</v>
      </c>
      <c r="G15">
        <v>98780</v>
      </c>
      <c r="H15">
        <v>4375</v>
      </c>
      <c r="I15">
        <f t="shared" si="1"/>
        <v>432162500</v>
      </c>
      <c r="J15" s="2"/>
      <c r="K15" s="2"/>
    </row>
  </sheetData>
  <mergeCells count="18">
    <mergeCell ref="D1:F1"/>
    <mergeCell ref="B1:B2"/>
    <mergeCell ref="C1:C2"/>
    <mergeCell ref="B3:B6"/>
    <mergeCell ref="G1:I1"/>
    <mergeCell ref="J1:J2"/>
    <mergeCell ref="K1:K2"/>
    <mergeCell ref="J3:J6"/>
    <mergeCell ref="K3:K6"/>
    <mergeCell ref="J7:J8"/>
    <mergeCell ref="J13:J15"/>
    <mergeCell ref="K7:K8"/>
    <mergeCell ref="K9:K12"/>
    <mergeCell ref="K13:K15"/>
    <mergeCell ref="B7:B8"/>
    <mergeCell ref="B9:B12"/>
    <mergeCell ref="B13:B15"/>
    <mergeCell ref="J9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A305-6F49-4EA3-AA51-785071AAA8C5}">
  <dimension ref="B1:F3"/>
  <sheetViews>
    <sheetView tabSelected="1" workbookViewId="0">
      <selection activeCell="F18" sqref="F18"/>
    </sheetView>
  </sheetViews>
  <sheetFormatPr defaultRowHeight="14.4" x14ac:dyDescent="0.3"/>
  <cols>
    <col min="2" max="2" width="24.5546875" bestFit="1" customWidth="1"/>
    <col min="3" max="3" width="12.6640625" bestFit="1" customWidth="1"/>
    <col min="4" max="4" width="25.21875" bestFit="1" customWidth="1"/>
    <col min="5" max="5" width="29.5546875" bestFit="1" customWidth="1"/>
    <col min="6" max="6" width="20.21875" bestFit="1" customWidth="1"/>
  </cols>
  <sheetData>
    <row r="1" spans="2:6" x14ac:dyDescent="0.3">
      <c r="B1" s="3" t="s">
        <v>8</v>
      </c>
      <c r="C1" s="3" t="s">
        <v>38</v>
      </c>
      <c r="D1" s="3" t="s">
        <v>1</v>
      </c>
      <c r="E1" s="3" t="s">
        <v>2</v>
      </c>
      <c r="F1" s="3" t="s">
        <v>39</v>
      </c>
    </row>
    <row r="2" spans="2:6" x14ac:dyDescent="0.3">
      <c r="B2" s="4" t="s">
        <v>12</v>
      </c>
      <c r="C2" s="4">
        <v>10</v>
      </c>
      <c r="D2" s="4">
        <v>36270</v>
      </c>
      <c r="E2" s="4">
        <v>401665</v>
      </c>
      <c r="F2" s="4">
        <v>1751740</v>
      </c>
    </row>
    <row r="3" spans="2:6" x14ac:dyDescent="0.3">
      <c r="B3" s="4" t="s">
        <v>13</v>
      </c>
      <c r="C3" s="4">
        <v>11</v>
      </c>
      <c r="D3" s="4">
        <v>1995</v>
      </c>
      <c r="E3" s="4">
        <v>115055</v>
      </c>
      <c r="F3" s="4">
        <v>468200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Total Avg Income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Shivanika</dc:creator>
  <cp:lastModifiedBy>Shivanika</cp:lastModifiedBy>
  <dcterms:created xsi:type="dcterms:W3CDTF">2022-07-17T19:12:46Z</dcterms:created>
  <dcterms:modified xsi:type="dcterms:W3CDTF">2022-07-18T12:39:16Z</dcterms:modified>
</cp:coreProperties>
</file>