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E\"/>
    </mc:Choice>
  </mc:AlternateContent>
  <xr:revisionPtr revIDLastSave="0" documentId="13_ncr:1_{79AED033-D226-4312-9A6C-162BFCE9CFAA}" xr6:coauthVersionLast="47" xr6:coauthVersionMax="47" xr10:uidLastSave="{00000000-0000-0000-0000-000000000000}"/>
  <workbookProtection workbookAlgorithmName="SHA-512" workbookHashValue="d1nRYIdZI6L20rLu/IjVg2BQag75QdL9PMC+KBt/QaoK1pRHT7etb95ofPHUEsbTjo4+KNhBM8tbCkoHAT0hyw==" workbookSaltValue="LLXvlBpOJ6sO2Sf4ouMbSg==" workbookSpinCount="100000" lockStructure="1"/>
  <bookViews>
    <workbookView xWindow="-28920" yWindow="0" windowWidth="29040" windowHeight="16440" xr2:uid="{5F814A79-B41D-4797-85DE-0383AC66FC2D}"/>
  </bookViews>
  <sheets>
    <sheet name="GROUP E TRAVELER" sheetId="1" r:id="rId1"/>
    <sheet name="GROUP E1" sheetId="2" r:id="rId2"/>
    <sheet name="GROUP E2 HTGB" sheetId="3" r:id="rId3"/>
    <sheet name="GROUP E2 HTRB" sheetId="4" r:id="rId4"/>
    <sheet name="GROUP E7" sheetId="5" r:id="rId5"/>
  </sheets>
  <definedNames>
    <definedName name="_xlnm._FilterDatabase" localSheetId="1" hidden="1">'GROUP E1'!$A$15:$O$105</definedName>
    <definedName name="_xlnm._FilterDatabase" localSheetId="2" hidden="1">'GROUP E2 HTGB'!$A$15:$L$105</definedName>
    <definedName name="_xlnm._FilterDatabase" localSheetId="3" hidden="1">'GROUP E2 HTRB'!$A$15:$L$105</definedName>
    <definedName name="_xlnm._FilterDatabase" localSheetId="4" hidden="1">'GROUP E7'!$A$15:$O$23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A10" i="5"/>
  <c r="H8" i="5"/>
  <c r="B10" i="4"/>
  <c r="A10" i="4"/>
  <c r="H8" i="4"/>
  <c r="B10" i="3"/>
  <c r="A10" i="3"/>
  <c r="H8" i="3"/>
  <c r="B10" i="2"/>
  <c r="A10" i="2"/>
  <c r="H8" i="2"/>
</calcChain>
</file>

<file path=xl/sharedStrings.xml><?xml version="1.0" encoding="utf-8"?>
<sst xmlns="http://schemas.openxmlformats.org/spreadsheetml/2006/main" count="862" uniqueCount="90">
  <si>
    <t>GROUP  E TRAVELER</t>
  </si>
  <si>
    <t>INDEX</t>
  </si>
  <si>
    <t>QCI SAMPLE SELECTION</t>
  </si>
  <si>
    <t>.</t>
  </si>
  <si>
    <t>GROUP E1 TEMP. CYCLE</t>
  </si>
  <si>
    <t>SUMMARY</t>
  </si>
  <si>
    <t>SCREENING STATUS</t>
  </si>
  <si>
    <t xml:space="preserve">Operator   </t>
  </si>
  <si>
    <t xml:space="preserve">JL          </t>
  </si>
  <si>
    <t xml:space="preserve">Station    </t>
  </si>
  <si>
    <t xml:space="preserve">FBS-008     </t>
  </si>
  <si>
    <t xml:space="preserve">FB-008      </t>
  </si>
  <si>
    <t xml:space="preserve">Product    </t>
  </si>
  <si>
    <t xml:space="preserve">DISCRETE    </t>
  </si>
  <si>
    <t xml:space="preserve">Process    </t>
  </si>
  <si>
    <t xml:space="preserve">PRE TEMP CYCLE </t>
  </si>
  <si>
    <t>POST T.CYCLE E1</t>
  </si>
  <si>
    <t xml:space="preserve">Start Date </t>
  </si>
  <si>
    <t>Finish Date</t>
  </si>
  <si>
    <t>Part Number</t>
  </si>
  <si>
    <t xml:space="preserve">Remarks    </t>
  </si>
  <si>
    <t>GROUP E SUBGROUP 1 PRE TEMP CYCLE</t>
  </si>
  <si>
    <t>GROUP E SUBGROUP 1 POST TEMP CYCLE</t>
  </si>
  <si>
    <t>Serial Number</t>
  </si>
  <si>
    <t>Label</t>
  </si>
  <si>
    <t>Sort</t>
  </si>
  <si>
    <t>Bin</t>
  </si>
  <si>
    <t xml:space="preserve">  1) IDON      [&gt; 4.000MA]</t>
  </si>
  <si>
    <t xml:space="preserve">  2) IGSSF     [&lt; 500.1UA]</t>
  </si>
  <si>
    <t xml:space="preserve">  3) IDSS      [&lt; 400.0UA]</t>
  </si>
  <si>
    <t xml:space="preserve">  4) IGSSF     [&lt; 500.1UA]</t>
  </si>
  <si>
    <t xml:space="preserve">  5) IGSSR     [&lt; 400.0UA]</t>
  </si>
  <si>
    <t xml:space="preserve">  6) VGSTH     [&gt;   800MV]</t>
  </si>
  <si>
    <t xml:space="preserve">  7) VGSTH     [&lt; 2.500]</t>
  </si>
  <si>
    <t xml:space="preserve">  8) RDSON     [&lt; 10.00M]</t>
  </si>
  <si>
    <t xml:space="preserve">  9) VSD       [&lt; 3.001 V]</t>
  </si>
  <si>
    <t xml:space="preserve"> 10) IDSS      [&lt; 400.0UA]</t>
  </si>
  <si>
    <t xml:space="preserve"> 11) IGSSF     [&lt; 500.1UA]</t>
  </si>
  <si>
    <t xml:space="preserve">   IDON &gt; 4.000MA</t>
  </si>
  <si>
    <t xml:space="preserve">  IGSSF &lt; 500.1UA</t>
  </si>
  <si>
    <t xml:space="preserve">   IDSS &lt; 400.0UA</t>
  </si>
  <si>
    <t xml:space="preserve">  IGSSR &lt; 400.0UA</t>
  </si>
  <si>
    <t xml:space="preserve">  VGSTH &gt; 801.0MV</t>
  </si>
  <si>
    <t xml:space="preserve">VGSTH &lt; 2.500 </t>
  </si>
  <si>
    <t xml:space="preserve">  RDSON &lt; 10.01M </t>
  </si>
  <si>
    <t xml:space="preserve">    VSD &lt; 3.001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</si>
  <si>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</si>
  <si>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</si>
  <si>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</si>
  <si>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</si>
  <si>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</si>
  <si>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9.001MA</t>
  </si>
  <si>
    <t>VGSTH = S6</t>
  </si>
  <si>
    <t xml:space="preserve">    VGS = 5.001 V</t>
  </si>
  <si>
    <t xml:space="preserve">     IS = 500.1MA</t>
  </si>
  <si>
    <t xml:space="preserve">    VDS = 40.00 V</t>
  </si>
  <si>
    <t xml:space="preserve">   VGSF = 5.499 V</t>
  </si>
  <si>
    <t xml:space="preserve">     ID = 30.01 A</t>
  </si>
  <si>
    <t>All Pass</t>
  </si>
  <si>
    <t>PRE TC</t>
  </si>
  <si>
    <t>POST TC</t>
  </si>
  <si>
    <t>GROUP E2 HTGB</t>
  </si>
  <si>
    <t xml:space="preserve">JC          </t>
  </si>
  <si>
    <t xml:space="preserve">FBG-008     </t>
  </si>
  <si>
    <t xml:space="preserve">PRE HTGB    </t>
  </si>
  <si>
    <t xml:space="preserve">POST HTGB   </t>
  </si>
  <si>
    <t>GROUP E SUBGROUP 2 PRE HTGB</t>
  </si>
  <si>
    <t>GROUP E SUBGROUP 2 POST HTGB</t>
  </si>
  <si>
    <t>PRE HTGB</t>
  </si>
  <si>
    <t>POST HTGB</t>
  </si>
  <si>
    <t>POST HTRB</t>
  </si>
  <si>
    <t>GROUP E2 HTRB</t>
  </si>
  <si>
    <t xml:space="preserve">SPC         </t>
  </si>
  <si>
    <t xml:space="preserve">POST HTRB   </t>
  </si>
  <si>
    <t>GROUP E SUBGROUP 2 PRE HTRB</t>
  </si>
  <si>
    <t>GROUP E SUBGROUP 2 POST HTRB</t>
  </si>
  <si>
    <t>PRE HTRB</t>
  </si>
  <si>
    <t>GROUP E7 RESISTANCE TO HEAT</t>
  </si>
  <si>
    <t xml:space="preserve">FBS-007     </t>
  </si>
  <si>
    <t xml:space="preserve">PRE RSH     </t>
  </si>
  <si>
    <t xml:space="preserve">POST RSH    </t>
  </si>
  <si>
    <t>GROUP E SUBGROUP 7 PRE RESISTANCE TO HEAT</t>
  </si>
  <si>
    <t>GROUP E SUBGROUP 7 POST RESISTANCE TO HEAT</t>
  </si>
  <si>
    <t>PRE RH</t>
  </si>
  <si>
    <t>POST RH</t>
  </si>
  <si>
    <t>SCD PART NUMBER</t>
  </si>
  <si>
    <t>FBG04N30BSH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</si>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</sst>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4" borderId="5" xfId="0" applyFill="1" applyBorder="1"/>
    <xf numFmtId="0" fontId="0" fillId="5" borderId="5" xfId="0" applyFill="1" applyBorder="1"/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1" borderId="6" xfId="0" applyFill="1" applyBorder="1"/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4" fontId="0" fillId="5" borderId="4" xfId="0" applyNumberFormat="1" applyFill="1" applyBorder="1"/>
    <xf numFmtId="11" fontId="0" fillId="0" borderId="5" xfId="0" applyNumberFormat="1" applyBorder="1" applyAlignment="1">
      <alignment horizontal="center"/>
    </xf>
    <xf numFmtId="11" fontId="0" fillId="0" borderId="5" xfId="0" applyNumberFormat="1" applyBorder="1" applyAlignment="1">
      <alignment horizontal="right"/>
    </xf>
    <xf numFmtId="14" fontId="0" fillId="4" borderId="2" xfId="0" applyNumberFormat="1" applyFill="1" applyBorder="1"/>
    <xf numFmtId="14" fontId="0" fillId="5" borderId="2" xfId="0" applyNumberForma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  <xf numFmtId="0" fontId="4" fillId="6" borderId="2" xfId="1" applyFont="1" applyFill="1" applyBorder="1" applyAlignment="1">
      <alignment horizontal="center" vertical="top"/>
    </xf>
    <xf numFmtId="0" fontId="4" fillId="6" borderId="4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93794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CA583-0C69-4969-B5F5-C987C4E07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93794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D73ED-C30E-444D-AE42-AD7E2AD7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93794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70B621-B24C-490E-8479-F832B390C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93794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FCC6C2-ACF8-4E72-B653-F986FAD14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93794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E4F6D4-AAF2-4016-9C74-44715AA42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93794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4FD09E-2CA0-4002-A1AF-A3454D9BB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362</xdr:row>
      <xdr:rowOff>93794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AE86B8-BD40-4715-81A8-626478B97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414</xdr:row>
      <xdr:rowOff>93794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363B66-DD05-480B-A791-CD65E571E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9809294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7</xdr:row>
      <xdr:rowOff>57149</xdr:rowOff>
    </xdr:from>
    <xdr:to>
      <xdr:col>2</xdr:col>
      <xdr:colOff>552450</xdr:colOff>
      <xdr:row>8</xdr:row>
      <xdr:rowOff>47624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FECC665-CC22-24CD-9135-40BFF9824A77}"/>
            </a:ext>
          </a:extLst>
        </xdr:cNvPr>
        <xdr:cNvSpPr/>
      </xdr:nvSpPr>
      <xdr:spPr>
        <a:xfrm>
          <a:off x="1285875" y="1504949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104775</xdr:colOff>
      <xdr:row>6</xdr:row>
      <xdr:rowOff>95250</xdr:rowOff>
    </xdr:from>
    <xdr:to>
      <xdr:col>7</xdr:col>
      <xdr:colOff>590550</xdr:colOff>
      <xdr:row>7</xdr:row>
      <xdr:rowOff>85725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E38E6AE-C30A-48DE-804B-58626C2F6D60}"/>
            </a:ext>
          </a:extLst>
        </xdr:cNvPr>
        <xdr:cNvSpPr/>
      </xdr:nvSpPr>
      <xdr:spPr>
        <a:xfrm>
          <a:off x="4371975" y="1352550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57</xdr:row>
      <xdr:rowOff>85725</xdr:rowOff>
    </xdr:from>
    <xdr:to>
      <xdr:col>2</xdr:col>
      <xdr:colOff>581025</xdr:colOff>
      <xdr:row>58</xdr:row>
      <xdr:rowOff>76200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5762429-E450-48CC-A619-60134F302C98}"/>
            </a:ext>
          </a:extLst>
        </xdr:cNvPr>
        <xdr:cNvSpPr/>
      </xdr:nvSpPr>
      <xdr:spPr>
        <a:xfrm>
          <a:off x="1314450" y="1105852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142875</xdr:colOff>
      <xdr:row>56</xdr:row>
      <xdr:rowOff>76200</xdr:rowOff>
    </xdr:from>
    <xdr:to>
      <xdr:col>8</xdr:col>
      <xdr:colOff>19050</xdr:colOff>
      <xdr:row>57</xdr:row>
      <xdr:rowOff>66675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FBAAB7-8A82-4DB4-AA60-4BD5AF421A4F}"/>
            </a:ext>
          </a:extLst>
        </xdr:cNvPr>
        <xdr:cNvSpPr/>
      </xdr:nvSpPr>
      <xdr:spPr>
        <a:xfrm>
          <a:off x="4410075" y="10858500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109</xdr:row>
      <xdr:rowOff>66675</xdr:rowOff>
    </xdr:from>
    <xdr:to>
      <xdr:col>2</xdr:col>
      <xdr:colOff>571500</xdr:colOff>
      <xdr:row>110</xdr:row>
      <xdr:rowOff>57150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524792E-3320-44F9-8B52-9FF2901D2F16}"/>
            </a:ext>
          </a:extLst>
        </xdr:cNvPr>
        <xdr:cNvSpPr/>
      </xdr:nvSpPr>
      <xdr:spPr>
        <a:xfrm>
          <a:off x="1304925" y="2094547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108</xdr:row>
      <xdr:rowOff>85725</xdr:rowOff>
    </xdr:from>
    <xdr:to>
      <xdr:col>8</xdr:col>
      <xdr:colOff>9525</xdr:colOff>
      <xdr:row>109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FE304E6-536F-4E19-BD23-F56FCFE41636}"/>
            </a:ext>
          </a:extLst>
        </xdr:cNvPr>
        <xdr:cNvSpPr/>
      </xdr:nvSpPr>
      <xdr:spPr>
        <a:xfrm>
          <a:off x="4400550" y="2077402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160</xdr:row>
      <xdr:rowOff>171450</xdr:rowOff>
    </xdr:from>
    <xdr:to>
      <xdr:col>3</xdr:col>
      <xdr:colOff>552450</xdr:colOff>
      <xdr:row>161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AE2D914-C65A-4039-8A14-8F840418D6D5}"/>
            </a:ext>
          </a:extLst>
        </xdr:cNvPr>
        <xdr:cNvSpPr/>
      </xdr:nvSpPr>
      <xdr:spPr>
        <a:xfrm>
          <a:off x="1895475" y="30765750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95250</xdr:colOff>
      <xdr:row>212</xdr:row>
      <xdr:rowOff>57150</xdr:rowOff>
    </xdr:from>
    <xdr:to>
      <xdr:col>7</xdr:col>
      <xdr:colOff>581025</xdr:colOff>
      <xdr:row>213</xdr:row>
      <xdr:rowOff>47625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B8C9F48-8401-4CBE-80FE-6D34DBD78992}"/>
            </a:ext>
          </a:extLst>
        </xdr:cNvPr>
        <xdr:cNvSpPr/>
      </xdr:nvSpPr>
      <xdr:spPr>
        <a:xfrm>
          <a:off x="4362450" y="40557450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213</xdr:row>
      <xdr:rowOff>66675</xdr:rowOff>
    </xdr:from>
    <xdr:to>
      <xdr:col>2</xdr:col>
      <xdr:colOff>485775</xdr:colOff>
      <xdr:row>214</xdr:row>
      <xdr:rowOff>57150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B1A7FA-ABAB-4EDF-8E17-F13BA0359E59}"/>
            </a:ext>
          </a:extLst>
        </xdr:cNvPr>
        <xdr:cNvSpPr/>
      </xdr:nvSpPr>
      <xdr:spPr>
        <a:xfrm>
          <a:off x="1219200" y="4075747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264</xdr:row>
      <xdr:rowOff>85725</xdr:rowOff>
    </xdr:from>
    <xdr:to>
      <xdr:col>8</xdr:col>
      <xdr:colOff>9525</xdr:colOff>
      <xdr:row>265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C4B0035-FA6C-4607-B1A1-E298C0C08A83}"/>
            </a:ext>
          </a:extLst>
        </xdr:cNvPr>
        <xdr:cNvSpPr/>
      </xdr:nvSpPr>
      <xdr:spPr>
        <a:xfrm>
          <a:off x="4400550" y="5049202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265</xdr:row>
      <xdr:rowOff>85725</xdr:rowOff>
    </xdr:from>
    <xdr:to>
      <xdr:col>2</xdr:col>
      <xdr:colOff>581025</xdr:colOff>
      <xdr:row>266</xdr:row>
      <xdr:rowOff>66675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4163115-F7C4-47D8-979F-3281CAABBC11}"/>
            </a:ext>
          </a:extLst>
        </xdr:cNvPr>
        <xdr:cNvSpPr/>
      </xdr:nvSpPr>
      <xdr:spPr>
        <a:xfrm>
          <a:off x="1314450" y="50682525"/>
          <a:ext cx="4857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317</xdr:row>
      <xdr:rowOff>66675</xdr:rowOff>
    </xdr:from>
    <xdr:to>
      <xdr:col>2</xdr:col>
      <xdr:colOff>581025</xdr:colOff>
      <xdr:row>318</xdr:row>
      <xdr:rowOff>57150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9240758-DE54-4C3C-B8E1-65892A0BDA74}"/>
            </a:ext>
          </a:extLst>
        </xdr:cNvPr>
        <xdr:cNvSpPr/>
      </xdr:nvSpPr>
      <xdr:spPr>
        <a:xfrm>
          <a:off x="1314450" y="6056947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104775</xdr:colOff>
      <xdr:row>316</xdr:row>
      <xdr:rowOff>47625</xdr:rowOff>
    </xdr:from>
    <xdr:to>
      <xdr:col>7</xdr:col>
      <xdr:colOff>590550</xdr:colOff>
      <xdr:row>317</xdr:row>
      <xdr:rowOff>38100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4396CE2-1D6D-43D9-9C11-6229A8A9A443}"/>
            </a:ext>
          </a:extLst>
        </xdr:cNvPr>
        <xdr:cNvSpPr/>
      </xdr:nvSpPr>
      <xdr:spPr>
        <a:xfrm>
          <a:off x="4371975" y="6035992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369</xdr:row>
      <xdr:rowOff>76200</xdr:rowOff>
    </xdr:from>
    <xdr:to>
      <xdr:col>2</xdr:col>
      <xdr:colOff>571500</xdr:colOff>
      <xdr:row>370</xdr:row>
      <xdr:rowOff>66675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00398A6-628D-4EF5-8AED-E2CF2B20CAF0}"/>
            </a:ext>
          </a:extLst>
        </xdr:cNvPr>
        <xdr:cNvSpPr/>
      </xdr:nvSpPr>
      <xdr:spPr>
        <a:xfrm>
          <a:off x="1304925" y="70485000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152400</xdr:colOff>
      <xdr:row>368</xdr:row>
      <xdr:rowOff>85725</xdr:rowOff>
    </xdr:from>
    <xdr:to>
      <xdr:col>8</xdr:col>
      <xdr:colOff>28575</xdr:colOff>
      <xdr:row>369</xdr:row>
      <xdr:rowOff>76200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3A7BB61-AC92-4D37-8E04-56B7D30BCF13}"/>
            </a:ext>
          </a:extLst>
        </xdr:cNvPr>
        <xdr:cNvSpPr/>
      </xdr:nvSpPr>
      <xdr:spPr>
        <a:xfrm>
          <a:off x="4419600" y="70304025"/>
          <a:ext cx="4857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2FFC-1ABB-4F96-A95A-E179976D1CFF}">
  <sheetPr>
    <tabColor rgb="FF7030A0"/>
  </sheetPr>
  <dimension ref="A1:K41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40" t="s">
        <v>0</v>
      </c>
      <c r="B1" s="40"/>
      <c r="C1" s="40"/>
      <c r="D1" s="40"/>
      <c r="E1" s="1" t="s">
        <v>1</v>
      </c>
      <c r="F1" s="1"/>
      <c r="G1" s="1"/>
      <c r="H1" s="2"/>
      <c r="I1" s="41" t="s">
        <v>2</v>
      </c>
      <c r="J1" s="41"/>
      <c r="K1" s="41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</sheetData>
  <sheetProtection algorithmName="SHA-512" hashValue="2psXVoqmkJmdqc5HQp8tDNlmiPidn7MSd/6efOGH6/4iF0K5iYsDVDEFdU+QjKvNdp6SGNDTfR2jl2Q54nQVZQ==" saltValue="9NuoIo8IRCYUxdqpTb+29Q==" spinCount="100000" sheet="1" objects="1" scenarios="1" sort="0" autoFilter="0"/>
  <mergeCells count="2">
    <mergeCell ref="A1:D1"/>
    <mergeCell ref="I1:K1"/>
  </mergeCells>
  <hyperlinks>
    <hyperlink ref="E1" location="INDEX!A1" display="RETURN TO INDEX" xr:uid="{E0CEE2C7-889D-49E0-AA1F-8C3C3457BFFC}"/>
    <hyperlink ref="I1:K1" location="'QCI Sample Selection'!A1" display="QCI SAMPLE SELECTION" xr:uid="{B7D9FF33-C2DE-4F28-AFAF-0A7D73D41E74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AA22-53A6-4B9E-B087-36495EE504B2}">
  <sheetPr>
    <tabColor rgb="FF7030A0"/>
  </sheetPr>
  <dimension ref="A1:Q400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31" customWidth="1"/>
    <col min="3" max="3" width="8.140625" style="31" bestFit="1" customWidth="1"/>
    <col min="4" max="4" width="3.85546875" style="31" customWidth="1"/>
    <col min="5" max="15" width="18.85546875" customWidth="1"/>
    <col min="16" max="17" width="9.140625" hidden="1"/>
  </cols>
  <sheetData>
    <row r="1" spans="1:15" ht="24" x14ac:dyDescent="0.25">
      <c r="A1" s="51" t="s">
        <v>4</v>
      </c>
      <c r="B1" s="51"/>
      <c r="C1" s="51"/>
      <c r="D1" s="51"/>
      <c r="E1" s="41" t="s">
        <v>1</v>
      </c>
      <c r="F1" s="41"/>
      <c r="G1" s="3" t="s">
        <v>5</v>
      </c>
      <c r="H1" s="52" t="s">
        <v>6</v>
      </c>
      <c r="I1" s="52"/>
      <c r="J1" s="52" t="s">
        <v>2</v>
      </c>
      <c r="K1" s="52"/>
      <c r="L1" s="52"/>
      <c r="M1" s="52"/>
      <c r="N1" s="52"/>
      <c r="O1" s="52"/>
    </row>
    <row r="2" spans="1:15" ht="15.75" x14ac:dyDescent="0.25">
      <c r="A2" s="4" t="s">
        <v>7</v>
      </c>
      <c r="B2" s="5" t="s">
        <v>8</v>
      </c>
      <c r="C2" s="6"/>
      <c r="D2" s="6"/>
      <c r="E2" s="7"/>
      <c r="G2" s="8"/>
      <c r="H2" s="9" t="s">
        <v>8</v>
      </c>
      <c r="I2" s="10"/>
      <c r="L2" s="49" t="s">
        <v>85</v>
      </c>
      <c r="M2" s="50"/>
    </row>
    <row r="3" spans="1:15" ht="15.75" x14ac:dyDescent="0.25">
      <c r="A3" s="11" t="s">
        <v>9</v>
      </c>
      <c r="B3" s="5" t="s">
        <v>10</v>
      </c>
      <c r="C3" s="6"/>
      <c r="D3" s="6"/>
      <c r="E3" s="7"/>
      <c r="G3" s="12"/>
      <c r="H3" s="9" t="s">
        <v>11</v>
      </c>
      <c r="I3" s="10"/>
      <c r="L3" s="45" t="s">
        <v>86</v>
      </c>
      <c r="M3" s="46"/>
    </row>
    <row r="4" spans="1:15" ht="15.75" x14ac:dyDescent="0.25">
      <c r="A4" s="11" t="s">
        <v>12</v>
      </c>
      <c r="B4" s="5" t="s">
        <v>13</v>
      </c>
      <c r="C4" s="6"/>
      <c r="D4" s="6"/>
      <c r="E4" s="7"/>
      <c r="G4" s="12"/>
      <c r="H4" s="9" t="s">
        <v>13</v>
      </c>
      <c r="I4" s="10"/>
      <c r="L4" s="47" t="s">
        <v>87</v>
      </c>
      <c r="M4" s="48"/>
    </row>
    <row r="5" spans="1:15" ht="15.75" x14ac:dyDescent="0.25">
      <c r="A5" s="11" t="s">
        <v>14</v>
      </c>
      <c r="B5" s="5" t="s">
        <v>15</v>
      </c>
      <c r="C5" s="6"/>
      <c r="D5" s="6"/>
      <c r="E5" s="7"/>
      <c r="G5" s="12"/>
      <c r="H5" s="9" t="s">
        <v>16</v>
      </c>
      <c r="I5" s="10"/>
      <c r="L5" s="42" t="s">
        <v>86</v>
      </c>
      <c r="M5" s="43"/>
    </row>
    <row r="6" spans="1:15" ht="15.75" x14ac:dyDescent="0.25">
      <c r="A6" s="11" t="s">
        <v>17</v>
      </c>
      <c r="B6" s="13">
        <v>44967</v>
      </c>
      <c r="C6" s="14"/>
      <c r="D6" s="14"/>
      <c r="E6" s="15"/>
      <c r="F6" s="16"/>
      <c r="G6" s="17"/>
      <c r="H6" s="18">
        <v>44993</v>
      </c>
      <c r="I6" s="10"/>
      <c r="L6" s="49" t="s">
        <v>88</v>
      </c>
      <c r="M6" s="50"/>
    </row>
    <row r="7" spans="1:15" ht="15.75" x14ac:dyDescent="0.25">
      <c r="A7" s="11" t="s">
        <v>18</v>
      </c>
      <c r="B7" s="13"/>
      <c r="C7" s="14"/>
      <c r="D7" s="14"/>
      <c r="E7" s="15"/>
      <c r="F7" s="16"/>
      <c r="G7" s="17"/>
      <c r="H7" s="18"/>
      <c r="I7" s="10"/>
      <c r="L7" s="45"/>
      <c r="M7" s="46"/>
    </row>
    <row r="8" spans="1:15" ht="15.75" x14ac:dyDescent="0.25">
      <c r="A8" s="11" t="s">
        <v>19</v>
      </c>
      <c r="B8" s="5" t="s">
        <v>86</v>
      </c>
      <c r="C8" s="6"/>
      <c r="D8" s="6"/>
      <c r="E8" s="7"/>
      <c r="G8" s="12" t="s">
        <v>19</v>
      </c>
      <c r="H8" s="9" t="str">
        <f>L3</f>
        <v>FBG04N30BSH</v>
      </c>
      <c r="I8" s="10"/>
      <c r="L8" s="47" t="s">
        <v>89</v>
      </c>
      <c r="M8" s="48"/>
    </row>
    <row r="9" spans="1:15" ht="15.75" x14ac:dyDescent="0.25">
      <c r="A9" s="11" t="s">
        <v>20</v>
      </c>
      <c r="B9" s="19" t="s">
        <v>21</v>
      </c>
      <c r="C9" s="6"/>
      <c r="D9" s="6"/>
      <c r="E9" s="7"/>
      <c r="G9" s="12" t="s">
        <v>20</v>
      </c>
      <c r="H9" s="20" t="s">
        <v>22</v>
      </c>
      <c r="I9" s="10"/>
      <c r="L9" s="42">
        <v>2247</v>
      </c>
      <c r="M9" s="43"/>
    </row>
    <row r="10" spans="1:15" ht="24" x14ac:dyDescent="0.4">
      <c r="A10" s="21" t="str">
        <f>"N= " &amp; COUNT(F12:F195)/2</f>
        <v>N= 45</v>
      </c>
      <c r="B10" s="44" t="str">
        <f>IF(COUNT(A16:A105)=COUNTIF(B16:B195,"All Pass"),"PASS","FAIL")</f>
        <v>PASS</v>
      </c>
      <c r="C10" s="44"/>
      <c r="D10" s="44"/>
      <c r="E10" s="44"/>
      <c r="F10" s="22"/>
    </row>
    <row r="11" spans="1:15" x14ac:dyDescent="0.25">
      <c r="A11" s="23" t="s">
        <v>23</v>
      </c>
      <c r="B11" s="24" t="s">
        <v>24</v>
      </c>
      <c r="C11" s="24" t="s">
        <v>25</v>
      </c>
      <c r="D11" s="24" t="s">
        <v>26</v>
      </c>
      <c r="E11" s="23" t="s">
        <v>27</v>
      </c>
      <c r="F11" s="23" t="s">
        <v>28</v>
      </c>
      <c r="G11" s="23" t="s">
        <v>29</v>
      </c>
      <c r="H11" s="23" t="s">
        <v>30</v>
      </c>
      <c r="I11" s="23" t="s">
        <v>31</v>
      </c>
      <c r="J11" s="23" t="s">
        <v>32</v>
      </c>
      <c r="K11" s="23" t="s">
        <v>33</v>
      </c>
      <c r="L11" s="23" t="s">
        <v>34</v>
      </c>
      <c r="M11" s="23" t="s">
        <v>35</v>
      </c>
      <c r="N11" s="23" t="s">
        <v>36</v>
      </c>
      <c r="O11" s="23" t="s">
        <v>37</v>
      </c>
    </row>
    <row r="12" spans="1:15" x14ac:dyDescent="0.25">
      <c r="A12" s="23"/>
      <c r="B12" s="24"/>
      <c r="C12" s="24"/>
      <c r="D12" s="24"/>
      <c r="E12" s="23" t="s">
        <v>38</v>
      </c>
      <c r="F12" s="23" t="s">
        <v>39</v>
      </c>
      <c r="G12" s="23" t="s">
        <v>40</v>
      </c>
      <c r="H12" s="23" t="s">
        <v>39</v>
      </c>
      <c r="I12" s="23" t="s">
        <v>41</v>
      </c>
      <c r="J12" s="23" t="s">
        <v>42</v>
      </c>
      <c r="K12" s="23" t="s">
        <v>43</v>
      </c>
      <c r="L12" s="23" t="s">
        <v>44</v>
      </c>
      <c r="M12" s="23" t="s">
        <v>45</v>
      </c>
      <c r="N12" s="23" t="s">
        <v>40</v>
      </c>
      <c r="O12" s="23" t="s">
        <v>39</v>
      </c>
    </row>
    <row r="13" spans="1:15" x14ac:dyDescent="0.25">
      <c r="A13" s="23"/>
      <c r="B13" s="24"/>
      <c r="C13" s="24"/>
      <c r="D13" s="24"/>
      <c r="E13" s="23" t="s">
        <v>46</v>
      </c>
      <c r="F13" s="23" t="s">
        <v>47</v>
      </c>
      <c r="G13" s="23" t="s">
        <v>48</v>
      </c>
      <c r="H13" s="23" t="s">
        <v>49</v>
      </c>
      <c r="I13" s="23" t="s">
        <v>50</v>
      </c>
      <c r="J13" s="23" t="s">
        <v>51</v>
      </c>
      <c r="K13" s="23" t="s">
        <v>52</v>
      </c>
      <c r="L13" s="23" t="s">
        <v>53</v>
      </c>
      <c r="M13" s="23" t="s">
        <v>54</v>
      </c>
      <c r="N13" s="23" t="s">
        <v>55</v>
      </c>
      <c r="O13" s="23" t="s">
        <v>56</v>
      </c>
    </row>
    <row r="14" spans="1:15" x14ac:dyDescent="0.25">
      <c r="A14" s="23"/>
      <c r="B14" s="24"/>
      <c r="C14" s="24"/>
      <c r="D14" s="24"/>
      <c r="E14" s="23" t="s">
        <v>53</v>
      </c>
      <c r="F14" s="23"/>
      <c r="G14" s="23"/>
      <c r="H14" s="23"/>
      <c r="I14" s="23"/>
      <c r="J14" s="23"/>
      <c r="K14" s="23"/>
      <c r="L14" s="23" t="s">
        <v>57</v>
      </c>
      <c r="M14" s="23"/>
      <c r="N14" s="23"/>
      <c r="O14" s="23"/>
    </row>
    <row r="15" spans="1:15" x14ac:dyDescent="0.25">
      <c r="A15" s="25"/>
      <c r="B15" s="26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x14ac:dyDescent="0.25">
      <c r="A16" s="27">
        <v>5</v>
      </c>
      <c r="B16" s="27" t="s">
        <v>58</v>
      </c>
      <c r="C16" s="28" t="s">
        <v>59</v>
      </c>
      <c r="D16" s="27">
        <v>1</v>
      </c>
      <c r="E16" s="29">
        <v>2.0720000000000001</v>
      </c>
      <c r="F16" s="29">
        <v>1.3799999999999999E-6</v>
      </c>
      <c r="G16" s="29">
        <v>8.8900000000000009E-8</v>
      </c>
      <c r="H16" s="29">
        <v>9.0599999999999993E-5</v>
      </c>
      <c r="I16" s="29">
        <v>2.7000000000000001E-7</v>
      </c>
      <c r="J16" s="29">
        <v>1.8480000000000001</v>
      </c>
      <c r="K16" s="29">
        <v>1.8480000000000001</v>
      </c>
      <c r="L16" s="29">
        <v>9.6100000000000005E-3</v>
      </c>
      <c r="M16" s="29">
        <v>2.4860000000000002</v>
      </c>
      <c r="N16" s="29">
        <v>7.7470000000000007E-7</v>
      </c>
      <c r="O16" s="29">
        <v>3.9339999999999999E-5</v>
      </c>
    </row>
    <row r="17" spans="1:15" x14ac:dyDescent="0.25">
      <c r="A17" s="27">
        <v>5</v>
      </c>
      <c r="B17" s="27" t="s">
        <v>58</v>
      </c>
      <c r="C17" s="30" t="s">
        <v>60</v>
      </c>
      <c r="D17" s="27">
        <v>1</v>
      </c>
      <c r="E17" s="29">
        <v>2.044</v>
      </c>
      <c r="F17" s="29">
        <v>1.0840000000000001E-6</v>
      </c>
      <c r="G17" s="29">
        <v>1.0020000000000001E-7</v>
      </c>
      <c r="H17" s="29">
        <v>9.7209999999999986E-5</v>
      </c>
      <c r="I17" s="29">
        <v>2.8210000000000002E-7</v>
      </c>
      <c r="J17" s="29">
        <v>1.8260000000000001</v>
      </c>
      <c r="K17" s="29">
        <v>1.8260000000000001</v>
      </c>
      <c r="L17" s="29">
        <v>9.7000000000000003E-3</v>
      </c>
      <c r="M17" s="29">
        <v>2.391</v>
      </c>
      <c r="N17" s="29">
        <v>8.5210000000000007E-7</v>
      </c>
      <c r="O17" s="29">
        <v>4.0079999999999996E-5</v>
      </c>
    </row>
    <row r="18" spans="1:15" x14ac:dyDescent="0.25">
      <c r="A18" s="27">
        <v>73</v>
      </c>
      <c r="B18" s="27" t="s">
        <v>58</v>
      </c>
      <c r="C18" s="28" t="s">
        <v>59</v>
      </c>
      <c r="D18" s="27">
        <v>1</v>
      </c>
      <c r="E18" s="29">
        <v>2.0379999999999998</v>
      </c>
      <c r="F18" s="29">
        <v>2.0139999999999997E-6</v>
      </c>
      <c r="G18" s="29">
        <v>1.0209999999999999E-7</v>
      </c>
      <c r="H18" s="29">
        <v>1.2009999999999999E-4</v>
      </c>
      <c r="I18" s="29">
        <v>3.7590000000000002E-7</v>
      </c>
      <c r="J18" s="29">
        <v>1.9610000000000001</v>
      </c>
      <c r="K18" s="29">
        <v>1.9610000000000001</v>
      </c>
      <c r="L18" s="29">
        <v>9.7699999999999992E-3</v>
      </c>
      <c r="M18" s="29">
        <v>2.5640000000000001</v>
      </c>
      <c r="N18" s="29">
        <v>8.6770000000000007E-7</v>
      </c>
      <c r="O18" s="29">
        <v>4.5880000000000001E-5</v>
      </c>
    </row>
    <row r="19" spans="1:15" x14ac:dyDescent="0.25">
      <c r="A19" s="27">
        <v>73</v>
      </c>
      <c r="B19" s="27" t="s">
        <v>58</v>
      </c>
      <c r="C19" s="30" t="s">
        <v>60</v>
      </c>
      <c r="D19" s="27">
        <v>1</v>
      </c>
      <c r="E19" s="29">
        <v>1.8580000000000001</v>
      </c>
      <c r="F19" s="29">
        <v>1.108E-6</v>
      </c>
      <c r="G19" s="29">
        <v>1.1930000000000002E-7</v>
      </c>
      <c r="H19" s="29">
        <v>8.1370000000000002E-5</v>
      </c>
      <c r="I19" s="29">
        <v>3.3720000000000003E-7</v>
      </c>
      <c r="J19" s="29">
        <v>1.9570000000000001</v>
      </c>
      <c r="K19" s="29">
        <v>1.9570000000000001</v>
      </c>
      <c r="L19" s="29">
        <v>9.7900000000000001E-3</v>
      </c>
      <c r="M19" s="29">
        <v>2.496</v>
      </c>
      <c r="N19" s="29">
        <v>9.2320000000000011E-7</v>
      </c>
      <c r="O19" s="29">
        <v>3.3200000000000001E-5</v>
      </c>
    </row>
    <row r="20" spans="1:15" x14ac:dyDescent="0.25">
      <c r="A20" s="27">
        <v>296</v>
      </c>
      <c r="B20" s="27" t="s">
        <v>58</v>
      </c>
      <c r="C20" s="28" t="s">
        <v>59</v>
      </c>
      <c r="D20" s="27">
        <v>1</v>
      </c>
      <c r="E20" s="29">
        <v>2.077</v>
      </c>
      <c r="F20" s="29">
        <v>3.6689999999999998E-7</v>
      </c>
      <c r="G20" s="29">
        <v>1.2170000000000001E-7</v>
      </c>
      <c r="H20" s="29">
        <v>1.273E-5</v>
      </c>
      <c r="I20" s="29">
        <v>2.7290000000000002E-7</v>
      </c>
      <c r="J20" s="29">
        <v>1.89</v>
      </c>
      <c r="K20" s="29">
        <v>1.89</v>
      </c>
      <c r="L20" s="29">
        <v>9.7100000000000016E-3</v>
      </c>
      <c r="M20" s="29">
        <v>2.4460000000000002</v>
      </c>
      <c r="N20" s="29">
        <v>9.3979999999999998E-7</v>
      </c>
      <c r="O20" s="29">
        <v>4.7870000000000001E-6</v>
      </c>
    </row>
    <row r="21" spans="1:15" x14ac:dyDescent="0.25">
      <c r="A21" s="27">
        <v>296</v>
      </c>
      <c r="B21" s="27" t="s">
        <v>58</v>
      </c>
      <c r="C21" s="30" t="s">
        <v>60</v>
      </c>
      <c r="D21" s="27">
        <v>1</v>
      </c>
      <c r="E21" s="29">
        <v>1.885</v>
      </c>
      <c r="F21" s="29">
        <v>7.2379999999999996E-7</v>
      </c>
      <c r="G21" s="29">
        <v>8.3400000000000006E-8</v>
      </c>
      <c r="H21" s="29">
        <v>5.5489999999999999E-5</v>
      </c>
      <c r="I21" s="29">
        <v>2.2130000000000003E-7</v>
      </c>
      <c r="J21" s="29">
        <v>1.794</v>
      </c>
      <c r="K21" s="29">
        <v>1.794</v>
      </c>
      <c r="L21" s="29">
        <v>9.5499999999999995E-3</v>
      </c>
      <c r="M21" s="29">
        <v>2.359</v>
      </c>
      <c r="N21" s="29">
        <v>7.399E-7</v>
      </c>
      <c r="O21" s="29">
        <v>2.2829999999999997E-5</v>
      </c>
    </row>
    <row r="22" spans="1:15" x14ac:dyDescent="0.25">
      <c r="A22" s="27">
        <v>461</v>
      </c>
      <c r="B22" s="27" t="s">
        <v>58</v>
      </c>
      <c r="C22" s="28" t="s">
        <v>59</v>
      </c>
      <c r="D22" s="27">
        <v>1</v>
      </c>
      <c r="E22" s="29">
        <v>2.105</v>
      </c>
      <c r="F22" s="29">
        <v>2.198E-6</v>
      </c>
      <c r="G22" s="29">
        <v>2.5760000000000003E-7</v>
      </c>
      <c r="H22" s="29">
        <v>1.47E-4</v>
      </c>
      <c r="I22" s="29">
        <v>6.3730000000000002E-7</v>
      </c>
      <c r="J22" s="29">
        <v>2.1520000000000001</v>
      </c>
      <c r="K22" s="29">
        <v>2.1520000000000001</v>
      </c>
      <c r="L22" s="29">
        <v>9.1999999999999998E-3</v>
      </c>
      <c r="M22" s="29">
        <v>2.665</v>
      </c>
      <c r="N22" s="29">
        <v>1.6759999999999999E-6</v>
      </c>
      <c r="O22" s="29">
        <v>7.1260000000000006E-5</v>
      </c>
    </row>
    <row r="23" spans="1:15" x14ac:dyDescent="0.25">
      <c r="A23" s="27">
        <v>461</v>
      </c>
      <c r="B23" s="27" t="s">
        <v>58</v>
      </c>
      <c r="C23" s="30" t="s">
        <v>60</v>
      </c>
      <c r="D23" s="27">
        <v>1</v>
      </c>
      <c r="E23" s="29">
        <v>1.865</v>
      </c>
      <c r="F23" s="29">
        <v>1.6080000000000001E-6</v>
      </c>
      <c r="G23" s="29">
        <v>1.36E-7</v>
      </c>
      <c r="H23" s="29">
        <v>9.1609999999999999E-5</v>
      </c>
      <c r="I23" s="29">
        <v>3.8060000000000006E-7</v>
      </c>
      <c r="J23" s="29">
        <v>1.9</v>
      </c>
      <c r="K23" s="29">
        <v>1.9</v>
      </c>
      <c r="L23" s="29">
        <v>9.6799999999999994E-3</v>
      </c>
      <c r="M23" s="29">
        <v>2.44</v>
      </c>
      <c r="N23" s="29">
        <v>1.1759999999999998E-6</v>
      </c>
      <c r="O23" s="29">
        <v>3.6399999999999997E-5</v>
      </c>
    </row>
    <row r="24" spans="1:15" x14ac:dyDescent="0.25">
      <c r="A24" s="27">
        <v>603</v>
      </c>
      <c r="B24" s="27" t="s">
        <v>58</v>
      </c>
      <c r="C24" s="28" t="s">
        <v>59</v>
      </c>
      <c r="D24" s="27">
        <v>1</v>
      </c>
      <c r="E24" s="29">
        <v>2.0310000000000001</v>
      </c>
      <c r="F24" s="29">
        <v>1.784E-6</v>
      </c>
      <c r="G24" s="29">
        <v>9.6000000000000013E-8</v>
      </c>
      <c r="H24" s="29">
        <v>1.187E-4</v>
      </c>
      <c r="I24" s="29">
        <v>3.4610000000000006E-7</v>
      </c>
      <c r="J24" s="29">
        <v>1.95</v>
      </c>
      <c r="K24" s="29">
        <v>1.95</v>
      </c>
      <c r="L24" s="29">
        <v>9.7599999999999996E-3</v>
      </c>
      <c r="M24" s="29">
        <v>2.5230000000000001</v>
      </c>
      <c r="N24" s="29">
        <v>7.5720000000000014E-7</v>
      </c>
      <c r="O24" s="29">
        <v>5.6049999999999994E-5</v>
      </c>
    </row>
    <row r="25" spans="1:15" x14ac:dyDescent="0.25">
      <c r="A25" s="27">
        <v>603</v>
      </c>
      <c r="B25" s="27" t="s">
        <v>58</v>
      </c>
      <c r="C25" s="30" t="s">
        <v>60</v>
      </c>
      <c r="D25" s="27">
        <v>1</v>
      </c>
      <c r="E25" s="29">
        <v>2.0009999999999999</v>
      </c>
      <c r="F25" s="29">
        <v>6.6220000000000009E-7</v>
      </c>
      <c r="G25" s="29">
        <v>3.5660000000000006E-7</v>
      </c>
      <c r="H25" s="29">
        <v>5.6649999999999995E-5</v>
      </c>
      <c r="I25" s="29">
        <v>3.5330000000000002E-7</v>
      </c>
      <c r="J25" s="29">
        <v>1.7949999999999999</v>
      </c>
      <c r="K25" s="29">
        <v>1.7949999999999999</v>
      </c>
      <c r="L25" s="29">
        <v>9.6200000000000001E-3</v>
      </c>
      <c r="M25" s="29">
        <v>2.306</v>
      </c>
      <c r="N25" s="29">
        <v>1.6029999999999999E-6</v>
      </c>
      <c r="O25" s="29">
        <v>2.4539999999999999E-5</v>
      </c>
    </row>
    <row r="26" spans="1:15" x14ac:dyDescent="0.25">
      <c r="A26" s="27">
        <v>610</v>
      </c>
      <c r="B26" s="27" t="s">
        <v>58</v>
      </c>
      <c r="C26" s="28" t="s">
        <v>59</v>
      </c>
      <c r="D26" s="27">
        <v>1</v>
      </c>
      <c r="E26" s="29">
        <v>2.008</v>
      </c>
      <c r="F26" s="29">
        <v>2.7469999999999999E-7</v>
      </c>
      <c r="G26" s="29">
        <v>1.3150000000000001E-7</v>
      </c>
      <c r="H26" s="29">
        <v>1.3779999999999999E-5</v>
      </c>
      <c r="I26" s="29">
        <v>1.4750000000000002E-7</v>
      </c>
      <c r="J26" s="29">
        <v>1.772</v>
      </c>
      <c r="K26" s="29">
        <v>1.772</v>
      </c>
      <c r="L26" s="29">
        <v>9.0399999999999994E-3</v>
      </c>
      <c r="M26" s="29">
        <v>2.38</v>
      </c>
      <c r="N26" s="29">
        <v>8.4079999999999996E-7</v>
      </c>
      <c r="O26" s="29">
        <v>5.9699999999999996E-6</v>
      </c>
    </row>
    <row r="27" spans="1:15" x14ac:dyDescent="0.25">
      <c r="A27" s="27">
        <v>610</v>
      </c>
      <c r="B27" s="27" t="s">
        <v>58</v>
      </c>
      <c r="C27" s="30" t="s">
        <v>60</v>
      </c>
      <c r="D27" s="27">
        <v>1</v>
      </c>
      <c r="E27" s="29">
        <v>1.87</v>
      </c>
      <c r="F27" s="29">
        <v>1.928E-6</v>
      </c>
      <c r="G27" s="29">
        <v>1.3980000000000002E-7</v>
      </c>
      <c r="H27" s="29">
        <v>1.2669999999999999E-4</v>
      </c>
      <c r="I27" s="29">
        <v>4.1489999999999999E-7</v>
      </c>
      <c r="J27" s="29">
        <v>1.8819999999999999</v>
      </c>
      <c r="K27" s="29">
        <v>1.8819999999999999</v>
      </c>
      <c r="L27" s="29">
        <v>9.3600000000000003E-3</v>
      </c>
      <c r="M27" s="29">
        <v>2.4079999999999999</v>
      </c>
      <c r="N27" s="29">
        <v>8.2960000000000007E-7</v>
      </c>
      <c r="O27" s="29">
        <v>6.491E-5</v>
      </c>
    </row>
    <row r="28" spans="1:15" x14ac:dyDescent="0.25">
      <c r="A28" s="27">
        <v>613</v>
      </c>
      <c r="B28" s="27" t="s">
        <v>58</v>
      </c>
      <c r="C28" s="28" t="s">
        <v>59</v>
      </c>
      <c r="D28" s="27">
        <v>1</v>
      </c>
      <c r="E28" s="29">
        <v>1.8129999999999999</v>
      </c>
      <c r="F28" s="29">
        <v>1.2509999999999998E-6</v>
      </c>
      <c r="G28" s="29">
        <v>8.7400000000000015E-8</v>
      </c>
      <c r="H28" s="29">
        <v>7.1989999999999993E-5</v>
      </c>
      <c r="I28" s="29">
        <v>3.2110000000000004E-7</v>
      </c>
      <c r="J28" s="29">
        <v>2.0059999999999998</v>
      </c>
      <c r="K28" s="29">
        <v>2.0059999999999998</v>
      </c>
      <c r="L28" s="29">
        <v>9.1599999999999997E-3</v>
      </c>
      <c r="M28" s="29">
        <v>2.589</v>
      </c>
      <c r="N28" s="29">
        <v>7.5980000000000001E-7</v>
      </c>
      <c r="O28" s="29">
        <v>2.8409999999999997E-5</v>
      </c>
    </row>
    <row r="29" spans="1:15" x14ac:dyDescent="0.25">
      <c r="A29" s="27">
        <v>613</v>
      </c>
      <c r="B29" s="27" t="s">
        <v>58</v>
      </c>
      <c r="C29" s="30" t="s">
        <v>60</v>
      </c>
      <c r="D29" s="27">
        <v>1</v>
      </c>
      <c r="E29" s="29">
        <v>2.0339999999999998</v>
      </c>
      <c r="F29" s="29">
        <v>2.9939999999999999E-7</v>
      </c>
      <c r="G29" s="29">
        <v>1.2060000000000001E-7</v>
      </c>
      <c r="H29" s="29">
        <v>8.7759999999999986E-6</v>
      </c>
      <c r="I29" s="29">
        <v>2.5839999999999998E-7</v>
      </c>
      <c r="J29" s="29">
        <v>1.8180000000000001</v>
      </c>
      <c r="K29" s="29">
        <v>1.8180000000000001</v>
      </c>
      <c r="L29" s="29">
        <v>9.6200000000000001E-3</v>
      </c>
      <c r="M29" s="29">
        <v>2.3580000000000001</v>
      </c>
      <c r="N29" s="29">
        <v>9.4710000000000011E-7</v>
      </c>
      <c r="O29" s="29">
        <v>3.5759999999999997E-6</v>
      </c>
    </row>
    <row r="30" spans="1:15" x14ac:dyDescent="0.25">
      <c r="A30" s="27">
        <v>621</v>
      </c>
      <c r="B30" s="27" t="s">
        <v>58</v>
      </c>
      <c r="C30" s="28" t="s">
        <v>59</v>
      </c>
      <c r="D30" s="27">
        <v>1</v>
      </c>
      <c r="E30" s="29">
        <v>2.1419999999999999</v>
      </c>
      <c r="F30" s="29">
        <v>5.3420000000000011E-7</v>
      </c>
      <c r="G30" s="29">
        <v>9.6300000000000009E-8</v>
      </c>
      <c r="H30" s="29">
        <v>3.4709999999999998E-5</v>
      </c>
      <c r="I30" s="29">
        <v>1.3780000000000003E-7</v>
      </c>
      <c r="J30" s="29">
        <v>1.6879999999999999</v>
      </c>
      <c r="K30" s="29">
        <v>1.6879999999999999</v>
      </c>
      <c r="L30" s="29">
        <v>9.2499999999999995E-3</v>
      </c>
      <c r="M30" s="29">
        <v>2.294</v>
      </c>
      <c r="N30" s="29">
        <v>7.3940000000000007E-7</v>
      </c>
      <c r="O30" s="29">
        <v>1.2479999999999999E-5</v>
      </c>
    </row>
    <row r="31" spans="1:15" x14ac:dyDescent="0.25">
      <c r="A31" s="27">
        <v>621</v>
      </c>
      <c r="B31" s="27" t="s">
        <v>58</v>
      </c>
      <c r="C31" s="30" t="s">
        <v>60</v>
      </c>
      <c r="D31" s="27">
        <v>1</v>
      </c>
      <c r="E31" s="29">
        <v>2.13</v>
      </c>
      <c r="F31" s="29">
        <v>1.2860000000000001E-6</v>
      </c>
      <c r="G31" s="29">
        <v>2.9400000000000001E-7</v>
      </c>
      <c r="H31" s="29">
        <v>1.4269999999999997E-4</v>
      </c>
      <c r="I31" s="29">
        <v>5.1689999999999998E-7</v>
      </c>
      <c r="J31" s="29">
        <v>1.8879999999999999</v>
      </c>
      <c r="K31" s="29">
        <v>1.8879999999999999</v>
      </c>
      <c r="L31" s="29">
        <v>8.94E-3</v>
      </c>
      <c r="M31" s="29">
        <v>2.3889999999999998</v>
      </c>
      <c r="N31" s="29">
        <v>1.7549999999999997E-6</v>
      </c>
      <c r="O31" s="29">
        <v>5.7769999999999997E-5</v>
      </c>
    </row>
    <row r="32" spans="1:15" x14ac:dyDescent="0.25">
      <c r="A32" s="27">
        <v>625</v>
      </c>
      <c r="B32" s="27" t="s">
        <v>58</v>
      </c>
      <c r="C32" s="28" t="s">
        <v>59</v>
      </c>
      <c r="D32" s="27">
        <v>1</v>
      </c>
      <c r="E32" s="29">
        <v>2.0659999999999998</v>
      </c>
      <c r="F32" s="29">
        <v>1.35E-6</v>
      </c>
      <c r="G32" s="29">
        <v>1.4880000000000001E-7</v>
      </c>
      <c r="H32" s="29">
        <v>1.1340000000000001E-4</v>
      </c>
      <c r="I32" s="29">
        <v>4.2370000000000002E-7</v>
      </c>
      <c r="J32" s="29">
        <v>2.0569999999999999</v>
      </c>
      <c r="K32" s="29">
        <v>2.0569999999999999</v>
      </c>
      <c r="L32" s="29">
        <v>9.7799999999999988E-3</v>
      </c>
      <c r="M32" s="29">
        <v>2.5609999999999999</v>
      </c>
      <c r="N32" s="29">
        <v>1.004E-6</v>
      </c>
      <c r="O32" s="29">
        <v>4.464E-5</v>
      </c>
    </row>
    <row r="33" spans="1:15" x14ac:dyDescent="0.25">
      <c r="A33" s="27">
        <v>625</v>
      </c>
      <c r="B33" s="27" t="s">
        <v>58</v>
      </c>
      <c r="C33" s="30" t="s">
        <v>60</v>
      </c>
      <c r="D33" s="27">
        <v>1</v>
      </c>
      <c r="E33" s="29">
        <v>1.9890000000000001</v>
      </c>
      <c r="F33" s="29">
        <v>1.0129999999999999E-6</v>
      </c>
      <c r="G33" s="29">
        <v>1.0330000000000001E-7</v>
      </c>
      <c r="H33" s="29">
        <v>7.8759999999999998E-5</v>
      </c>
      <c r="I33" s="29">
        <v>2.7140000000000001E-7</v>
      </c>
      <c r="J33" s="29">
        <v>1.802</v>
      </c>
      <c r="K33" s="29">
        <v>1.802</v>
      </c>
      <c r="L33" s="29">
        <v>9.7799999999999988E-3</v>
      </c>
      <c r="M33" s="29">
        <v>2.3620000000000001</v>
      </c>
      <c r="N33" s="29">
        <v>7.8140000000000005E-7</v>
      </c>
      <c r="O33" s="29">
        <v>3.26E-5</v>
      </c>
    </row>
    <row r="34" spans="1:15" x14ac:dyDescent="0.25">
      <c r="A34" s="27">
        <v>631</v>
      </c>
      <c r="B34" s="27" t="s">
        <v>58</v>
      </c>
      <c r="C34" s="28" t="s">
        <v>59</v>
      </c>
      <c r="D34" s="27">
        <v>1</v>
      </c>
      <c r="E34" s="29">
        <v>2.0459999999999998</v>
      </c>
      <c r="F34" s="29">
        <v>8.3590000000000001E-7</v>
      </c>
      <c r="G34" s="29">
        <v>8.5300000000000003E-8</v>
      </c>
      <c r="H34" s="29">
        <v>5.6069999999999997E-5</v>
      </c>
      <c r="I34" s="29">
        <v>2.537E-7</v>
      </c>
      <c r="J34" s="29">
        <v>1.873</v>
      </c>
      <c r="K34" s="29">
        <v>1.873</v>
      </c>
      <c r="L34" s="29">
        <v>9.7699999999999992E-3</v>
      </c>
      <c r="M34" s="29">
        <v>2.4489999999999998</v>
      </c>
      <c r="N34" s="29">
        <v>7.8250000000000003E-7</v>
      </c>
      <c r="O34" s="29">
        <v>2.0579999999999996E-5</v>
      </c>
    </row>
    <row r="35" spans="1:15" x14ac:dyDescent="0.25">
      <c r="A35" s="27">
        <v>631</v>
      </c>
      <c r="B35" s="27" t="s">
        <v>58</v>
      </c>
      <c r="C35" s="30" t="s">
        <v>60</v>
      </c>
      <c r="D35" s="27">
        <v>1</v>
      </c>
      <c r="E35" s="29">
        <v>1.9410000000000001</v>
      </c>
      <c r="F35" s="29">
        <v>1.3859999999999997E-6</v>
      </c>
      <c r="G35" s="29">
        <v>1.3980000000000002E-7</v>
      </c>
      <c r="H35" s="29">
        <v>1.3330000000000001E-4</v>
      </c>
      <c r="I35" s="29">
        <v>3.7570000000000001E-7</v>
      </c>
      <c r="J35" s="29">
        <v>1.9430000000000001</v>
      </c>
      <c r="K35" s="29">
        <v>1.9430000000000001</v>
      </c>
      <c r="L35" s="29">
        <v>9.0900000000000009E-3</v>
      </c>
      <c r="M35" s="29">
        <v>2.452</v>
      </c>
      <c r="N35" s="29">
        <v>1.0489999999999998E-6</v>
      </c>
      <c r="O35" s="29">
        <v>5.8439999999999996E-5</v>
      </c>
    </row>
    <row r="36" spans="1:15" x14ac:dyDescent="0.25">
      <c r="A36" s="27">
        <v>633</v>
      </c>
      <c r="B36" s="27" t="s">
        <v>58</v>
      </c>
      <c r="C36" s="28" t="s">
        <v>59</v>
      </c>
      <c r="D36" s="27">
        <v>1</v>
      </c>
      <c r="E36" s="29">
        <v>1.923</v>
      </c>
      <c r="F36" s="29">
        <v>2.7579999999999997E-6</v>
      </c>
      <c r="G36" s="29">
        <v>1.1930000000000002E-7</v>
      </c>
      <c r="H36" s="29">
        <v>1.606E-4</v>
      </c>
      <c r="I36" s="29">
        <v>4.9900000000000001E-7</v>
      </c>
      <c r="J36" s="29">
        <v>2.0310000000000001</v>
      </c>
      <c r="K36" s="29">
        <v>2.0310000000000001</v>
      </c>
      <c r="L36" s="29">
        <v>9.1900000000000003E-3</v>
      </c>
      <c r="M36" s="29">
        <v>2.5640000000000001</v>
      </c>
      <c r="N36" s="29">
        <v>8.5330000000000005E-7</v>
      </c>
      <c r="O36" s="29">
        <v>6.9540000000000002E-5</v>
      </c>
    </row>
    <row r="37" spans="1:15" x14ac:dyDescent="0.25">
      <c r="A37" s="27">
        <v>633</v>
      </c>
      <c r="B37" s="27" t="s">
        <v>58</v>
      </c>
      <c r="C37" s="30" t="s">
        <v>60</v>
      </c>
      <c r="D37" s="27">
        <v>1</v>
      </c>
      <c r="E37" s="29">
        <v>2.105</v>
      </c>
      <c r="F37" s="29">
        <v>1.731E-6</v>
      </c>
      <c r="G37" s="29">
        <v>3.0320000000000002E-7</v>
      </c>
      <c r="H37" s="29">
        <v>1.198E-4</v>
      </c>
      <c r="I37" s="29">
        <v>6.1770000000000003E-7</v>
      </c>
      <c r="J37" s="29">
        <v>2.0910000000000002</v>
      </c>
      <c r="K37" s="29">
        <v>2.0910000000000002</v>
      </c>
      <c r="L37" s="29">
        <v>9.3299999999999998E-3</v>
      </c>
      <c r="M37" s="29">
        <v>2.5680000000000001</v>
      </c>
      <c r="N37" s="29">
        <v>2.001E-6</v>
      </c>
      <c r="O37" s="29">
        <v>5.8579999999999998E-5</v>
      </c>
    </row>
    <row r="38" spans="1:15" x14ac:dyDescent="0.25">
      <c r="A38" s="27">
        <v>642</v>
      </c>
      <c r="B38" s="27" t="s">
        <v>58</v>
      </c>
      <c r="C38" s="28" t="s">
        <v>59</v>
      </c>
      <c r="D38" s="27">
        <v>1</v>
      </c>
      <c r="E38" s="29">
        <v>1.909</v>
      </c>
      <c r="F38" s="29">
        <v>2.0539999999999997E-6</v>
      </c>
      <c r="G38" s="29">
        <v>1.579E-7</v>
      </c>
      <c r="H38" s="29">
        <v>1.139E-4</v>
      </c>
      <c r="I38" s="29">
        <v>5.2570000000000011E-7</v>
      </c>
      <c r="J38" s="29">
        <v>2.097</v>
      </c>
      <c r="K38" s="29">
        <v>2.097</v>
      </c>
      <c r="L38" s="29">
        <v>9.2099999999999994E-3</v>
      </c>
      <c r="M38" s="29">
        <v>2.5790000000000002</v>
      </c>
      <c r="N38" s="29">
        <v>1.0580000000000001E-6</v>
      </c>
      <c r="O38" s="29">
        <v>5.2030000000000002E-5</v>
      </c>
    </row>
    <row r="39" spans="1:15" x14ac:dyDescent="0.25">
      <c r="A39" s="27">
        <v>642</v>
      </c>
      <c r="B39" s="27" t="s">
        <v>58</v>
      </c>
      <c r="C39" s="30" t="s">
        <v>60</v>
      </c>
      <c r="D39" s="27">
        <v>1</v>
      </c>
      <c r="E39" s="29">
        <v>1.829</v>
      </c>
      <c r="F39" s="29">
        <v>2.6920000000000002E-6</v>
      </c>
      <c r="G39" s="29">
        <v>1.4350000000000001E-7</v>
      </c>
      <c r="H39" s="29">
        <v>1.7990000000000001E-4</v>
      </c>
      <c r="I39" s="29">
        <v>5.1240000000000006E-7</v>
      </c>
      <c r="J39" s="29">
        <v>2.0179999999999998</v>
      </c>
      <c r="K39" s="29">
        <v>2.0179999999999998</v>
      </c>
      <c r="L39" s="29">
        <v>9.8499999999999994E-3</v>
      </c>
      <c r="M39" s="29">
        <v>2.528</v>
      </c>
      <c r="N39" s="29">
        <v>8.7260000000000012E-7</v>
      </c>
      <c r="O39" s="29">
        <v>8.6829999999999994E-5</v>
      </c>
    </row>
    <row r="40" spans="1:15" x14ac:dyDescent="0.25">
      <c r="A40" s="27">
        <v>646</v>
      </c>
      <c r="B40" s="27" t="s">
        <v>58</v>
      </c>
      <c r="C40" s="28" t="s">
        <v>59</v>
      </c>
      <c r="D40" s="27">
        <v>1</v>
      </c>
      <c r="E40" s="29">
        <v>2.117</v>
      </c>
      <c r="F40" s="29">
        <v>4.6550000000000003E-7</v>
      </c>
      <c r="G40" s="29">
        <v>1.487E-7</v>
      </c>
      <c r="H40" s="29">
        <v>2.6289999999999997E-5</v>
      </c>
      <c r="I40" s="29">
        <v>1.987E-7</v>
      </c>
      <c r="J40" s="29">
        <v>1.7909999999999999</v>
      </c>
      <c r="K40" s="29">
        <v>1.7909999999999999</v>
      </c>
      <c r="L40" s="29">
        <v>9.41E-3</v>
      </c>
      <c r="M40" s="29">
        <v>2.363</v>
      </c>
      <c r="N40" s="29">
        <v>9.5860000000000002E-7</v>
      </c>
      <c r="O40" s="29">
        <v>1.1569999999999999E-5</v>
      </c>
    </row>
    <row r="41" spans="1:15" x14ac:dyDescent="0.25">
      <c r="A41" s="27">
        <v>646</v>
      </c>
      <c r="B41" s="27" t="s">
        <v>58</v>
      </c>
      <c r="C41" s="30" t="s">
        <v>60</v>
      </c>
      <c r="D41" s="27">
        <v>1</v>
      </c>
      <c r="E41" s="29">
        <v>1.9930000000000001</v>
      </c>
      <c r="F41" s="29">
        <v>4.1170000000000001E-7</v>
      </c>
      <c r="G41" s="29">
        <v>8.7200000000000013E-8</v>
      </c>
      <c r="H41" s="29">
        <v>2.7929999999999999E-5</v>
      </c>
      <c r="I41" s="29">
        <v>1.3440000000000001E-7</v>
      </c>
      <c r="J41" s="29">
        <v>1.6080000000000001</v>
      </c>
      <c r="K41" s="29">
        <v>1.6080000000000001</v>
      </c>
      <c r="L41" s="29">
        <v>9.92E-3</v>
      </c>
      <c r="M41" s="29">
        <v>2.1909999999999998</v>
      </c>
      <c r="N41" s="29">
        <v>6.9250000000000004E-7</v>
      </c>
      <c r="O41" s="29">
        <v>1.1089999999999999E-5</v>
      </c>
    </row>
    <row r="42" spans="1:15" x14ac:dyDescent="0.25">
      <c r="A42" s="27">
        <v>652</v>
      </c>
      <c r="B42" s="27" t="s">
        <v>58</v>
      </c>
      <c r="C42" s="28" t="s">
        <v>59</v>
      </c>
      <c r="D42" s="27">
        <v>1</v>
      </c>
      <c r="E42" s="29">
        <v>2.052</v>
      </c>
      <c r="F42" s="29">
        <v>1.094E-6</v>
      </c>
      <c r="G42" s="29">
        <v>1.1020000000000001E-7</v>
      </c>
      <c r="H42" s="29">
        <v>1.1709999999999999E-4</v>
      </c>
      <c r="I42" s="29">
        <v>2.2130000000000003E-7</v>
      </c>
      <c r="J42" s="29">
        <v>1.7150000000000001</v>
      </c>
      <c r="K42" s="29">
        <v>1.7150000000000001</v>
      </c>
      <c r="L42" s="29">
        <v>9.58E-3</v>
      </c>
      <c r="M42" s="29">
        <v>2.339</v>
      </c>
      <c r="N42" s="29">
        <v>8.0570000000000007E-7</v>
      </c>
      <c r="O42" s="29">
        <v>4.4669999999999998E-5</v>
      </c>
    </row>
    <row r="43" spans="1:15" x14ac:dyDescent="0.25">
      <c r="A43" s="27">
        <v>652</v>
      </c>
      <c r="B43" s="27" t="s">
        <v>58</v>
      </c>
      <c r="C43" s="30" t="s">
        <v>60</v>
      </c>
      <c r="D43" s="27">
        <v>1</v>
      </c>
      <c r="E43" s="29">
        <v>1.4510000000000001</v>
      </c>
      <c r="F43" s="29">
        <v>9.6760000000000006E-7</v>
      </c>
      <c r="G43" s="29">
        <v>1.0540000000000002E-7</v>
      </c>
      <c r="H43" s="29">
        <v>5.7399999999999999E-5</v>
      </c>
      <c r="I43" s="29">
        <v>3.0839999999999998E-7</v>
      </c>
      <c r="J43" s="29">
        <v>1.948</v>
      </c>
      <c r="K43" s="29">
        <v>1.948</v>
      </c>
      <c r="L43" s="29">
        <v>9.7800000000000005E-3</v>
      </c>
      <c r="M43" s="29">
        <v>2.508</v>
      </c>
      <c r="N43" s="29">
        <v>8.6120000000000011E-7</v>
      </c>
      <c r="O43" s="29">
        <v>2.4300000000000001E-5</v>
      </c>
    </row>
    <row r="44" spans="1:15" x14ac:dyDescent="0.25">
      <c r="A44" s="27">
        <v>653</v>
      </c>
      <c r="B44" s="27" t="s">
        <v>58</v>
      </c>
      <c r="C44" s="28" t="s">
        <v>59</v>
      </c>
      <c r="D44" s="27">
        <v>1</v>
      </c>
      <c r="E44" s="29">
        <v>1.988</v>
      </c>
      <c r="F44" s="29">
        <v>1.443E-6</v>
      </c>
      <c r="G44" s="29">
        <v>9.0400000000000015E-8</v>
      </c>
      <c r="H44" s="29">
        <v>1.1569999999999999E-4</v>
      </c>
      <c r="I44" s="29">
        <v>3.3310000000000004E-7</v>
      </c>
      <c r="J44" s="29">
        <v>1.917</v>
      </c>
      <c r="K44" s="29">
        <v>1.917</v>
      </c>
      <c r="L44" s="29">
        <v>9.9399999999999992E-3</v>
      </c>
      <c r="M44" s="29">
        <v>2.5190000000000001</v>
      </c>
      <c r="N44" s="29">
        <v>7.7010000000000005E-7</v>
      </c>
      <c r="O44" s="29">
        <v>4.2169999999999998E-5</v>
      </c>
    </row>
    <row r="45" spans="1:15" x14ac:dyDescent="0.25">
      <c r="A45" s="27">
        <v>653</v>
      </c>
      <c r="B45" s="27" t="s">
        <v>58</v>
      </c>
      <c r="C45" s="30" t="s">
        <v>60</v>
      </c>
      <c r="D45" s="27">
        <v>1</v>
      </c>
      <c r="E45" s="29">
        <v>1.9390000000000001</v>
      </c>
      <c r="F45" s="29">
        <v>2.1939999999999997E-6</v>
      </c>
      <c r="G45" s="29">
        <v>8.2000000000000006E-8</v>
      </c>
      <c r="H45" s="29">
        <v>7.8989999999999987E-5</v>
      </c>
      <c r="I45" s="29">
        <v>2.3690000000000001E-7</v>
      </c>
      <c r="J45" s="29">
        <v>1.7869999999999999</v>
      </c>
      <c r="K45" s="29">
        <v>1.7869999999999999</v>
      </c>
      <c r="L45" s="29">
        <v>9.1000000000000004E-3</v>
      </c>
      <c r="M45" s="29">
        <v>2.3879999999999999</v>
      </c>
      <c r="N45" s="29">
        <v>8.1610000000000011E-7</v>
      </c>
      <c r="O45" s="29">
        <v>2.9239999999999998E-5</v>
      </c>
    </row>
    <row r="46" spans="1:15" x14ac:dyDescent="0.25">
      <c r="A46" s="27">
        <v>654</v>
      </c>
      <c r="B46" s="27" t="s">
        <v>58</v>
      </c>
      <c r="C46" s="28" t="s">
        <v>59</v>
      </c>
      <c r="D46" s="27">
        <v>1</v>
      </c>
      <c r="E46" s="29">
        <v>2.0219999999999998</v>
      </c>
      <c r="F46" s="29">
        <v>8.554E-7</v>
      </c>
      <c r="G46" s="29">
        <v>4.8739999999999998E-7</v>
      </c>
      <c r="H46" s="29">
        <v>7.4159999999999995E-5</v>
      </c>
      <c r="I46" s="29">
        <v>3.7750000000000004E-7</v>
      </c>
      <c r="J46" s="29">
        <v>1.843</v>
      </c>
      <c r="K46" s="29">
        <v>1.843</v>
      </c>
      <c r="L46" s="29">
        <v>9.640000000000001E-3</v>
      </c>
      <c r="M46" s="29">
        <v>2.3660000000000001</v>
      </c>
      <c r="N46" s="29">
        <v>1.6959999999999999E-6</v>
      </c>
      <c r="O46" s="29">
        <v>3.0759999999999997E-5</v>
      </c>
    </row>
    <row r="47" spans="1:15" x14ac:dyDescent="0.25">
      <c r="A47" s="27">
        <v>654</v>
      </c>
      <c r="B47" s="27" t="s">
        <v>58</v>
      </c>
      <c r="C47" s="30" t="s">
        <v>60</v>
      </c>
      <c r="D47" s="27">
        <v>1</v>
      </c>
      <c r="E47" s="29">
        <v>1.9510000000000001</v>
      </c>
      <c r="F47" s="29">
        <v>1.3969999999999999E-6</v>
      </c>
      <c r="G47" s="29">
        <v>1.3369999999999999E-7</v>
      </c>
      <c r="H47" s="29">
        <v>1.3119999999999999E-4</v>
      </c>
      <c r="I47" s="29">
        <v>3.9110000000000005E-7</v>
      </c>
      <c r="J47" s="29">
        <v>1.972</v>
      </c>
      <c r="K47" s="29">
        <v>1.972</v>
      </c>
      <c r="L47" s="29">
        <v>9.0500000000000008E-3</v>
      </c>
      <c r="M47" s="29">
        <v>2.5089999999999999</v>
      </c>
      <c r="N47" s="29">
        <v>9.1470000000000011E-7</v>
      </c>
      <c r="O47" s="29">
        <v>5.0409999999999993E-5</v>
      </c>
    </row>
    <row r="48" spans="1:15" x14ac:dyDescent="0.25">
      <c r="A48" s="27">
        <v>662</v>
      </c>
      <c r="B48" s="27" t="s">
        <v>58</v>
      </c>
      <c r="C48" s="28" t="s">
        <v>59</v>
      </c>
      <c r="D48" s="27">
        <v>1</v>
      </c>
      <c r="E48" s="29">
        <v>1.909</v>
      </c>
      <c r="F48" s="29">
        <v>2.4260000000000002E-6</v>
      </c>
      <c r="G48" s="29">
        <v>1.4600000000000001E-7</v>
      </c>
      <c r="H48" s="29">
        <v>1.639E-4</v>
      </c>
      <c r="I48" s="29">
        <v>4.3560000000000006E-7</v>
      </c>
      <c r="J48" s="29">
        <v>1.9359999999999999</v>
      </c>
      <c r="K48" s="29">
        <v>1.9359999999999999</v>
      </c>
      <c r="L48" s="29">
        <v>9.2800000000000001E-3</v>
      </c>
      <c r="M48" s="29">
        <v>2.4980000000000002</v>
      </c>
      <c r="N48" s="29">
        <v>8.6420000000000013E-7</v>
      </c>
      <c r="O48" s="29">
        <v>7.7970000000000001E-5</v>
      </c>
    </row>
    <row r="49" spans="1:15" x14ac:dyDescent="0.25">
      <c r="A49" s="27">
        <v>662</v>
      </c>
      <c r="B49" s="27" t="s">
        <v>58</v>
      </c>
      <c r="C49" s="30" t="s">
        <v>60</v>
      </c>
      <c r="D49" s="27">
        <v>1</v>
      </c>
      <c r="E49" s="29">
        <v>2.101</v>
      </c>
      <c r="F49" s="29">
        <v>9.1270000000000007E-7</v>
      </c>
      <c r="G49" s="29">
        <v>3.1670000000000002E-7</v>
      </c>
      <c r="H49" s="29">
        <v>9.7329999999999991E-5</v>
      </c>
      <c r="I49" s="29">
        <v>3.8660000000000003E-7</v>
      </c>
      <c r="J49" s="29">
        <v>1.794</v>
      </c>
      <c r="K49" s="29">
        <v>1.794</v>
      </c>
      <c r="L49" s="29">
        <v>9.2399999999999999E-3</v>
      </c>
      <c r="M49" s="29">
        <v>2.3130000000000002</v>
      </c>
      <c r="N49" s="29">
        <v>1.5789999999999998E-6</v>
      </c>
      <c r="O49" s="29">
        <v>3.9419999999999999E-5</v>
      </c>
    </row>
    <row r="50" spans="1:15" x14ac:dyDescent="0.25">
      <c r="A50" s="27">
        <v>664</v>
      </c>
      <c r="B50" s="27" t="s">
        <v>58</v>
      </c>
      <c r="C50" s="28" t="s">
        <v>59</v>
      </c>
      <c r="D50" s="27">
        <v>1</v>
      </c>
      <c r="E50" s="29">
        <v>2.1480000000000001</v>
      </c>
      <c r="F50" s="29">
        <v>6.5089999999999999E-7</v>
      </c>
      <c r="G50" s="29">
        <v>1.1090000000000001E-7</v>
      </c>
      <c r="H50" s="29">
        <v>3.2689999999999994E-5</v>
      </c>
      <c r="I50" s="29">
        <v>1.9369999999999999E-7</v>
      </c>
      <c r="J50" s="29">
        <v>1.772</v>
      </c>
      <c r="K50" s="29">
        <v>1.772</v>
      </c>
      <c r="L50" s="29">
        <v>9.130000000000001E-3</v>
      </c>
      <c r="M50" s="29">
        <v>2.3540000000000001</v>
      </c>
      <c r="N50" s="29">
        <v>8.4929999999999996E-7</v>
      </c>
      <c r="O50" s="29">
        <v>1.0749999999999999E-5</v>
      </c>
    </row>
    <row r="51" spans="1:15" x14ac:dyDescent="0.25">
      <c r="A51" s="27">
        <v>664</v>
      </c>
      <c r="B51" s="27" t="s">
        <v>58</v>
      </c>
      <c r="C51" s="30" t="s">
        <v>60</v>
      </c>
      <c r="D51" s="27">
        <v>1</v>
      </c>
      <c r="E51" s="29">
        <v>1.92</v>
      </c>
      <c r="F51" s="29">
        <v>6.7600000000000007E-7</v>
      </c>
      <c r="G51" s="29">
        <v>9.5200000000000005E-8</v>
      </c>
      <c r="H51" s="29">
        <v>5.7219999999999998E-5</v>
      </c>
      <c r="I51" s="29">
        <v>2.4090000000000005E-7</v>
      </c>
      <c r="J51" s="29">
        <v>1.821</v>
      </c>
      <c r="K51" s="29">
        <v>1.821</v>
      </c>
      <c r="L51" s="29">
        <v>9.2300000000000004E-3</v>
      </c>
      <c r="M51" s="29">
        <v>2.37</v>
      </c>
      <c r="N51" s="29">
        <v>8.2410000000000008E-7</v>
      </c>
      <c r="O51" s="29">
        <v>2.3829999999999997E-5</v>
      </c>
    </row>
    <row r="52" spans="1:15" x14ac:dyDescent="0.25">
      <c r="A52" s="27">
        <v>672</v>
      </c>
      <c r="B52" s="27" t="s">
        <v>58</v>
      </c>
      <c r="C52" s="28" t="s">
        <v>59</v>
      </c>
      <c r="D52" s="27">
        <v>1</v>
      </c>
      <c r="E52" s="29">
        <v>2.0150000000000001</v>
      </c>
      <c r="F52" s="29">
        <v>5.1210000000000004E-7</v>
      </c>
      <c r="G52" s="29">
        <v>1.091E-7</v>
      </c>
      <c r="H52" s="29">
        <v>3.4999999999999997E-5</v>
      </c>
      <c r="I52" s="29">
        <v>1.4219999999999999E-7</v>
      </c>
      <c r="J52" s="29">
        <v>1.6890000000000001</v>
      </c>
      <c r="K52" s="29">
        <v>1.6890000000000001</v>
      </c>
      <c r="L52" s="29">
        <v>9.7200000000000012E-3</v>
      </c>
      <c r="M52" s="29">
        <v>2.3090000000000002</v>
      </c>
      <c r="N52" s="29">
        <v>7.6929999999999999E-7</v>
      </c>
      <c r="O52" s="29">
        <v>1.348E-5</v>
      </c>
    </row>
    <row r="53" spans="1:15" x14ac:dyDescent="0.25">
      <c r="A53" s="27">
        <v>672</v>
      </c>
      <c r="B53" s="27" t="s">
        <v>58</v>
      </c>
      <c r="C53" s="30" t="s">
        <v>60</v>
      </c>
      <c r="D53" s="27">
        <v>1</v>
      </c>
      <c r="E53" s="29">
        <v>2.0150000000000001</v>
      </c>
      <c r="F53" s="29">
        <v>4.284E-7</v>
      </c>
      <c r="G53" s="29">
        <v>8.4600000000000003E-8</v>
      </c>
      <c r="H53" s="29">
        <v>2.5210000000000001E-5</v>
      </c>
      <c r="I53" s="29">
        <v>1.3510000000000001E-7</v>
      </c>
      <c r="J53" s="29">
        <v>1.6080000000000001</v>
      </c>
      <c r="K53" s="29">
        <v>1.6080000000000001</v>
      </c>
      <c r="L53" s="29">
        <v>9.7100000000000016E-3</v>
      </c>
      <c r="M53" s="29">
        <v>2.1819999999999999</v>
      </c>
      <c r="N53" s="29">
        <v>6.8690000000000004E-7</v>
      </c>
      <c r="O53" s="29">
        <v>1.026E-5</v>
      </c>
    </row>
    <row r="54" spans="1:15" x14ac:dyDescent="0.25">
      <c r="A54" s="27">
        <v>684</v>
      </c>
      <c r="B54" s="27" t="s">
        <v>58</v>
      </c>
      <c r="C54" s="28" t="s">
        <v>59</v>
      </c>
      <c r="D54" s="27">
        <v>1</v>
      </c>
      <c r="E54" s="29">
        <v>2.0920000000000001</v>
      </c>
      <c r="F54" s="29">
        <v>1.065E-6</v>
      </c>
      <c r="G54" s="29">
        <v>8.0099999999999996E-8</v>
      </c>
      <c r="H54" s="29">
        <v>7.6469999999999991E-5</v>
      </c>
      <c r="I54" s="29">
        <v>2.3869999999999999E-7</v>
      </c>
      <c r="J54" s="29">
        <v>1.7829999999999999</v>
      </c>
      <c r="K54" s="29">
        <v>1.7829999999999999</v>
      </c>
      <c r="L54" s="29">
        <v>9.4500000000000001E-3</v>
      </c>
      <c r="M54" s="29">
        <v>2.4039999999999999</v>
      </c>
      <c r="N54" s="29">
        <v>7.0129999999999996E-7</v>
      </c>
      <c r="O54" s="29">
        <v>2.8050000000000001E-5</v>
      </c>
    </row>
    <row r="55" spans="1:15" x14ac:dyDescent="0.25">
      <c r="A55" s="27">
        <v>684</v>
      </c>
      <c r="B55" s="27" t="s">
        <v>58</v>
      </c>
      <c r="C55" s="30" t="s">
        <v>60</v>
      </c>
      <c r="D55" s="27">
        <v>1</v>
      </c>
      <c r="E55" s="29">
        <v>1.9390000000000001</v>
      </c>
      <c r="F55" s="29">
        <v>9.949E-7</v>
      </c>
      <c r="G55" s="29">
        <v>1.1270000000000001E-7</v>
      </c>
      <c r="H55" s="29">
        <v>9.8989999999999986E-5</v>
      </c>
      <c r="I55" s="29">
        <v>2.5460000000000002E-7</v>
      </c>
      <c r="J55" s="29">
        <v>1.7010000000000001</v>
      </c>
      <c r="K55" s="29">
        <v>1.7010000000000001</v>
      </c>
      <c r="L55" s="29">
        <v>9.0299999999999998E-3</v>
      </c>
      <c r="M55" s="29">
        <v>2.2519999999999998</v>
      </c>
      <c r="N55" s="29">
        <v>7.6300000000000004E-7</v>
      </c>
      <c r="O55" s="29">
        <v>3.977E-5</v>
      </c>
    </row>
    <row r="56" spans="1:15" x14ac:dyDescent="0.25">
      <c r="A56" s="27">
        <v>691</v>
      </c>
      <c r="B56" s="27" t="s">
        <v>58</v>
      </c>
      <c r="C56" s="28" t="s">
        <v>59</v>
      </c>
      <c r="D56" s="27">
        <v>1</v>
      </c>
      <c r="E56" s="29">
        <v>1.9950000000000001</v>
      </c>
      <c r="F56" s="29">
        <v>1.5029999999999998E-6</v>
      </c>
      <c r="G56" s="29">
        <v>8.6299999999999999E-8</v>
      </c>
      <c r="H56" s="29">
        <v>7.258E-5</v>
      </c>
      <c r="I56" s="29">
        <v>2.4900000000000002E-7</v>
      </c>
      <c r="J56" s="29">
        <v>1.8420000000000001</v>
      </c>
      <c r="K56" s="29">
        <v>1.8420000000000001</v>
      </c>
      <c r="L56" s="29">
        <v>0.01</v>
      </c>
      <c r="M56" s="29">
        <v>2.4689999999999999</v>
      </c>
      <c r="N56" s="29">
        <v>7.1190000000000002E-7</v>
      </c>
      <c r="O56" s="29">
        <v>2.669E-5</v>
      </c>
    </row>
    <row r="57" spans="1:15" x14ac:dyDescent="0.25">
      <c r="A57" s="27">
        <v>691</v>
      </c>
      <c r="B57" s="27" t="s">
        <v>58</v>
      </c>
      <c r="C57" s="30" t="s">
        <v>60</v>
      </c>
      <c r="D57" s="27">
        <v>1</v>
      </c>
      <c r="E57" s="29">
        <v>2.0249999999999999</v>
      </c>
      <c r="F57" s="29">
        <v>1.046E-6</v>
      </c>
      <c r="G57" s="29">
        <v>1.08E-7</v>
      </c>
      <c r="H57" s="29">
        <v>7.8319999999999996E-5</v>
      </c>
      <c r="I57" s="29">
        <v>2.7950000000000003E-7</v>
      </c>
      <c r="J57" s="29">
        <v>1.7769999999999999</v>
      </c>
      <c r="K57" s="29">
        <v>1.7769999999999999</v>
      </c>
      <c r="L57" s="29">
        <v>9.6799999999999994E-3</v>
      </c>
      <c r="M57" s="29">
        <v>2.343</v>
      </c>
      <c r="N57" s="29">
        <v>1.0029999999999998E-6</v>
      </c>
      <c r="O57" s="29">
        <v>3.7369999999999996E-5</v>
      </c>
    </row>
    <row r="58" spans="1:15" x14ac:dyDescent="0.25">
      <c r="A58" s="27">
        <v>693</v>
      </c>
      <c r="B58" s="27" t="s">
        <v>58</v>
      </c>
      <c r="C58" s="28" t="s">
        <v>59</v>
      </c>
      <c r="D58" s="27">
        <v>1</v>
      </c>
      <c r="E58" s="29">
        <v>1.9610000000000001</v>
      </c>
      <c r="F58" s="29">
        <v>9.1870000000000009E-7</v>
      </c>
      <c r="G58" s="29">
        <v>8.8300000000000003E-8</v>
      </c>
      <c r="H58" s="29">
        <v>6.4579999999999995E-5</v>
      </c>
      <c r="I58" s="29">
        <v>2.5460000000000002E-7</v>
      </c>
      <c r="J58" s="29">
        <v>1.881</v>
      </c>
      <c r="K58" s="29">
        <v>1.881</v>
      </c>
      <c r="L58" s="29">
        <v>9.2499999999999995E-3</v>
      </c>
      <c r="M58" s="29">
        <v>2.4500000000000002</v>
      </c>
      <c r="N58" s="29">
        <v>7.8900000000000009E-7</v>
      </c>
      <c r="O58" s="29">
        <v>2.6869999999999999E-5</v>
      </c>
    </row>
    <row r="59" spans="1:15" x14ac:dyDescent="0.25">
      <c r="A59" s="27">
        <v>693</v>
      </c>
      <c r="B59" s="27" t="s">
        <v>58</v>
      </c>
      <c r="C59" s="30" t="s">
        <v>60</v>
      </c>
      <c r="D59" s="27">
        <v>1</v>
      </c>
      <c r="E59" s="29">
        <v>1.9390000000000001</v>
      </c>
      <c r="F59" s="29">
        <v>1.7679999999999998E-6</v>
      </c>
      <c r="G59" s="29">
        <v>1.29E-7</v>
      </c>
      <c r="H59" s="29">
        <v>1.315E-4</v>
      </c>
      <c r="I59" s="29">
        <v>3.8300000000000003E-7</v>
      </c>
      <c r="J59" s="29">
        <v>1.827</v>
      </c>
      <c r="K59" s="29">
        <v>1.827</v>
      </c>
      <c r="L59" s="29">
        <v>9.92E-3</v>
      </c>
      <c r="M59" s="29">
        <v>2.3580000000000001</v>
      </c>
      <c r="N59" s="29">
        <v>8.3060000000000004E-7</v>
      </c>
      <c r="O59" s="29">
        <v>6.0689999999999997E-5</v>
      </c>
    </row>
    <row r="60" spans="1:15" x14ac:dyDescent="0.25">
      <c r="A60" s="27">
        <v>713</v>
      </c>
      <c r="B60" s="27" t="s">
        <v>58</v>
      </c>
      <c r="C60" s="28" t="s">
        <v>59</v>
      </c>
      <c r="D60" s="27">
        <v>1</v>
      </c>
      <c r="E60" s="29">
        <v>2.028</v>
      </c>
      <c r="F60" s="29">
        <v>5.5020000000000004E-7</v>
      </c>
      <c r="G60" s="29">
        <v>2.9080000000000004E-7</v>
      </c>
      <c r="H60" s="29">
        <v>3.9749999999999997E-5</v>
      </c>
      <c r="I60" s="29">
        <v>1.0250000000000001E-7</v>
      </c>
      <c r="J60" s="29">
        <v>1.79</v>
      </c>
      <c r="K60" s="29">
        <v>1.79</v>
      </c>
      <c r="L60" s="29">
        <v>9.8699999999999986E-3</v>
      </c>
      <c r="M60" s="29">
        <v>2.4340000000000002</v>
      </c>
      <c r="N60" s="29">
        <v>1.094E-6</v>
      </c>
      <c r="O60" s="29">
        <v>1.433E-5</v>
      </c>
    </row>
    <row r="61" spans="1:15" x14ac:dyDescent="0.25">
      <c r="A61" s="27">
        <v>713</v>
      </c>
      <c r="B61" s="27" t="s">
        <v>58</v>
      </c>
      <c r="C61" s="30" t="s">
        <v>60</v>
      </c>
      <c r="D61" s="27">
        <v>1</v>
      </c>
      <c r="E61" s="29">
        <v>1.992</v>
      </c>
      <c r="F61" s="29">
        <v>1.0689999999999998E-6</v>
      </c>
      <c r="G61" s="29">
        <v>1.6019999999999999E-7</v>
      </c>
      <c r="H61" s="29">
        <v>7.8109999999999996E-5</v>
      </c>
      <c r="I61" s="29">
        <v>4.1080000000000005E-7</v>
      </c>
      <c r="J61" s="29">
        <v>2.0270000000000001</v>
      </c>
      <c r="K61" s="29">
        <v>2.0270000000000001</v>
      </c>
      <c r="L61" s="29">
        <v>9.980000000000001E-3</v>
      </c>
      <c r="M61" s="29">
        <v>2.5209999999999999</v>
      </c>
      <c r="N61" s="29">
        <v>1.054E-6</v>
      </c>
      <c r="O61" s="29">
        <v>3.4770000000000001E-5</v>
      </c>
    </row>
    <row r="62" spans="1:15" x14ac:dyDescent="0.25">
      <c r="A62" s="27">
        <v>716</v>
      </c>
      <c r="B62" s="27" t="s">
        <v>58</v>
      </c>
      <c r="C62" s="28" t="s">
        <v>59</v>
      </c>
      <c r="D62" s="27">
        <v>1</v>
      </c>
      <c r="E62" s="29">
        <v>1.964</v>
      </c>
      <c r="F62" s="29">
        <v>1.7490000000000001E-6</v>
      </c>
      <c r="G62" s="29">
        <v>1.1690000000000001E-7</v>
      </c>
      <c r="H62" s="29">
        <v>1.052E-4</v>
      </c>
      <c r="I62" s="29">
        <v>4.164E-7</v>
      </c>
      <c r="J62" s="29">
        <v>2.0350000000000001</v>
      </c>
      <c r="K62" s="29">
        <v>2.0350000000000001</v>
      </c>
      <c r="L62" s="29">
        <v>9.1199999999999996E-3</v>
      </c>
      <c r="M62" s="29">
        <v>2.581</v>
      </c>
      <c r="N62" s="29">
        <v>8.6700000000000002E-7</v>
      </c>
      <c r="O62" s="29">
        <v>4.4379999999999999E-5</v>
      </c>
    </row>
    <row r="63" spans="1:15" x14ac:dyDescent="0.25">
      <c r="A63" s="27">
        <v>716</v>
      </c>
      <c r="B63" s="27" t="s">
        <v>58</v>
      </c>
      <c r="C63" s="30" t="s">
        <v>60</v>
      </c>
      <c r="D63" s="27">
        <v>1</v>
      </c>
      <c r="E63" s="29">
        <v>2.13</v>
      </c>
      <c r="F63" s="29">
        <v>3.8260000000000005E-7</v>
      </c>
      <c r="G63" s="29">
        <v>3.5380000000000006E-7</v>
      </c>
      <c r="H63" s="29">
        <v>2.7859999999999998E-5</v>
      </c>
      <c r="I63" s="29">
        <v>1.226E-7</v>
      </c>
      <c r="J63" s="29">
        <v>1.613</v>
      </c>
      <c r="K63" s="29">
        <v>1.613</v>
      </c>
      <c r="L63" s="29">
        <v>9.0799999999999995E-3</v>
      </c>
      <c r="M63" s="29">
        <v>2.1779999999999999</v>
      </c>
      <c r="N63" s="29">
        <v>1.1979999999999998E-6</v>
      </c>
      <c r="O63" s="29">
        <v>1.0599999999999998E-5</v>
      </c>
    </row>
    <row r="64" spans="1:15" x14ac:dyDescent="0.25">
      <c r="A64" s="27">
        <v>717</v>
      </c>
      <c r="B64" s="27" t="s">
        <v>58</v>
      </c>
      <c r="C64" s="28" t="s">
        <v>59</v>
      </c>
      <c r="D64" s="27">
        <v>1</v>
      </c>
      <c r="E64" s="29">
        <v>1.992</v>
      </c>
      <c r="F64" s="29">
        <v>1.119E-6</v>
      </c>
      <c r="G64" s="29">
        <v>7.7200000000000003E-8</v>
      </c>
      <c r="H64" s="29">
        <v>9.0629999999999991E-5</v>
      </c>
      <c r="I64" s="29">
        <v>2.5610000000000002E-7</v>
      </c>
      <c r="J64" s="29">
        <v>1.89</v>
      </c>
      <c r="K64" s="29">
        <v>1.89</v>
      </c>
      <c r="L64" s="29">
        <v>9.0600000000000003E-3</v>
      </c>
      <c r="M64" s="29">
        <v>2.484</v>
      </c>
      <c r="N64" s="29">
        <v>7.1520000000000005E-7</v>
      </c>
      <c r="O64" s="29">
        <v>3.2829999999999996E-5</v>
      </c>
    </row>
    <row r="65" spans="1:15" x14ac:dyDescent="0.25">
      <c r="A65" s="27">
        <v>717</v>
      </c>
      <c r="B65" s="27" t="s">
        <v>58</v>
      </c>
      <c r="C65" s="30" t="s">
        <v>60</v>
      </c>
      <c r="D65" s="27">
        <v>1</v>
      </c>
      <c r="E65" s="29">
        <v>2.0129999999999999</v>
      </c>
      <c r="F65" s="29">
        <v>6.4870000000000014E-7</v>
      </c>
      <c r="G65" s="29">
        <v>9.7800000000000002E-8</v>
      </c>
      <c r="H65" s="29">
        <v>5.0319999999999999E-5</v>
      </c>
      <c r="I65" s="29">
        <v>2.4470000000000001E-7</v>
      </c>
      <c r="J65" s="29">
        <v>1.804</v>
      </c>
      <c r="K65" s="29">
        <v>1.804</v>
      </c>
      <c r="L65" s="29">
        <v>9.810000000000001E-3</v>
      </c>
      <c r="M65" s="29">
        <v>2.3490000000000002</v>
      </c>
      <c r="N65" s="29">
        <v>8.4170000000000013E-7</v>
      </c>
      <c r="O65" s="29">
        <v>2.0959999999999999E-5</v>
      </c>
    </row>
    <row r="66" spans="1:15" x14ac:dyDescent="0.25">
      <c r="A66" s="27">
        <v>728</v>
      </c>
      <c r="B66" s="27" t="s">
        <v>58</v>
      </c>
      <c r="C66" s="28" t="s">
        <v>59</v>
      </c>
      <c r="D66" s="27">
        <v>1</v>
      </c>
      <c r="E66" s="29">
        <v>2.0680000000000001</v>
      </c>
      <c r="F66" s="29">
        <v>1.361E-6</v>
      </c>
      <c r="G66" s="29">
        <v>9.5799999999999998E-8</v>
      </c>
      <c r="H66" s="29">
        <v>9.5589999999999998E-5</v>
      </c>
      <c r="I66" s="29">
        <v>2.9110000000000006E-7</v>
      </c>
      <c r="J66" s="29">
        <v>1.86</v>
      </c>
      <c r="K66" s="29">
        <v>1.86</v>
      </c>
      <c r="L66" s="29">
        <v>9.6699999999999998E-3</v>
      </c>
      <c r="M66" s="29">
        <v>2.4590000000000001</v>
      </c>
      <c r="N66" s="29">
        <v>7.7540000000000002E-7</v>
      </c>
      <c r="O66" s="29">
        <v>3.9929999999999999E-5</v>
      </c>
    </row>
    <row r="67" spans="1:15" x14ac:dyDescent="0.25">
      <c r="A67" s="27">
        <v>728</v>
      </c>
      <c r="B67" s="27" t="s">
        <v>58</v>
      </c>
      <c r="C67" s="30" t="s">
        <v>60</v>
      </c>
      <c r="D67" s="27">
        <v>1</v>
      </c>
      <c r="E67" s="29">
        <v>1.9730000000000001</v>
      </c>
      <c r="F67" s="29">
        <v>1.389E-6</v>
      </c>
      <c r="G67" s="29">
        <v>1.08E-7</v>
      </c>
      <c r="H67" s="29">
        <v>1.528E-4</v>
      </c>
      <c r="I67" s="29">
        <v>3.2680000000000004E-7</v>
      </c>
      <c r="J67" s="29">
        <v>1.871</v>
      </c>
      <c r="K67" s="29">
        <v>1.871</v>
      </c>
      <c r="L67" s="29">
        <v>9.92E-3</v>
      </c>
      <c r="M67" s="29">
        <v>2.423</v>
      </c>
      <c r="N67" s="29">
        <v>8.1260000000000006E-7</v>
      </c>
      <c r="O67" s="29">
        <v>6.1569999999999995E-5</v>
      </c>
    </row>
    <row r="68" spans="1:15" x14ac:dyDescent="0.25">
      <c r="A68" s="27">
        <v>732</v>
      </c>
      <c r="B68" s="27" t="s">
        <v>58</v>
      </c>
      <c r="C68" s="28" t="s">
        <v>59</v>
      </c>
      <c r="D68" s="27">
        <v>1</v>
      </c>
      <c r="E68" s="29">
        <v>2.137</v>
      </c>
      <c r="F68" s="29">
        <v>6.1510000000000005E-7</v>
      </c>
      <c r="G68" s="29">
        <v>1.1540000000000001E-7</v>
      </c>
      <c r="H68" s="29">
        <v>4.0819999999999999E-5</v>
      </c>
      <c r="I68" s="29">
        <v>1.8370000000000001E-7</v>
      </c>
      <c r="J68" s="29">
        <v>1.752</v>
      </c>
      <c r="K68" s="29">
        <v>1.752</v>
      </c>
      <c r="L68" s="29">
        <v>9.3600000000000003E-3</v>
      </c>
      <c r="M68" s="29">
        <v>2.3450000000000002</v>
      </c>
      <c r="N68" s="29">
        <v>8.5030000000000004E-7</v>
      </c>
      <c r="O68" s="29">
        <v>1.3919999999999999E-5</v>
      </c>
    </row>
    <row r="69" spans="1:15" x14ac:dyDescent="0.25">
      <c r="A69" s="27">
        <v>732</v>
      </c>
      <c r="B69" s="27" t="s">
        <v>58</v>
      </c>
      <c r="C69" s="30" t="s">
        <v>60</v>
      </c>
      <c r="D69" s="27">
        <v>1</v>
      </c>
      <c r="E69" s="29">
        <v>1.986</v>
      </c>
      <c r="F69" s="29">
        <v>3.7100000000000003E-7</v>
      </c>
      <c r="G69" s="29">
        <v>1.1820000000000001E-7</v>
      </c>
      <c r="H69" s="29">
        <v>2.0339999999999998E-5</v>
      </c>
      <c r="I69" s="29">
        <v>1.8940000000000002E-7</v>
      </c>
      <c r="J69" s="29">
        <v>1.7430000000000001</v>
      </c>
      <c r="K69" s="29">
        <v>1.7430000000000001</v>
      </c>
      <c r="L69" s="29">
        <v>9.810000000000001E-3</v>
      </c>
      <c r="M69" s="29">
        <v>2.31</v>
      </c>
      <c r="N69" s="29">
        <v>8.7070000000000009E-7</v>
      </c>
      <c r="O69" s="29">
        <v>9.5470000000000002E-6</v>
      </c>
    </row>
    <row r="70" spans="1:15" x14ac:dyDescent="0.25">
      <c r="A70" s="27">
        <v>736</v>
      </c>
      <c r="B70" s="27" t="s">
        <v>58</v>
      </c>
      <c r="C70" s="28" t="s">
        <v>59</v>
      </c>
      <c r="D70" s="27">
        <v>1</v>
      </c>
      <c r="E70" s="29">
        <v>2.0670000000000002</v>
      </c>
      <c r="F70" s="29">
        <v>1.5049999999999998E-6</v>
      </c>
      <c r="G70" s="29">
        <v>1.046E-7</v>
      </c>
      <c r="H70" s="29">
        <v>9.8799999999999989E-5</v>
      </c>
      <c r="I70" s="29">
        <v>3.5500000000000004E-7</v>
      </c>
      <c r="J70" s="29">
        <v>2.0339999999999998</v>
      </c>
      <c r="K70" s="29">
        <v>2.0339999999999998</v>
      </c>
      <c r="L70" s="29">
        <v>9.6600000000000002E-3</v>
      </c>
      <c r="M70" s="29">
        <v>2.5750000000000002</v>
      </c>
      <c r="N70" s="29">
        <v>8.4500000000000006E-7</v>
      </c>
      <c r="O70" s="29">
        <v>4.0139999999999999E-5</v>
      </c>
    </row>
    <row r="71" spans="1:15" x14ac:dyDescent="0.25">
      <c r="A71" s="27">
        <v>736</v>
      </c>
      <c r="B71" s="27" t="s">
        <v>58</v>
      </c>
      <c r="C71" s="30" t="s">
        <v>60</v>
      </c>
      <c r="D71" s="27">
        <v>1</v>
      </c>
      <c r="E71" s="29">
        <v>1.871</v>
      </c>
      <c r="F71" s="29">
        <v>3.6950000000000002E-7</v>
      </c>
      <c r="G71" s="29">
        <v>3.5590000000000001E-6</v>
      </c>
      <c r="H71" s="29">
        <v>1.5569999999999998E-5</v>
      </c>
      <c r="I71" s="29">
        <v>8.9700000000000003E-8</v>
      </c>
      <c r="J71" s="29">
        <v>1.851</v>
      </c>
      <c r="K71" s="29">
        <v>1.851</v>
      </c>
      <c r="L71" s="29">
        <v>9.5700000000000004E-3</v>
      </c>
      <c r="M71" s="29">
        <v>2.4209999999999998</v>
      </c>
      <c r="N71" s="29">
        <v>1.2109999999999999E-6</v>
      </c>
      <c r="O71" s="29">
        <v>7.1219999999999997E-6</v>
      </c>
    </row>
    <row r="72" spans="1:15" x14ac:dyDescent="0.25">
      <c r="A72" s="27">
        <v>745</v>
      </c>
      <c r="B72" s="27" t="s">
        <v>58</v>
      </c>
      <c r="C72" s="28" t="s">
        <v>59</v>
      </c>
      <c r="D72" s="27">
        <v>1</v>
      </c>
      <c r="E72" s="29">
        <v>1.9710000000000001</v>
      </c>
      <c r="F72" s="29">
        <v>7.6939999999999999E-7</v>
      </c>
      <c r="G72" s="29">
        <v>1.1190000000000002E-7</v>
      </c>
      <c r="H72" s="29">
        <v>3.0729999999999999E-5</v>
      </c>
      <c r="I72" s="29">
        <v>1.892E-7</v>
      </c>
      <c r="J72" s="29">
        <v>1.802</v>
      </c>
      <c r="K72" s="29">
        <v>1.802</v>
      </c>
      <c r="L72" s="29">
        <v>9.1900000000000003E-3</v>
      </c>
      <c r="M72" s="29">
        <v>2.4079999999999999</v>
      </c>
      <c r="N72" s="29">
        <v>8.0450000000000009E-7</v>
      </c>
      <c r="O72" s="29">
        <v>1.119E-5</v>
      </c>
    </row>
    <row r="73" spans="1:15" x14ac:dyDescent="0.25">
      <c r="A73" s="27">
        <v>745</v>
      </c>
      <c r="B73" s="27" t="s">
        <v>58</v>
      </c>
      <c r="C73" s="30" t="s">
        <v>60</v>
      </c>
      <c r="D73" s="27">
        <v>1</v>
      </c>
      <c r="E73" s="29">
        <v>1.9</v>
      </c>
      <c r="F73" s="29">
        <v>6.5900000000000006E-7</v>
      </c>
      <c r="G73" s="29">
        <v>1.0209999999999999E-7</v>
      </c>
      <c r="H73" s="29">
        <v>2.5190000000000001E-5</v>
      </c>
      <c r="I73" s="29">
        <v>1.85E-7</v>
      </c>
      <c r="J73" s="29">
        <v>1.7210000000000001</v>
      </c>
      <c r="K73" s="29">
        <v>1.7210000000000001</v>
      </c>
      <c r="L73" s="29">
        <v>9.5399999999999999E-3</v>
      </c>
      <c r="M73" s="29">
        <v>2.302</v>
      </c>
      <c r="N73" s="29">
        <v>7.6820000000000012E-7</v>
      </c>
      <c r="O73" s="29">
        <v>1.147E-5</v>
      </c>
    </row>
    <row r="74" spans="1:15" x14ac:dyDescent="0.25">
      <c r="A74" s="27">
        <v>746</v>
      </c>
      <c r="B74" s="27" t="s">
        <v>58</v>
      </c>
      <c r="C74" s="28" t="s">
        <v>59</v>
      </c>
      <c r="D74" s="27">
        <v>1</v>
      </c>
      <c r="E74" s="29">
        <v>2.177</v>
      </c>
      <c r="F74" s="29">
        <v>7.2650000000000005E-7</v>
      </c>
      <c r="G74" s="29">
        <v>1.3590000000000002E-7</v>
      </c>
      <c r="H74" s="29">
        <v>6.3590000000000006E-5</v>
      </c>
      <c r="I74" s="29">
        <v>1.586E-7</v>
      </c>
      <c r="J74" s="29">
        <v>1.6679999999999999</v>
      </c>
      <c r="K74" s="29">
        <v>1.6679999999999999</v>
      </c>
      <c r="L74" s="29">
        <v>9.2499999999999995E-3</v>
      </c>
      <c r="M74" s="29">
        <v>2.25</v>
      </c>
      <c r="N74" s="29">
        <v>8.991000000000001E-7</v>
      </c>
      <c r="O74" s="29">
        <v>2.2519999999999998E-5</v>
      </c>
    </row>
    <row r="75" spans="1:15" x14ac:dyDescent="0.25">
      <c r="A75" s="27">
        <v>746</v>
      </c>
      <c r="B75" s="27" t="s">
        <v>58</v>
      </c>
      <c r="C75" s="30" t="s">
        <v>60</v>
      </c>
      <c r="D75" s="27">
        <v>1</v>
      </c>
      <c r="E75" s="29">
        <v>2.0110000000000001</v>
      </c>
      <c r="F75" s="29">
        <v>4.1050000000000003E-7</v>
      </c>
      <c r="G75" s="29">
        <v>1.607E-7</v>
      </c>
      <c r="H75" s="29">
        <v>7.928E-5</v>
      </c>
      <c r="I75" s="29">
        <v>4.4089999999999998E-7</v>
      </c>
      <c r="J75" s="29">
        <v>1.7130000000000001</v>
      </c>
      <c r="K75" s="29">
        <v>1.7130000000000001</v>
      </c>
      <c r="L75" s="29">
        <v>9.5899999999999996E-3</v>
      </c>
      <c r="M75" s="29">
        <v>2.2519999999999998</v>
      </c>
      <c r="N75" s="29">
        <v>1.2450000000000002E-6</v>
      </c>
      <c r="O75" s="29">
        <v>2.4449999999999998E-5</v>
      </c>
    </row>
    <row r="76" spans="1:15" x14ac:dyDescent="0.25">
      <c r="A76" s="27">
        <v>759</v>
      </c>
      <c r="B76" s="27" t="s">
        <v>58</v>
      </c>
      <c r="C76" s="28" t="s">
        <v>59</v>
      </c>
      <c r="D76" s="27">
        <v>1</v>
      </c>
      <c r="E76" s="29">
        <v>2.0470000000000002</v>
      </c>
      <c r="F76" s="29">
        <v>2.3989999999999998E-6</v>
      </c>
      <c r="G76" s="29">
        <v>1.339E-7</v>
      </c>
      <c r="H76" s="29">
        <v>1.615E-4</v>
      </c>
      <c r="I76" s="29">
        <v>4.0780000000000004E-7</v>
      </c>
      <c r="J76" s="29">
        <v>1.8879999999999999</v>
      </c>
      <c r="K76" s="29">
        <v>1.8879999999999999</v>
      </c>
      <c r="L76" s="29">
        <v>9.5999999999999992E-3</v>
      </c>
      <c r="M76" s="29">
        <v>2.444</v>
      </c>
      <c r="N76" s="29">
        <v>8.4630000000000005E-7</v>
      </c>
      <c r="O76" s="29">
        <v>7.531999999999999E-5</v>
      </c>
    </row>
    <row r="77" spans="1:15" x14ac:dyDescent="0.25">
      <c r="A77" s="27">
        <v>759</v>
      </c>
      <c r="B77" s="27" t="s">
        <v>58</v>
      </c>
      <c r="C77" s="30" t="s">
        <v>60</v>
      </c>
      <c r="D77" s="27">
        <v>1</v>
      </c>
      <c r="E77" s="29">
        <v>2.105</v>
      </c>
      <c r="F77" s="29">
        <v>1.9989999999999998E-6</v>
      </c>
      <c r="G77" s="29">
        <v>3.474E-7</v>
      </c>
      <c r="H77" s="29">
        <v>1.002E-4</v>
      </c>
      <c r="I77" s="29">
        <v>7.4890000000000004E-7</v>
      </c>
      <c r="J77" s="29">
        <v>2.0659999999999998</v>
      </c>
      <c r="K77" s="29">
        <v>2.0659999999999998</v>
      </c>
      <c r="L77" s="29">
        <v>9.1999999999999998E-3</v>
      </c>
      <c r="M77" s="29">
        <v>2.5510000000000002</v>
      </c>
      <c r="N77" s="29">
        <v>2.125E-6</v>
      </c>
      <c r="O77" s="29">
        <v>5.168E-5</v>
      </c>
    </row>
    <row r="78" spans="1:15" x14ac:dyDescent="0.25">
      <c r="A78" s="27">
        <v>764</v>
      </c>
      <c r="B78" s="27" t="s">
        <v>58</v>
      </c>
      <c r="C78" s="28" t="s">
        <v>59</v>
      </c>
      <c r="D78" s="27">
        <v>1</v>
      </c>
      <c r="E78" s="29">
        <v>2.0379999999999998</v>
      </c>
      <c r="F78" s="29">
        <v>5.6310000000000006E-7</v>
      </c>
      <c r="G78" s="29">
        <v>1.073E-7</v>
      </c>
      <c r="H78" s="29">
        <v>2.7440000000000002E-5</v>
      </c>
      <c r="I78" s="29">
        <v>1.6440000000000002E-7</v>
      </c>
      <c r="J78" s="29">
        <v>1.7210000000000001</v>
      </c>
      <c r="K78" s="29">
        <v>1.7210000000000001</v>
      </c>
      <c r="L78" s="29">
        <v>9.6799999999999994E-3</v>
      </c>
      <c r="M78" s="29">
        <v>2.331</v>
      </c>
      <c r="N78" s="29">
        <v>7.9670000000000014E-7</v>
      </c>
      <c r="O78" s="29">
        <v>1.332E-5</v>
      </c>
    </row>
    <row r="79" spans="1:15" x14ac:dyDescent="0.25">
      <c r="A79" s="27">
        <v>764</v>
      </c>
      <c r="B79" s="27" t="s">
        <v>58</v>
      </c>
      <c r="C79" s="30" t="s">
        <v>60</v>
      </c>
      <c r="D79" s="27">
        <v>1</v>
      </c>
      <c r="E79" s="29">
        <v>1.984</v>
      </c>
      <c r="F79" s="29">
        <v>1.2239999999999998E-6</v>
      </c>
      <c r="G79" s="29">
        <v>1.0330000000000001E-7</v>
      </c>
      <c r="H79" s="29">
        <v>5.3659999999999991E-5</v>
      </c>
      <c r="I79" s="29">
        <v>2.4900000000000002E-7</v>
      </c>
      <c r="J79" s="29">
        <v>1.778</v>
      </c>
      <c r="K79" s="29">
        <v>1.778</v>
      </c>
      <c r="L79" s="29">
        <v>9.9399999999999992E-3</v>
      </c>
      <c r="M79" s="29">
        <v>2.36</v>
      </c>
      <c r="N79" s="29">
        <v>7.8870000000000007E-7</v>
      </c>
      <c r="O79" s="29">
        <v>2.226E-5</v>
      </c>
    </row>
    <row r="80" spans="1:15" x14ac:dyDescent="0.25">
      <c r="A80" s="27">
        <v>813</v>
      </c>
      <c r="B80" s="27" t="s">
        <v>58</v>
      </c>
      <c r="C80" s="28" t="s">
        <v>59</v>
      </c>
      <c r="D80" s="27">
        <v>1</v>
      </c>
      <c r="E80" s="29">
        <v>2.0979999999999999</v>
      </c>
      <c r="F80" s="29">
        <v>1.4789999999999999E-6</v>
      </c>
      <c r="G80" s="29">
        <v>8.5599999999999999E-8</v>
      </c>
      <c r="H80" s="29">
        <v>1.009E-4</v>
      </c>
      <c r="I80" s="29">
        <v>2.9869999999999999E-7</v>
      </c>
      <c r="J80" s="29">
        <v>1.893</v>
      </c>
      <c r="K80" s="29">
        <v>1.893</v>
      </c>
      <c r="L80" s="29">
        <v>9.5300000000000003E-3</v>
      </c>
      <c r="M80" s="29">
        <v>2.4849999999999999</v>
      </c>
      <c r="N80" s="29">
        <v>7.6089999999999999E-7</v>
      </c>
      <c r="O80" s="29">
        <v>4.2939999999999999E-5</v>
      </c>
    </row>
    <row r="81" spans="1:15" x14ac:dyDescent="0.25">
      <c r="A81" s="27">
        <v>813</v>
      </c>
      <c r="B81" s="27" t="s">
        <v>58</v>
      </c>
      <c r="C81" s="30" t="s">
        <v>60</v>
      </c>
      <c r="D81" s="27">
        <v>1</v>
      </c>
      <c r="E81" s="29">
        <v>2.08</v>
      </c>
      <c r="F81" s="29">
        <v>5.6310000000000006E-7</v>
      </c>
      <c r="G81" s="29">
        <v>1.1240000000000001E-7</v>
      </c>
      <c r="H81" s="29">
        <v>4.4789999999999996E-5</v>
      </c>
      <c r="I81" s="29">
        <v>1.5310000000000001E-7</v>
      </c>
      <c r="J81" s="29">
        <v>1.6160000000000001</v>
      </c>
      <c r="K81" s="29">
        <v>1.6160000000000001</v>
      </c>
      <c r="L81" s="29">
        <v>9.3399999999999993E-3</v>
      </c>
      <c r="M81" s="29">
        <v>2.1850000000000001</v>
      </c>
      <c r="N81" s="29">
        <v>8.0850000000000007E-7</v>
      </c>
      <c r="O81" s="29">
        <v>1.7260000000000001E-5</v>
      </c>
    </row>
    <row r="82" spans="1:15" x14ac:dyDescent="0.25">
      <c r="A82" s="27">
        <v>832</v>
      </c>
      <c r="B82" s="27" t="s">
        <v>58</v>
      </c>
      <c r="C82" s="28" t="s">
        <v>59</v>
      </c>
      <c r="D82" s="27">
        <v>1</v>
      </c>
      <c r="E82" s="29">
        <v>2.016</v>
      </c>
      <c r="F82" s="29">
        <v>1.7430000000000001E-6</v>
      </c>
      <c r="G82" s="29">
        <v>1.173E-7</v>
      </c>
      <c r="H82" s="29">
        <v>1.182E-4</v>
      </c>
      <c r="I82" s="29">
        <v>3.8930000000000003E-7</v>
      </c>
      <c r="J82" s="29">
        <v>2.0049999999999999</v>
      </c>
      <c r="K82" s="29">
        <v>2.0049999999999999</v>
      </c>
      <c r="L82" s="29">
        <v>9.7200000000000012E-3</v>
      </c>
      <c r="M82" s="29">
        <v>2.52</v>
      </c>
      <c r="N82" s="29">
        <v>9.0540000000000005E-7</v>
      </c>
      <c r="O82" s="29">
        <v>5.5789999999999999E-5</v>
      </c>
    </row>
    <row r="83" spans="1:15" x14ac:dyDescent="0.25">
      <c r="A83" s="27">
        <v>832</v>
      </c>
      <c r="B83" s="27" t="s">
        <v>58</v>
      </c>
      <c r="C83" s="30" t="s">
        <v>60</v>
      </c>
      <c r="D83" s="27">
        <v>1</v>
      </c>
      <c r="E83" s="29">
        <v>1.9219999999999999</v>
      </c>
      <c r="F83" s="29">
        <v>2.1519999999999999E-6</v>
      </c>
      <c r="G83" s="29">
        <v>1.3930000000000001E-7</v>
      </c>
      <c r="H83" s="29">
        <v>1.1949999999999999E-4</v>
      </c>
      <c r="I83" s="29">
        <v>4.778E-7</v>
      </c>
      <c r="J83" s="29">
        <v>1.9970000000000001</v>
      </c>
      <c r="K83" s="29">
        <v>1.9970000000000001</v>
      </c>
      <c r="L83" s="29">
        <v>9.3100000000000006E-3</v>
      </c>
      <c r="M83" s="29">
        <v>2.5089999999999999</v>
      </c>
      <c r="N83" s="29">
        <v>9.2210000000000003E-7</v>
      </c>
      <c r="O83" s="29">
        <v>5.7419999999999996E-5</v>
      </c>
    </row>
    <row r="84" spans="1:15" x14ac:dyDescent="0.25">
      <c r="A84" s="27">
        <v>840</v>
      </c>
      <c r="B84" s="27" t="s">
        <v>58</v>
      </c>
      <c r="C84" s="28" t="s">
        <v>59</v>
      </c>
      <c r="D84" s="27">
        <v>1</v>
      </c>
      <c r="E84" s="29">
        <v>1.988</v>
      </c>
      <c r="F84" s="29">
        <v>9.2910000000000003E-7</v>
      </c>
      <c r="G84" s="29">
        <v>3.0710000000000004E-7</v>
      </c>
      <c r="H84" s="29">
        <v>8.6709999999999988E-5</v>
      </c>
      <c r="I84" s="29">
        <v>1.7230000000000003E-7</v>
      </c>
      <c r="J84" s="29">
        <v>1.712</v>
      </c>
      <c r="K84" s="29">
        <v>1.712</v>
      </c>
      <c r="L84" s="29">
        <v>9.75E-3</v>
      </c>
      <c r="M84" s="29">
        <v>2.35</v>
      </c>
      <c r="N84" s="29">
        <v>1.186E-6</v>
      </c>
      <c r="O84" s="29">
        <v>3.7749999999999996E-5</v>
      </c>
    </row>
    <row r="85" spans="1:15" x14ac:dyDescent="0.25">
      <c r="A85" s="27">
        <v>840</v>
      </c>
      <c r="B85" s="27" t="s">
        <v>58</v>
      </c>
      <c r="C85" s="30" t="s">
        <v>60</v>
      </c>
      <c r="D85" s="27">
        <v>1</v>
      </c>
      <c r="E85" s="29">
        <v>1.978</v>
      </c>
      <c r="F85" s="29">
        <v>4.5500000000000004E-7</v>
      </c>
      <c r="G85" s="29">
        <v>8.7600000000000004E-8</v>
      </c>
      <c r="H85" s="29">
        <v>1.95E-5</v>
      </c>
      <c r="I85" s="29">
        <v>1.5630000000000002E-7</v>
      </c>
      <c r="J85" s="29">
        <v>1.6559999999999999</v>
      </c>
      <c r="K85" s="29">
        <v>1.6559999999999999</v>
      </c>
      <c r="L85" s="29">
        <v>9.9499999999999988E-3</v>
      </c>
      <c r="M85" s="29">
        <v>2.2400000000000002</v>
      </c>
      <c r="N85" s="29">
        <v>7.2490000000000004E-7</v>
      </c>
      <c r="O85" s="29">
        <v>8.5159999999999994E-6</v>
      </c>
    </row>
    <row r="86" spans="1:15" x14ac:dyDescent="0.25">
      <c r="A86" s="27">
        <v>841</v>
      </c>
      <c r="B86" s="27" t="s">
        <v>58</v>
      </c>
      <c r="C86" s="28" t="s">
        <v>59</v>
      </c>
      <c r="D86" s="27">
        <v>1</v>
      </c>
      <c r="E86" s="29">
        <v>1.9039999999999999</v>
      </c>
      <c r="F86" s="29">
        <v>4.1839999999999999E-7</v>
      </c>
      <c r="G86" s="29">
        <v>2.232E-6</v>
      </c>
      <c r="H86" s="29">
        <v>2.73E-5</v>
      </c>
      <c r="I86" s="29">
        <v>9.050000000000001E-8</v>
      </c>
      <c r="J86" s="29">
        <v>1.9510000000000001</v>
      </c>
      <c r="K86" s="29">
        <v>1.9510000000000001</v>
      </c>
      <c r="L86" s="29">
        <v>9.8200000000000006E-3</v>
      </c>
      <c r="M86" s="29">
        <v>2.58</v>
      </c>
      <c r="N86" s="29">
        <v>1.4449999999999999E-6</v>
      </c>
      <c r="O86" s="29">
        <v>1.0509999999999999E-5</v>
      </c>
    </row>
    <row r="87" spans="1:15" x14ac:dyDescent="0.25">
      <c r="A87" s="27">
        <v>841</v>
      </c>
      <c r="B87" s="27" t="s">
        <v>58</v>
      </c>
      <c r="C87" s="30" t="s">
        <v>60</v>
      </c>
      <c r="D87" s="27">
        <v>1</v>
      </c>
      <c r="E87" s="29">
        <v>1.895</v>
      </c>
      <c r="F87" s="29">
        <v>8.3829999999999998E-7</v>
      </c>
      <c r="G87" s="29">
        <v>8.9200000000000005E-8</v>
      </c>
      <c r="H87" s="29">
        <v>6.8139999999999995E-5</v>
      </c>
      <c r="I87" s="29">
        <v>2.4299999999999999E-7</v>
      </c>
      <c r="J87" s="29">
        <v>1.84</v>
      </c>
      <c r="K87" s="29">
        <v>1.84</v>
      </c>
      <c r="L87" s="29">
        <v>9.4299999999999991E-3</v>
      </c>
      <c r="M87" s="29">
        <v>2.403</v>
      </c>
      <c r="N87" s="29">
        <v>7.7580000000000005E-7</v>
      </c>
      <c r="O87" s="29">
        <v>2.743E-5</v>
      </c>
    </row>
    <row r="88" spans="1:15" x14ac:dyDescent="0.25">
      <c r="A88" s="27">
        <v>848</v>
      </c>
      <c r="B88" s="27" t="s">
        <v>58</v>
      </c>
      <c r="C88" s="28" t="s">
        <v>59</v>
      </c>
      <c r="D88" s="27">
        <v>1</v>
      </c>
      <c r="E88" s="29">
        <v>2.0760000000000001</v>
      </c>
      <c r="F88" s="29">
        <v>7.0610000000000011E-7</v>
      </c>
      <c r="G88" s="29">
        <v>1.2280000000000001E-7</v>
      </c>
      <c r="H88" s="29">
        <v>9.1650000000000005E-5</v>
      </c>
      <c r="I88" s="29">
        <v>4.1970000000000003E-7</v>
      </c>
      <c r="J88" s="29">
        <v>1.776</v>
      </c>
      <c r="K88" s="29">
        <v>1.776</v>
      </c>
      <c r="L88" s="29">
        <v>9.3800000000000012E-3</v>
      </c>
      <c r="M88" s="29">
        <v>2.327</v>
      </c>
      <c r="N88" s="29">
        <v>9.1990000000000008E-7</v>
      </c>
      <c r="O88" s="29">
        <v>2.7809999999999996E-5</v>
      </c>
    </row>
    <row r="89" spans="1:15" x14ac:dyDescent="0.25">
      <c r="A89" s="27">
        <v>848</v>
      </c>
      <c r="B89" s="27" t="s">
        <v>58</v>
      </c>
      <c r="C89" s="30" t="s">
        <v>60</v>
      </c>
      <c r="D89" s="27">
        <v>1</v>
      </c>
      <c r="E89" s="29">
        <v>1.885</v>
      </c>
      <c r="F89" s="29">
        <v>1.6979999999999999E-6</v>
      </c>
      <c r="G89" s="29">
        <v>1.9010000000000001E-7</v>
      </c>
      <c r="H89" s="29">
        <v>1.3880000000000001E-4</v>
      </c>
      <c r="I89" s="29">
        <v>5.1220000000000005E-7</v>
      </c>
      <c r="J89" s="29">
        <v>2.0489999999999999</v>
      </c>
      <c r="K89" s="29">
        <v>2.0489999999999999</v>
      </c>
      <c r="L89" s="29">
        <v>9.4500000000000001E-3</v>
      </c>
      <c r="M89" s="29">
        <v>2.5299999999999998</v>
      </c>
      <c r="N89" s="29">
        <v>1.1930000000000001E-6</v>
      </c>
      <c r="O89" s="29">
        <v>5.3159999999999992E-5</v>
      </c>
    </row>
    <row r="90" spans="1:15" x14ac:dyDescent="0.25">
      <c r="A90" s="27">
        <v>851</v>
      </c>
      <c r="B90" s="27" t="s">
        <v>58</v>
      </c>
      <c r="C90" s="28" t="s">
        <v>59</v>
      </c>
      <c r="D90" s="27">
        <v>1</v>
      </c>
      <c r="E90" s="29">
        <v>2.14</v>
      </c>
      <c r="F90" s="29">
        <v>2.4660000000000002E-6</v>
      </c>
      <c r="G90" s="29">
        <v>3.0660000000000006E-7</v>
      </c>
      <c r="H90" s="29">
        <v>1.3850000000000001E-4</v>
      </c>
      <c r="I90" s="29">
        <v>7.7210000000000009E-7</v>
      </c>
      <c r="J90" s="29">
        <v>2.1139999999999999</v>
      </c>
      <c r="K90" s="29">
        <v>2.1139999999999999</v>
      </c>
      <c r="L90" s="29">
        <v>9.1199999999999996E-3</v>
      </c>
      <c r="M90" s="29">
        <v>2.6360000000000001</v>
      </c>
      <c r="N90" s="29">
        <v>1.7989999999999998E-6</v>
      </c>
      <c r="O90" s="29">
        <v>6.4919999999999995E-5</v>
      </c>
    </row>
    <row r="91" spans="1:15" x14ac:dyDescent="0.25">
      <c r="A91" s="27">
        <v>851</v>
      </c>
      <c r="B91" s="27" t="s">
        <v>58</v>
      </c>
      <c r="C91" s="30" t="s">
        <v>60</v>
      </c>
      <c r="D91" s="27">
        <v>1</v>
      </c>
      <c r="E91" s="29">
        <v>2.069</v>
      </c>
      <c r="F91" s="29">
        <v>1.0419999999999999E-6</v>
      </c>
      <c r="G91" s="29">
        <v>1.297E-7</v>
      </c>
      <c r="H91" s="29">
        <v>7.4919999999999994E-5</v>
      </c>
      <c r="I91" s="29">
        <v>3.4960000000000006E-7</v>
      </c>
      <c r="J91" s="29">
        <v>1.9810000000000001</v>
      </c>
      <c r="K91" s="29">
        <v>1.9810000000000001</v>
      </c>
      <c r="L91" s="29">
        <v>9.5500000000000012E-3</v>
      </c>
      <c r="M91" s="29">
        <v>2.504</v>
      </c>
      <c r="N91" s="29">
        <v>1.006E-6</v>
      </c>
      <c r="O91" s="29">
        <v>3.3770000000000004E-5</v>
      </c>
    </row>
    <row r="92" spans="1:15" x14ac:dyDescent="0.25">
      <c r="A92" s="27">
        <v>853</v>
      </c>
      <c r="B92" s="27" t="s">
        <v>58</v>
      </c>
      <c r="C92" s="28" t="s">
        <v>59</v>
      </c>
      <c r="D92" s="27">
        <v>1</v>
      </c>
      <c r="E92" s="29">
        <v>2.0950000000000002</v>
      </c>
      <c r="F92" s="29">
        <v>1.248E-6</v>
      </c>
      <c r="G92" s="29">
        <v>4.2410000000000005E-7</v>
      </c>
      <c r="H92" s="29">
        <v>1.303E-4</v>
      </c>
      <c r="I92" s="29">
        <v>4.045E-7</v>
      </c>
      <c r="J92" s="29">
        <v>1.8380000000000001</v>
      </c>
      <c r="K92" s="29">
        <v>1.8380000000000001</v>
      </c>
      <c r="L92" s="29">
        <v>9.1599999999999997E-3</v>
      </c>
      <c r="M92" s="29">
        <v>2.3879999999999999</v>
      </c>
      <c r="N92" s="29">
        <v>1.6169999999999999E-6</v>
      </c>
      <c r="O92" s="29">
        <v>4.8049999999999996E-5</v>
      </c>
    </row>
    <row r="93" spans="1:15" x14ac:dyDescent="0.25">
      <c r="A93" s="27">
        <v>853</v>
      </c>
      <c r="B93" s="27" t="s">
        <v>58</v>
      </c>
      <c r="C93" s="30" t="s">
        <v>60</v>
      </c>
      <c r="D93" s="27">
        <v>1</v>
      </c>
      <c r="E93" s="29">
        <v>1.9590000000000001</v>
      </c>
      <c r="F93" s="29">
        <v>4.7800000000000002E-7</v>
      </c>
      <c r="G93" s="29">
        <v>1.6550000000000002E-7</v>
      </c>
      <c r="H93" s="29">
        <v>1.9719999999999998E-5</v>
      </c>
      <c r="I93" s="29">
        <v>9.4500000000000006E-8</v>
      </c>
      <c r="J93" s="29">
        <v>1.708</v>
      </c>
      <c r="K93" s="29">
        <v>1.708</v>
      </c>
      <c r="L93" s="29">
        <v>9.9100000000000004E-3</v>
      </c>
      <c r="M93" s="29">
        <v>2.2879999999999998</v>
      </c>
      <c r="N93" s="29">
        <v>8.3360000000000005E-7</v>
      </c>
      <c r="O93" s="29">
        <v>1.082E-5</v>
      </c>
    </row>
    <row r="94" spans="1:15" x14ac:dyDescent="0.25">
      <c r="A94" s="27">
        <v>855</v>
      </c>
      <c r="B94" s="27" t="s">
        <v>58</v>
      </c>
      <c r="C94" s="28" t="s">
        <v>59</v>
      </c>
      <c r="D94" s="27">
        <v>1</v>
      </c>
      <c r="E94" s="29">
        <v>1.964</v>
      </c>
      <c r="F94" s="29">
        <v>9.4600000000000003E-7</v>
      </c>
      <c r="G94" s="29">
        <v>7.2200000000000011E-8</v>
      </c>
      <c r="H94" s="29">
        <v>7.6009999999999999E-5</v>
      </c>
      <c r="I94" s="29">
        <v>2.3100000000000002E-7</v>
      </c>
      <c r="J94" s="29">
        <v>1.8480000000000001</v>
      </c>
      <c r="K94" s="29">
        <v>1.8480000000000001</v>
      </c>
      <c r="L94" s="29">
        <v>9.0799999999999995E-3</v>
      </c>
      <c r="M94" s="29">
        <v>2.4350000000000001</v>
      </c>
      <c r="N94" s="29">
        <v>7.0050000000000001E-7</v>
      </c>
      <c r="O94" s="29">
        <v>2.9159999999999999E-5</v>
      </c>
    </row>
    <row r="95" spans="1:15" x14ac:dyDescent="0.25">
      <c r="A95" s="27">
        <v>855</v>
      </c>
      <c r="B95" s="27" t="s">
        <v>58</v>
      </c>
      <c r="C95" s="30" t="s">
        <v>60</v>
      </c>
      <c r="D95" s="27">
        <v>1</v>
      </c>
      <c r="E95" s="29">
        <v>1.893</v>
      </c>
      <c r="F95" s="29">
        <v>1.0759999999999999E-6</v>
      </c>
      <c r="G95" s="29">
        <v>6.4200000000000006E-8</v>
      </c>
      <c r="H95" s="29">
        <v>3.3439999999999998E-5</v>
      </c>
      <c r="I95" s="29">
        <v>1.6610000000000001E-7</v>
      </c>
      <c r="J95" s="29">
        <v>1.77</v>
      </c>
      <c r="K95" s="29">
        <v>1.77</v>
      </c>
      <c r="L95" s="29">
        <v>9.4900000000000002E-3</v>
      </c>
      <c r="M95" s="29">
        <v>2.3719999999999999</v>
      </c>
      <c r="N95" s="29">
        <v>7.9660000000000003E-7</v>
      </c>
      <c r="O95" s="29">
        <v>1.331E-5</v>
      </c>
    </row>
    <row r="96" spans="1:15" x14ac:dyDescent="0.25">
      <c r="A96" s="27">
        <v>856</v>
      </c>
      <c r="B96" s="27" t="s">
        <v>58</v>
      </c>
      <c r="C96" s="28" t="s">
        <v>59</v>
      </c>
      <c r="D96" s="27">
        <v>1</v>
      </c>
      <c r="E96" s="29">
        <v>1.986</v>
      </c>
      <c r="F96" s="29">
        <v>1.3779999999999998E-6</v>
      </c>
      <c r="G96" s="29">
        <v>9.8900000000000005E-8</v>
      </c>
      <c r="H96" s="29">
        <v>1.169E-4</v>
      </c>
      <c r="I96" s="29">
        <v>3.4860000000000004E-7</v>
      </c>
      <c r="J96" s="29">
        <v>1.9930000000000001</v>
      </c>
      <c r="K96" s="29">
        <v>1.9930000000000001</v>
      </c>
      <c r="L96" s="29">
        <v>9.1000000000000004E-3</v>
      </c>
      <c r="M96" s="29">
        <v>2.5640000000000001</v>
      </c>
      <c r="N96" s="29">
        <v>8.2270000000000008E-7</v>
      </c>
      <c r="O96" s="29">
        <v>4.375E-5</v>
      </c>
    </row>
    <row r="97" spans="1:15" x14ac:dyDescent="0.25">
      <c r="A97" s="27">
        <v>856</v>
      </c>
      <c r="B97" s="27" t="s">
        <v>58</v>
      </c>
      <c r="C97" s="30" t="s">
        <v>60</v>
      </c>
      <c r="D97" s="27">
        <v>1</v>
      </c>
      <c r="E97" s="29">
        <v>2.048</v>
      </c>
      <c r="F97" s="29">
        <v>7.9889999999999999E-7</v>
      </c>
      <c r="G97" s="29">
        <v>8.7400000000000015E-8</v>
      </c>
      <c r="H97" s="29">
        <v>6.1479999999999987E-5</v>
      </c>
      <c r="I97" s="29">
        <v>2.2540000000000002E-7</v>
      </c>
      <c r="J97" s="29">
        <v>1.7430000000000001</v>
      </c>
      <c r="K97" s="29">
        <v>1.7430000000000001</v>
      </c>
      <c r="L97" s="29">
        <v>9.4999999999999998E-3</v>
      </c>
      <c r="M97" s="29">
        <v>2.3130000000000002</v>
      </c>
      <c r="N97" s="29">
        <v>7.4810000000000009E-7</v>
      </c>
      <c r="O97" s="29">
        <v>2.3499999999999999E-5</v>
      </c>
    </row>
    <row r="98" spans="1:15" x14ac:dyDescent="0.25">
      <c r="A98" s="27">
        <v>871</v>
      </c>
      <c r="B98" s="27" t="s">
        <v>58</v>
      </c>
      <c r="C98" s="28" t="s">
        <v>59</v>
      </c>
      <c r="D98" s="27">
        <v>1</v>
      </c>
      <c r="E98" s="29">
        <v>1.873</v>
      </c>
      <c r="F98" s="29">
        <v>3.551E-6</v>
      </c>
      <c r="G98" s="29">
        <v>1.1800000000000001E-7</v>
      </c>
      <c r="H98" s="29">
        <v>2.3269999999999999E-4</v>
      </c>
      <c r="I98" s="29">
        <v>5.1920000000000004E-7</v>
      </c>
      <c r="J98" s="29">
        <v>2.0640000000000001</v>
      </c>
      <c r="K98" s="29">
        <v>2.0640000000000001</v>
      </c>
      <c r="L98" s="29">
        <v>9.58E-3</v>
      </c>
      <c r="M98" s="29">
        <v>2.5990000000000002</v>
      </c>
      <c r="N98" s="29">
        <v>7.9310000000000008E-7</v>
      </c>
      <c r="O98" s="29">
        <v>1.1449999999999999E-4</v>
      </c>
    </row>
    <row r="99" spans="1:15" x14ac:dyDescent="0.25">
      <c r="A99" s="27">
        <v>871</v>
      </c>
      <c r="B99" s="27" t="s">
        <v>58</v>
      </c>
      <c r="C99" s="30" t="s">
        <v>60</v>
      </c>
      <c r="D99" s="27">
        <v>1</v>
      </c>
      <c r="E99" s="29">
        <v>2.0499999999999998</v>
      </c>
      <c r="F99" s="29">
        <v>4.9680000000000005E-7</v>
      </c>
      <c r="G99" s="29">
        <v>9.7500000000000006E-8</v>
      </c>
      <c r="H99" s="29">
        <v>3.1600000000000002E-5</v>
      </c>
      <c r="I99" s="29">
        <v>1.7680000000000002E-7</v>
      </c>
      <c r="J99" s="29">
        <v>1.6830000000000001</v>
      </c>
      <c r="K99" s="29">
        <v>1.6830000000000001</v>
      </c>
      <c r="L99" s="29">
        <v>9.4600000000000014E-3</v>
      </c>
      <c r="M99" s="29">
        <v>2.2519999999999998</v>
      </c>
      <c r="N99" s="29">
        <v>7.9980000000000005E-7</v>
      </c>
      <c r="O99" s="29">
        <v>1.2829999999999999E-5</v>
      </c>
    </row>
    <row r="100" spans="1:15" x14ac:dyDescent="0.25">
      <c r="A100" s="27">
        <v>902</v>
      </c>
      <c r="B100" s="27" t="s">
        <v>58</v>
      </c>
      <c r="C100" s="28" t="s">
        <v>59</v>
      </c>
      <c r="D100" s="27">
        <v>1</v>
      </c>
      <c r="E100" s="29">
        <v>2.0259999999999998</v>
      </c>
      <c r="F100" s="29">
        <v>5.172000000000001E-7</v>
      </c>
      <c r="G100" s="29">
        <v>8.3400000000000006E-8</v>
      </c>
      <c r="H100" s="29">
        <v>3.9499999999999998E-5</v>
      </c>
      <c r="I100" s="29">
        <v>1.3659999999999999E-7</v>
      </c>
      <c r="J100" s="29">
        <v>1.6970000000000001</v>
      </c>
      <c r="K100" s="29">
        <v>1.6970000000000001</v>
      </c>
      <c r="L100" s="29">
        <v>9.7000000000000003E-3</v>
      </c>
      <c r="M100" s="29">
        <v>2.3140000000000001</v>
      </c>
      <c r="N100" s="29">
        <v>6.9920000000000012E-7</v>
      </c>
      <c r="O100" s="29">
        <v>1.456E-5</v>
      </c>
    </row>
    <row r="101" spans="1:15" x14ac:dyDescent="0.25">
      <c r="A101" s="27">
        <v>902</v>
      </c>
      <c r="B101" s="27" t="s">
        <v>58</v>
      </c>
      <c r="C101" s="30" t="s">
        <v>60</v>
      </c>
      <c r="D101" s="27">
        <v>1</v>
      </c>
      <c r="E101" s="29">
        <v>2.105</v>
      </c>
      <c r="F101" s="29">
        <v>6.5379999999999999E-7</v>
      </c>
      <c r="G101" s="29">
        <v>1.7430000000000002E-7</v>
      </c>
      <c r="H101" s="29">
        <v>4.295E-5</v>
      </c>
      <c r="I101" s="29">
        <v>1.5130000000000001E-7</v>
      </c>
      <c r="J101" s="29">
        <v>1.6180000000000001</v>
      </c>
      <c r="K101" s="29">
        <v>1.6180000000000001</v>
      </c>
      <c r="L101" s="29">
        <v>9.1500000000000001E-3</v>
      </c>
      <c r="M101" s="29">
        <v>2.1720000000000002</v>
      </c>
      <c r="N101" s="29">
        <v>8.8420000000000015E-7</v>
      </c>
      <c r="O101" s="29">
        <v>2.0800000000000001E-5</v>
      </c>
    </row>
    <row r="102" spans="1:15" x14ac:dyDescent="0.25">
      <c r="A102" s="27">
        <v>906</v>
      </c>
      <c r="B102" s="27" t="s">
        <v>58</v>
      </c>
      <c r="C102" s="28" t="s">
        <v>59</v>
      </c>
      <c r="D102" s="27">
        <v>1</v>
      </c>
      <c r="E102" s="29">
        <v>2.1469999999999998</v>
      </c>
      <c r="F102" s="29">
        <v>1.5989999999999999E-6</v>
      </c>
      <c r="G102" s="29">
        <v>3.0620000000000003E-7</v>
      </c>
      <c r="H102" s="29">
        <v>1.099E-4</v>
      </c>
      <c r="I102" s="29">
        <v>5.4260000000000011E-7</v>
      </c>
      <c r="J102" s="29">
        <v>1.9650000000000001</v>
      </c>
      <c r="K102" s="29">
        <v>1.9650000000000001</v>
      </c>
      <c r="L102" s="29">
        <v>9.0000000000000011E-3</v>
      </c>
      <c r="M102" s="29">
        <v>2.4809999999999999</v>
      </c>
      <c r="N102" s="29">
        <v>1.592E-6</v>
      </c>
      <c r="O102" s="29">
        <v>5.0460000000000001E-5</v>
      </c>
    </row>
    <row r="103" spans="1:15" x14ac:dyDescent="0.25">
      <c r="A103" s="27">
        <v>906</v>
      </c>
      <c r="B103" s="27" t="s">
        <v>58</v>
      </c>
      <c r="C103" s="30" t="s">
        <v>60</v>
      </c>
      <c r="D103" s="27">
        <v>1</v>
      </c>
      <c r="E103" s="29">
        <v>2.109</v>
      </c>
      <c r="F103" s="29">
        <v>5.1480000000000003E-7</v>
      </c>
      <c r="G103" s="29">
        <v>9.6400000000000016E-8</v>
      </c>
      <c r="H103" s="29">
        <v>2.1629999999999998E-5</v>
      </c>
      <c r="I103" s="29">
        <v>1.8540000000000001E-7</v>
      </c>
      <c r="J103" s="29">
        <v>1.7010000000000001</v>
      </c>
      <c r="K103" s="29">
        <v>1.7010000000000001</v>
      </c>
      <c r="L103" s="29">
        <v>9.1800000000000007E-3</v>
      </c>
      <c r="M103" s="29">
        <v>2.2629999999999999</v>
      </c>
      <c r="N103" s="29">
        <v>8.0700000000000007E-7</v>
      </c>
      <c r="O103" s="29">
        <v>9.6560000000000004E-6</v>
      </c>
    </row>
    <row r="104" spans="1:15" x14ac:dyDescent="0.25">
      <c r="A104" s="27">
        <v>927</v>
      </c>
      <c r="B104" s="27" t="s">
        <v>58</v>
      </c>
      <c r="C104" s="28" t="s">
        <v>59</v>
      </c>
      <c r="D104" s="27">
        <v>1</v>
      </c>
      <c r="E104" s="29">
        <v>2.1139999999999999</v>
      </c>
      <c r="F104" s="29">
        <v>7.9960000000000004E-7</v>
      </c>
      <c r="G104" s="29">
        <v>2.7960000000000004E-7</v>
      </c>
      <c r="H104" s="29">
        <v>5.9649999999999993E-5</v>
      </c>
      <c r="I104" s="29">
        <v>1.5440000000000001E-7</v>
      </c>
      <c r="J104" s="29">
        <v>1.7290000000000001</v>
      </c>
      <c r="K104" s="29">
        <v>1.7290000000000001</v>
      </c>
      <c r="L104" s="29">
        <v>9.2399999999999999E-3</v>
      </c>
      <c r="M104" s="29">
        <v>2.375</v>
      </c>
      <c r="N104" s="29">
        <v>1.127E-6</v>
      </c>
      <c r="O104" s="29">
        <v>2.4309999999999996E-5</v>
      </c>
    </row>
    <row r="105" spans="1:15" x14ac:dyDescent="0.25">
      <c r="A105" s="27">
        <v>927</v>
      </c>
      <c r="B105" s="27" t="s">
        <v>58</v>
      </c>
      <c r="C105" s="30" t="s">
        <v>60</v>
      </c>
      <c r="D105" s="27">
        <v>1</v>
      </c>
      <c r="E105" s="29">
        <v>2.0190000000000001</v>
      </c>
      <c r="F105" s="29">
        <v>2.3040000000000002E-7</v>
      </c>
      <c r="G105" s="29">
        <v>1.098E-7</v>
      </c>
      <c r="H105" s="29">
        <v>1.482E-5</v>
      </c>
      <c r="I105" s="29">
        <v>1.4219999999999999E-7</v>
      </c>
      <c r="J105" s="29">
        <v>1.6850000000000001</v>
      </c>
      <c r="K105" s="29">
        <v>1.6850000000000001</v>
      </c>
      <c r="L105" s="29">
        <v>9.7799999999999988E-3</v>
      </c>
      <c r="M105" s="29">
        <v>2.2679999999999998</v>
      </c>
      <c r="N105" s="29">
        <v>7.567000000000001E-7</v>
      </c>
      <c r="O105" s="29">
        <v>6.4269999999999996E-6</v>
      </c>
    </row>
    <row r="106" spans="1:15" hidden="1" x14ac:dyDescent="0.25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spans="1:15" hidden="1" x14ac:dyDescent="0.25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 hidden="1" x14ac:dyDescent="0.25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spans="1:15" hidden="1" x14ac:dyDescent="0.25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 hidden="1" x14ac:dyDescent="0.25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1:15" hidden="1" x14ac:dyDescent="0.25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1:15" hidden="1" x14ac:dyDescent="0.25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spans="5:15" hidden="1" x14ac:dyDescent="0.25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spans="5:15" hidden="1" x14ac:dyDescent="0.25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spans="5:15" hidden="1" x14ac:dyDescent="0.25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spans="5:15" hidden="1" x14ac:dyDescent="0.25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spans="5:15" hidden="1" x14ac:dyDescent="0.25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spans="5:15" hidden="1" x14ac:dyDescent="0.25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5:15" hidden="1" x14ac:dyDescent="0.25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5:15" hidden="1" x14ac:dyDescent="0.25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5:15" hidden="1" x14ac:dyDescent="0.25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spans="5:15" hidden="1" x14ac:dyDescent="0.25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spans="5:15" hidden="1" x14ac:dyDescent="0.25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5:15" hidden="1" x14ac:dyDescent="0.25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spans="5:15" hidden="1" x14ac:dyDescent="0.25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spans="5:15" hidden="1" x14ac:dyDescent="0.25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5:15" hidden="1" x14ac:dyDescent="0.25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5:15" hidden="1" x14ac:dyDescent="0.25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5:15" hidden="1" x14ac:dyDescent="0.25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5:15" hidden="1" x14ac:dyDescent="0.25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5:15" hidden="1" x14ac:dyDescent="0.25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5:15" hidden="1" x14ac:dyDescent="0.25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5:15" hidden="1" x14ac:dyDescent="0.25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5:15" hidden="1" x14ac:dyDescent="0.25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5:15" hidden="1" x14ac:dyDescent="0.25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5:15" hidden="1" x14ac:dyDescent="0.25"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5:15" hidden="1" x14ac:dyDescent="0.25"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5:15" hidden="1" x14ac:dyDescent="0.25"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5:15" hidden="1" x14ac:dyDescent="0.25"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5:15" hidden="1" x14ac:dyDescent="0.25"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5:15" hidden="1" x14ac:dyDescent="0.25"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5:15" hidden="1" x14ac:dyDescent="0.25"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5:15" hidden="1" x14ac:dyDescent="0.25"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5:15" hidden="1" x14ac:dyDescent="0.25"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5:15" hidden="1" x14ac:dyDescent="0.25"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5:15" hidden="1" x14ac:dyDescent="0.25"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5:15" hidden="1" x14ac:dyDescent="0.25"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5:15" hidden="1" x14ac:dyDescent="0.25"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5:15" hidden="1" x14ac:dyDescent="0.25"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5:15" hidden="1" x14ac:dyDescent="0.25"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5:15" hidden="1" x14ac:dyDescent="0.25"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5:15" hidden="1" x14ac:dyDescent="0.25"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5:15" hidden="1" x14ac:dyDescent="0.25"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5:15" hidden="1" x14ac:dyDescent="0.25"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5:15" hidden="1" x14ac:dyDescent="0.25"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5:15" hidden="1" x14ac:dyDescent="0.25"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5:15" hidden="1" x14ac:dyDescent="0.25"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5:15" hidden="1" x14ac:dyDescent="0.25"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5:15" hidden="1" x14ac:dyDescent="0.25"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5:15" hidden="1" x14ac:dyDescent="0.25"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5:15" hidden="1" x14ac:dyDescent="0.25"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5:15" hidden="1" x14ac:dyDescent="0.25"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5:15" hidden="1" x14ac:dyDescent="0.25"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5:15" hidden="1" x14ac:dyDescent="0.25"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5:15" hidden="1" x14ac:dyDescent="0.25"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5:15" hidden="1" x14ac:dyDescent="0.25"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5:15" hidden="1" x14ac:dyDescent="0.25"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5:15" hidden="1" x14ac:dyDescent="0.25"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5:15" hidden="1" x14ac:dyDescent="0.25"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5:15" hidden="1" x14ac:dyDescent="0.25"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5:15" hidden="1" x14ac:dyDescent="0.25"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5:15" hidden="1" x14ac:dyDescent="0.25"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5:15" hidden="1" x14ac:dyDescent="0.25"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5:15" hidden="1" x14ac:dyDescent="0.25"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5:15" hidden="1" x14ac:dyDescent="0.25"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5:15" hidden="1" x14ac:dyDescent="0.25"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5:15" hidden="1" x14ac:dyDescent="0.25"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5:15" hidden="1" x14ac:dyDescent="0.25"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5:15" hidden="1" x14ac:dyDescent="0.25"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5:15" hidden="1" x14ac:dyDescent="0.25"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5:15" hidden="1" x14ac:dyDescent="0.25"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5:15" hidden="1" x14ac:dyDescent="0.25"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5:15" hidden="1" x14ac:dyDescent="0.25"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5:15" hidden="1" x14ac:dyDescent="0.25"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5:15" hidden="1" x14ac:dyDescent="0.25"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5:15" hidden="1" x14ac:dyDescent="0.25"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5:15" hidden="1" x14ac:dyDescent="0.25"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5:15" hidden="1" x14ac:dyDescent="0.25"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5:15" hidden="1" x14ac:dyDescent="0.25"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5:15" hidden="1" x14ac:dyDescent="0.25"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5:15" hidden="1" x14ac:dyDescent="0.25"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5:15" hidden="1" x14ac:dyDescent="0.25"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5:15" hidden="1" x14ac:dyDescent="0.25"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5:15" hidden="1" x14ac:dyDescent="0.25"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5:15" hidden="1" x14ac:dyDescent="0.25"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5:15" hidden="1" x14ac:dyDescent="0.25"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5:15" hidden="1" x14ac:dyDescent="0.25"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5:15" hidden="1" x14ac:dyDescent="0.25"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5:15" hidden="1" x14ac:dyDescent="0.25"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5:15" hidden="1" x14ac:dyDescent="0.25"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5:15" hidden="1" x14ac:dyDescent="0.25"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5:15" hidden="1" x14ac:dyDescent="0.25"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5:15" hidden="1" x14ac:dyDescent="0.25"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5:15" hidden="1" x14ac:dyDescent="0.25"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5:15" hidden="1" x14ac:dyDescent="0.25"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5:15" hidden="1" x14ac:dyDescent="0.25"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5:15" hidden="1" x14ac:dyDescent="0.25"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5:15" hidden="1" x14ac:dyDescent="0.25"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5:15" hidden="1" x14ac:dyDescent="0.25"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5:15" hidden="1" x14ac:dyDescent="0.25"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5:15" hidden="1" x14ac:dyDescent="0.25"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5:15" hidden="1" x14ac:dyDescent="0.25"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5:15" hidden="1" x14ac:dyDescent="0.25"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5:15" hidden="1" x14ac:dyDescent="0.25"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5:15" hidden="1" x14ac:dyDescent="0.25"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5:15" hidden="1" x14ac:dyDescent="0.25"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5:15" hidden="1" x14ac:dyDescent="0.25"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5:15" hidden="1" x14ac:dyDescent="0.25"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5:15" hidden="1" x14ac:dyDescent="0.25"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5:15" hidden="1" x14ac:dyDescent="0.25"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5:15" hidden="1" x14ac:dyDescent="0.25"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5:15" hidden="1" x14ac:dyDescent="0.25"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5:15" hidden="1" x14ac:dyDescent="0.25"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5:15" hidden="1" x14ac:dyDescent="0.25"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5:15" hidden="1" x14ac:dyDescent="0.25"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5:15" hidden="1" x14ac:dyDescent="0.25"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5:15" hidden="1" x14ac:dyDescent="0.25"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5:15" hidden="1" x14ac:dyDescent="0.25"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5:15" hidden="1" x14ac:dyDescent="0.25"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5:15" hidden="1" x14ac:dyDescent="0.25"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5:15" hidden="1" x14ac:dyDescent="0.25"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5:15" hidden="1" x14ac:dyDescent="0.25"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5:15" hidden="1" x14ac:dyDescent="0.25"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5:15" hidden="1" x14ac:dyDescent="0.25"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5:15" hidden="1" x14ac:dyDescent="0.25"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5:15" hidden="1" x14ac:dyDescent="0.25"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5:15" hidden="1" x14ac:dyDescent="0.25"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5:15" hidden="1" x14ac:dyDescent="0.25"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5:15" hidden="1" x14ac:dyDescent="0.25"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5:15" hidden="1" x14ac:dyDescent="0.25"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5:15" hidden="1" x14ac:dyDescent="0.25"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5:15" hidden="1" x14ac:dyDescent="0.25"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5:15" hidden="1" x14ac:dyDescent="0.25"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5:15" hidden="1" x14ac:dyDescent="0.25"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5:15" hidden="1" x14ac:dyDescent="0.25"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5:15" hidden="1" x14ac:dyDescent="0.25"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5:15" hidden="1" x14ac:dyDescent="0.25"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5:15" hidden="1" x14ac:dyDescent="0.25"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5:15" hidden="1" x14ac:dyDescent="0.25"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5:15" hidden="1" x14ac:dyDescent="0.25"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5:15" hidden="1" x14ac:dyDescent="0.25"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5:15" hidden="1" x14ac:dyDescent="0.25"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5:15" hidden="1" x14ac:dyDescent="0.25"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5:15" hidden="1" x14ac:dyDescent="0.25"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5:15" hidden="1" x14ac:dyDescent="0.25"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5:15" hidden="1" x14ac:dyDescent="0.25"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5:15" hidden="1" x14ac:dyDescent="0.25"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5:15" hidden="1" x14ac:dyDescent="0.25"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5:15" hidden="1" x14ac:dyDescent="0.25"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5:15" hidden="1" x14ac:dyDescent="0.25"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5:15" hidden="1" x14ac:dyDescent="0.25"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5:15" hidden="1" x14ac:dyDescent="0.25"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5:15" hidden="1" x14ac:dyDescent="0.25"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5:15" hidden="1" x14ac:dyDescent="0.25"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5:15" hidden="1" x14ac:dyDescent="0.25"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5:15" hidden="1" x14ac:dyDescent="0.25"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5:15" hidden="1" x14ac:dyDescent="0.25"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5:15" hidden="1" x14ac:dyDescent="0.25"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5:15" hidden="1" x14ac:dyDescent="0.25"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5:15" hidden="1" x14ac:dyDescent="0.25"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5:15" hidden="1" x14ac:dyDescent="0.25"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5:15" hidden="1" x14ac:dyDescent="0.25"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5:15" hidden="1" x14ac:dyDescent="0.25"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5:15" hidden="1" x14ac:dyDescent="0.25"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5:15" hidden="1" x14ac:dyDescent="0.25"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5:15" hidden="1" x14ac:dyDescent="0.25"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5:15" hidden="1" x14ac:dyDescent="0.25"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5:15" hidden="1" x14ac:dyDescent="0.25"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5:15" hidden="1" x14ac:dyDescent="0.25"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5:15" hidden="1" x14ac:dyDescent="0.25"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5:15" hidden="1" x14ac:dyDescent="0.25"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5:15" hidden="1" x14ac:dyDescent="0.25"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5:15" hidden="1" x14ac:dyDescent="0.25"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5:15" hidden="1" x14ac:dyDescent="0.25"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5:15" hidden="1" x14ac:dyDescent="0.25"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5:15" hidden="1" x14ac:dyDescent="0.25"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5:15" hidden="1" x14ac:dyDescent="0.25"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5:15" hidden="1" x14ac:dyDescent="0.25"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5:15" hidden="1" x14ac:dyDescent="0.25"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5:15" hidden="1" x14ac:dyDescent="0.25"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5:15" hidden="1" x14ac:dyDescent="0.25"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5:15" hidden="1" x14ac:dyDescent="0.25"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5:15" hidden="1" x14ac:dyDescent="0.25"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5:15" hidden="1" x14ac:dyDescent="0.25"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5:15" hidden="1" x14ac:dyDescent="0.25"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5:15" hidden="1" x14ac:dyDescent="0.25"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5:15" hidden="1" x14ac:dyDescent="0.25"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5:15" hidden="1" x14ac:dyDescent="0.25"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5:15" hidden="1" x14ac:dyDescent="0.25"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5:15" hidden="1" x14ac:dyDescent="0.25"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5:15" hidden="1" x14ac:dyDescent="0.25"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5:15" hidden="1" x14ac:dyDescent="0.25"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5:15" hidden="1" x14ac:dyDescent="0.25"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5:15" hidden="1" x14ac:dyDescent="0.25"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5:15" hidden="1" x14ac:dyDescent="0.25"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5:15" hidden="1" x14ac:dyDescent="0.25"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5:15" hidden="1" x14ac:dyDescent="0.25"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5:15" hidden="1" x14ac:dyDescent="0.25"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5:15" hidden="1" x14ac:dyDescent="0.25"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5:15" hidden="1" x14ac:dyDescent="0.25"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5:15" hidden="1" x14ac:dyDescent="0.25"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5:15" hidden="1" x14ac:dyDescent="0.25"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5:15" hidden="1" x14ac:dyDescent="0.25"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5:15" hidden="1" x14ac:dyDescent="0.25"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5:15" hidden="1" x14ac:dyDescent="0.25"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5:15" hidden="1" x14ac:dyDescent="0.25"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5:15" hidden="1" x14ac:dyDescent="0.25"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5:15" hidden="1" x14ac:dyDescent="0.25"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5:15" hidden="1" x14ac:dyDescent="0.25"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5:15" hidden="1" x14ac:dyDescent="0.25"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5:15" hidden="1" x14ac:dyDescent="0.25"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5:15" hidden="1" x14ac:dyDescent="0.25"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5:15" hidden="1" x14ac:dyDescent="0.25"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5:15" hidden="1" x14ac:dyDescent="0.25"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5:15" hidden="1" x14ac:dyDescent="0.25"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5:15" hidden="1" x14ac:dyDescent="0.25"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5:15" hidden="1" x14ac:dyDescent="0.25"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5:15" hidden="1" x14ac:dyDescent="0.25"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5:15" hidden="1" x14ac:dyDescent="0.25"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5:15" hidden="1" x14ac:dyDescent="0.25"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5:15" hidden="1" x14ac:dyDescent="0.25"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5:15" hidden="1" x14ac:dyDescent="0.25"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5:15" hidden="1" x14ac:dyDescent="0.25"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5:15" hidden="1" x14ac:dyDescent="0.25"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5:15" hidden="1" x14ac:dyDescent="0.25"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5:15" hidden="1" x14ac:dyDescent="0.25"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5:15" hidden="1" x14ac:dyDescent="0.25"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5:15" hidden="1" x14ac:dyDescent="0.25"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5:15" hidden="1" x14ac:dyDescent="0.25"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5:15" hidden="1" x14ac:dyDescent="0.25"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5:15" hidden="1" x14ac:dyDescent="0.25"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5:15" hidden="1" x14ac:dyDescent="0.25"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5:15" hidden="1" x14ac:dyDescent="0.25"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5:15" hidden="1" x14ac:dyDescent="0.25"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5:15" hidden="1" x14ac:dyDescent="0.25"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5:15" hidden="1" x14ac:dyDescent="0.25"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5:15" hidden="1" x14ac:dyDescent="0.25"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5:15" hidden="1" x14ac:dyDescent="0.25"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5:15" hidden="1" x14ac:dyDescent="0.25"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5:15" hidden="1" x14ac:dyDescent="0.25"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5:15" hidden="1" x14ac:dyDescent="0.25"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5:15" hidden="1" x14ac:dyDescent="0.25"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5:15" hidden="1" x14ac:dyDescent="0.25"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5:15" hidden="1" x14ac:dyDescent="0.25"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5:15" hidden="1" x14ac:dyDescent="0.25"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5:15" hidden="1" x14ac:dyDescent="0.25"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5:15" hidden="1" x14ac:dyDescent="0.25"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5:15" hidden="1" x14ac:dyDescent="0.25"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5:15" hidden="1" x14ac:dyDescent="0.25"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5:15" hidden="1" x14ac:dyDescent="0.25"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5:15" hidden="1" x14ac:dyDescent="0.25"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5:15" hidden="1" x14ac:dyDescent="0.25"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5:15" hidden="1" x14ac:dyDescent="0.25"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5:15" hidden="1" x14ac:dyDescent="0.25"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5:15" hidden="1" x14ac:dyDescent="0.25"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5:15" hidden="1" x14ac:dyDescent="0.25"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5:15" hidden="1" x14ac:dyDescent="0.25"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5:15" hidden="1" x14ac:dyDescent="0.25"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5:15" hidden="1" x14ac:dyDescent="0.25"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5:15" hidden="1" x14ac:dyDescent="0.25"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5:15" hidden="1" x14ac:dyDescent="0.25"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5:15" hidden="1" x14ac:dyDescent="0.25"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5:15" hidden="1" x14ac:dyDescent="0.25"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5:15" hidden="1" x14ac:dyDescent="0.25"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5:15" hidden="1" x14ac:dyDescent="0.25"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5:15" hidden="1" x14ac:dyDescent="0.25"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5:15" hidden="1" x14ac:dyDescent="0.25"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5:15" hidden="1" x14ac:dyDescent="0.25"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5:15" hidden="1" x14ac:dyDescent="0.25"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5:15" hidden="1" x14ac:dyDescent="0.25"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5:15" hidden="1" x14ac:dyDescent="0.25"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5:15" hidden="1" x14ac:dyDescent="0.25"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5:15" hidden="1" x14ac:dyDescent="0.25"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5:15" hidden="1" x14ac:dyDescent="0.25"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5:15" hidden="1" x14ac:dyDescent="0.25"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5:15" hidden="1" x14ac:dyDescent="0.25"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5:15" hidden="1" x14ac:dyDescent="0.25"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5:15" hidden="1" x14ac:dyDescent="0.25"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5:15" hidden="1" x14ac:dyDescent="0.25"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5:15" hidden="1" x14ac:dyDescent="0.25"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5:15" hidden="1" x14ac:dyDescent="0.25"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5:15" hidden="1" x14ac:dyDescent="0.25"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5:15" hidden="1" x14ac:dyDescent="0.25"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5:15" hidden="1" x14ac:dyDescent="0.25"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5:15" hidden="1" x14ac:dyDescent="0.25"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5:15" hidden="1" x14ac:dyDescent="0.25"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5:15" hidden="1" x14ac:dyDescent="0.25"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5:15" hidden="1" x14ac:dyDescent="0.25"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5:15" hidden="1" x14ac:dyDescent="0.25"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5:15" hidden="1" x14ac:dyDescent="0.25"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</sheetData>
  <sheetProtection algorithmName="SHA-512" hashValue="FQqQCzvZEC3k305hUTIqRZIJGc+509LbQe8Q8vCyIQ8TNV6ue0NkBiPz7VL1zqlZo73LJhsoe5gYZxu4Ib2qxQ==" saltValue="bVDgGHn2R8I0JuuBs7O1MQ==" spinCount="100000" sheet="1" objects="1" scenarios="1" sort="0" autoFilter="0"/>
  <autoFilter ref="A15:O105" xr:uid="{F4A9AA22-53A6-4B9E-B087-36495EE504B2}"/>
  <mergeCells count="14">
    <mergeCell ref="L2:M2"/>
    <mergeCell ref="A1:D1"/>
    <mergeCell ref="E1:F1"/>
    <mergeCell ref="H1:I1"/>
    <mergeCell ref="J1:L1"/>
    <mergeCell ref="M1:O1"/>
    <mergeCell ref="L9:M9"/>
    <mergeCell ref="B10:E10"/>
    <mergeCell ref="L3:M3"/>
    <mergeCell ref="L4:M4"/>
    <mergeCell ref="L5:M5"/>
    <mergeCell ref="L6:M6"/>
    <mergeCell ref="L7:M7"/>
    <mergeCell ref="L8:M8"/>
  </mergeCells>
  <conditionalFormatting sqref="B16:B1995">
    <cfRule type="containsBlanks" dxfId="31" priority="5">
      <formula>LEN(TRIM(B16))=0</formula>
    </cfRule>
    <cfRule type="cellIs" dxfId="30" priority="6" operator="equal">
      <formula>"ALL PASS"</formula>
    </cfRule>
    <cfRule type="cellIs" dxfId="29" priority="7" stopIfTrue="1" operator="equal">
      <formula>"ND"</formula>
    </cfRule>
    <cfRule type="cellIs" dxfId="28" priority="8" operator="notEqual">
      <formula>"ALL PASS"</formula>
    </cfRule>
  </conditionalFormatting>
  <conditionalFormatting sqref="D16:D1995">
    <cfRule type="cellIs" dxfId="27" priority="2" stopIfTrue="1" operator="equal">
      <formula>99</formula>
    </cfRule>
    <cfRule type="cellIs" dxfId="26" priority="3" operator="between">
      <formula>2</formula>
      <formula>98</formula>
    </cfRule>
    <cfRule type="cellIs" dxfId="25" priority="4" operator="equal">
      <formula>1</formula>
    </cfRule>
  </conditionalFormatting>
  <conditionalFormatting sqref="L2:M6 L8:M9">
    <cfRule type="cellIs" dxfId="24" priority="1" operator="equal">
      <formula>0</formula>
    </cfRule>
  </conditionalFormatting>
  <hyperlinks>
    <hyperlink ref="E1" location="INDEX!A1" display="RETURN TO INDEX" xr:uid="{112565E5-EC9E-421F-9EC8-0C132DC75AA1}"/>
    <hyperlink ref="H1" location="'SCREENING STATUS'!A1" display="SCREENING STATUS" xr:uid="{73B3F8C4-3357-4DD7-AA39-52B76AE9E7A9}"/>
    <hyperlink ref="J1:L1" location="'QCI Sample Selection'!A1" display="QCI SAMPLE SELECTION" xr:uid="{005A648D-7138-460C-B0F7-D7BCC30CC74E}"/>
    <hyperlink ref="G1" location="SUMMARY!A1" display="SUMMARY" xr:uid="{4294A0F8-84DF-435B-9571-A79A35C85913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65D4-9834-44C6-8DDF-5619EBDA740F}">
  <sheetPr>
    <tabColor rgb="FF7030A0"/>
  </sheetPr>
  <dimension ref="A1:O105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31" customWidth="1"/>
    <col min="3" max="3" width="10.7109375" style="31" bestFit="1" customWidth="1"/>
    <col min="4" max="4" width="3.85546875" style="31" customWidth="1"/>
    <col min="5" max="15" width="18.85546875" customWidth="1"/>
  </cols>
  <sheetData>
    <row r="1" spans="1:15" ht="24" x14ac:dyDescent="0.25">
      <c r="A1" s="51" t="s">
        <v>61</v>
      </c>
      <c r="B1" s="51"/>
      <c r="C1" s="51"/>
      <c r="D1" s="51"/>
      <c r="E1" s="41" t="s">
        <v>1</v>
      </c>
      <c r="F1" s="41"/>
      <c r="G1" s="3" t="s">
        <v>5</v>
      </c>
      <c r="H1" s="52" t="s">
        <v>6</v>
      </c>
      <c r="I1" s="52"/>
      <c r="J1" s="52" t="s">
        <v>2</v>
      </c>
      <c r="K1" s="52"/>
      <c r="L1" s="52"/>
      <c r="M1" s="52"/>
      <c r="N1" s="52"/>
      <c r="O1" s="52"/>
    </row>
    <row r="2" spans="1:15" ht="15.75" x14ac:dyDescent="0.25">
      <c r="A2" s="4" t="s">
        <v>7</v>
      </c>
      <c r="B2" s="5" t="s">
        <v>8</v>
      </c>
      <c r="C2" s="6"/>
      <c r="D2" s="6"/>
      <c r="E2" s="7"/>
      <c r="G2" s="8" t="s">
        <v>7</v>
      </c>
      <c r="H2" s="9" t="s">
        <v>62</v>
      </c>
      <c r="I2" s="10"/>
      <c r="K2" s="49" t="s">
        <v>85</v>
      </c>
      <c r="L2" s="50"/>
    </row>
    <row r="3" spans="1:15" ht="15.75" x14ac:dyDescent="0.25">
      <c r="A3" s="11" t="s">
        <v>9</v>
      </c>
      <c r="B3" s="5" t="s">
        <v>10</v>
      </c>
      <c r="C3" s="6"/>
      <c r="D3" s="6"/>
      <c r="E3" s="7"/>
      <c r="G3" s="12" t="s">
        <v>9</v>
      </c>
      <c r="H3" s="9" t="s">
        <v>63</v>
      </c>
      <c r="I3" s="10"/>
      <c r="K3" s="45" t="s">
        <v>86</v>
      </c>
      <c r="L3" s="46"/>
    </row>
    <row r="4" spans="1:15" ht="15.75" x14ac:dyDescent="0.25">
      <c r="A4" s="11" t="s">
        <v>12</v>
      </c>
      <c r="B4" s="5" t="s">
        <v>13</v>
      </c>
      <c r="C4" s="6"/>
      <c r="D4" s="6"/>
      <c r="E4" s="7"/>
      <c r="G4" s="12" t="s">
        <v>12</v>
      </c>
      <c r="H4" s="9" t="s">
        <v>13</v>
      </c>
      <c r="I4" s="10"/>
      <c r="K4" s="47" t="s">
        <v>87</v>
      </c>
      <c r="L4" s="48"/>
    </row>
    <row r="5" spans="1:15" ht="15.75" x14ac:dyDescent="0.25">
      <c r="A5" s="11" t="s">
        <v>14</v>
      </c>
      <c r="B5" s="5" t="s">
        <v>64</v>
      </c>
      <c r="C5" s="6"/>
      <c r="D5" s="6"/>
      <c r="E5" s="7"/>
      <c r="G5" s="12" t="s">
        <v>14</v>
      </c>
      <c r="H5" s="9" t="s">
        <v>65</v>
      </c>
      <c r="I5" s="10"/>
      <c r="K5" s="42" t="s">
        <v>86</v>
      </c>
      <c r="L5" s="43"/>
    </row>
    <row r="6" spans="1:15" ht="15.75" x14ac:dyDescent="0.25">
      <c r="A6" s="11" t="s">
        <v>17</v>
      </c>
      <c r="B6" s="13">
        <v>44966</v>
      </c>
      <c r="C6" s="14"/>
      <c r="D6" s="14"/>
      <c r="E6" s="15"/>
      <c r="F6" s="16"/>
      <c r="G6" s="17" t="s">
        <v>17</v>
      </c>
      <c r="H6" s="18">
        <v>45035</v>
      </c>
      <c r="I6" s="33"/>
      <c r="K6" s="49" t="s">
        <v>88</v>
      </c>
      <c r="L6" s="50"/>
    </row>
    <row r="7" spans="1:15" ht="15.75" x14ac:dyDescent="0.25">
      <c r="A7" s="11" t="s">
        <v>18</v>
      </c>
      <c r="B7" s="13"/>
      <c r="C7" s="14"/>
      <c r="D7" s="14"/>
      <c r="E7" s="15"/>
      <c r="F7" s="16"/>
      <c r="G7" s="17" t="s">
        <v>18</v>
      </c>
      <c r="H7" s="18"/>
      <c r="I7" s="33"/>
      <c r="K7" s="45"/>
      <c r="L7" s="46"/>
    </row>
    <row r="8" spans="1:15" ht="15.75" x14ac:dyDescent="0.25">
      <c r="A8" s="11" t="s">
        <v>19</v>
      </c>
      <c r="B8" s="5" t="s">
        <v>86</v>
      </c>
      <c r="C8" s="6"/>
      <c r="D8" s="6"/>
      <c r="E8" s="7"/>
      <c r="G8" s="12" t="s">
        <v>19</v>
      </c>
      <c r="H8" s="9" t="str">
        <f>K3</f>
        <v>FBG04N30BSH</v>
      </c>
      <c r="I8" s="10"/>
      <c r="K8" s="47" t="s">
        <v>89</v>
      </c>
      <c r="L8" s="48"/>
    </row>
    <row r="9" spans="1:15" ht="15.75" x14ac:dyDescent="0.25">
      <c r="A9" s="11" t="s">
        <v>20</v>
      </c>
      <c r="B9" s="19" t="s">
        <v>66</v>
      </c>
      <c r="C9" s="6"/>
      <c r="D9" s="6"/>
      <c r="E9" s="7"/>
      <c r="G9" s="12" t="s">
        <v>20</v>
      </c>
      <c r="H9" s="20" t="s">
        <v>67</v>
      </c>
      <c r="I9" s="10"/>
      <c r="K9" s="42">
        <v>2247</v>
      </c>
      <c r="L9" s="43"/>
    </row>
    <row r="10" spans="1:15" ht="24" x14ac:dyDescent="0.4">
      <c r="A10" s="21" t="str">
        <f>"N= " &amp; COUNT(F12:F2000)/2</f>
        <v>N= 45</v>
      </c>
      <c r="B10" s="44" t="str">
        <f>IF(COUNT(A16:A27)=COUNTIF(B16:B27,"All Pass"),"PASS","FAIL")</f>
        <v>PASS</v>
      </c>
      <c r="C10" s="44"/>
      <c r="D10" s="44"/>
      <c r="E10" s="44"/>
      <c r="F10" s="22"/>
    </row>
    <row r="11" spans="1:15" x14ac:dyDescent="0.25">
      <c r="A11" s="23" t="s">
        <v>23</v>
      </c>
      <c r="B11" s="24" t="s">
        <v>24</v>
      </c>
      <c r="C11" s="24" t="s">
        <v>25</v>
      </c>
      <c r="D11" s="24" t="s">
        <v>26</v>
      </c>
      <c r="E11" s="23" t="s">
        <v>27</v>
      </c>
      <c r="F11" s="23" t="s">
        <v>28</v>
      </c>
      <c r="G11" s="23" t="s">
        <v>29</v>
      </c>
      <c r="H11" s="23" t="s">
        <v>30</v>
      </c>
      <c r="I11" s="23" t="s">
        <v>31</v>
      </c>
      <c r="J11" s="23" t="s">
        <v>32</v>
      </c>
      <c r="K11" s="23" t="s">
        <v>33</v>
      </c>
      <c r="L11" s="23" t="s">
        <v>34</v>
      </c>
      <c r="M11" s="23" t="s">
        <v>35</v>
      </c>
      <c r="N11" s="23" t="s">
        <v>36</v>
      </c>
      <c r="O11" s="23" t="s">
        <v>37</v>
      </c>
    </row>
    <row r="12" spans="1:15" x14ac:dyDescent="0.25">
      <c r="A12" s="23"/>
      <c r="B12" s="24"/>
      <c r="C12" s="24"/>
      <c r="D12" s="24"/>
      <c r="E12" s="23" t="s">
        <v>38</v>
      </c>
      <c r="F12" s="23" t="s">
        <v>39</v>
      </c>
      <c r="G12" s="23" t="s">
        <v>40</v>
      </c>
      <c r="H12" s="23" t="s">
        <v>39</v>
      </c>
      <c r="I12" s="23" t="s">
        <v>41</v>
      </c>
      <c r="J12" s="23" t="s">
        <v>42</v>
      </c>
      <c r="K12" s="23" t="s">
        <v>43</v>
      </c>
      <c r="L12" s="23" t="s">
        <v>44</v>
      </c>
      <c r="M12" s="23" t="s">
        <v>45</v>
      </c>
      <c r="N12" s="23" t="s">
        <v>40</v>
      </c>
      <c r="O12" s="23" t="s">
        <v>39</v>
      </c>
    </row>
    <row r="13" spans="1:15" x14ac:dyDescent="0.25">
      <c r="A13" s="23"/>
      <c r="B13" s="24"/>
      <c r="C13" s="24"/>
      <c r="D13" s="24"/>
      <c r="E13" s="23" t="s">
        <v>46</v>
      </c>
      <c r="F13" s="23" t="s">
        <v>47</v>
      </c>
      <c r="G13" s="23" t="s">
        <v>48</v>
      </c>
      <c r="H13" s="23" t="s">
        <v>49</v>
      </c>
      <c r="I13" s="23" t="s">
        <v>50</v>
      </c>
      <c r="J13" s="23" t="s">
        <v>51</v>
      </c>
      <c r="K13" s="23" t="s">
        <v>52</v>
      </c>
      <c r="L13" s="23" t="s">
        <v>53</v>
      </c>
      <c r="M13" s="23" t="s">
        <v>54</v>
      </c>
      <c r="N13" s="23" t="s">
        <v>55</v>
      </c>
      <c r="O13" s="23" t="s">
        <v>56</v>
      </c>
    </row>
    <row r="14" spans="1:15" x14ac:dyDescent="0.25">
      <c r="A14" s="23"/>
      <c r="B14" s="24"/>
      <c r="C14" s="24"/>
      <c r="D14" s="24"/>
      <c r="E14" s="23" t="s">
        <v>53</v>
      </c>
      <c r="F14" s="23"/>
      <c r="G14" s="23"/>
      <c r="H14" s="23"/>
      <c r="I14" s="23"/>
      <c r="J14" s="23"/>
      <c r="K14" s="23"/>
      <c r="L14" s="23" t="s">
        <v>57</v>
      </c>
      <c r="M14" s="23"/>
      <c r="N14" s="23"/>
      <c r="O14" s="23"/>
    </row>
    <row r="15" spans="1:15" x14ac:dyDescent="0.25">
      <c r="A15" s="25"/>
      <c r="B15" s="26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x14ac:dyDescent="0.25">
      <c r="A16" s="27">
        <v>80</v>
      </c>
      <c r="B16" s="34" t="s">
        <v>58</v>
      </c>
      <c r="C16" s="28" t="s">
        <v>68</v>
      </c>
      <c r="D16" s="27">
        <v>1</v>
      </c>
      <c r="E16" s="35">
        <v>1.9670000000000001</v>
      </c>
      <c r="F16" s="29">
        <v>2.9469999999999999E-6</v>
      </c>
      <c r="G16" s="29">
        <v>1.0190000000000001E-7</v>
      </c>
      <c r="H16" s="29">
        <v>1.2009999999999999E-4</v>
      </c>
      <c r="I16" s="29">
        <v>3.7710000000000006E-7</v>
      </c>
      <c r="J16" s="29">
        <v>1.9690000000000001</v>
      </c>
      <c r="K16" s="29">
        <v>1.9690000000000001</v>
      </c>
      <c r="L16" s="29">
        <v>9.1900000000000003E-3</v>
      </c>
      <c r="M16" s="29">
        <v>2.5720000000000001</v>
      </c>
      <c r="N16" s="29">
        <v>8.4290000000000001E-7</v>
      </c>
      <c r="O16" s="29">
        <v>4.9379999999999998E-5</v>
      </c>
    </row>
    <row r="17" spans="1:15" x14ac:dyDescent="0.25">
      <c r="A17" s="27">
        <v>80</v>
      </c>
      <c r="B17" s="27" t="s">
        <v>58</v>
      </c>
      <c r="C17" s="30" t="s">
        <v>69</v>
      </c>
      <c r="D17" s="27">
        <v>1</v>
      </c>
      <c r="E17" s="29">
        <v>1.774</v>
      </c>
      <c r="F17" s="29">
        <v>1.8479999999999999E-5</v>
      </c>
      <c r="G17" s="29">
        <v>2.6870000000000002E-7</v>
      </c>
      <c r="H17" s="29">
        <v>1.5019999999999999E-4</v>
      </c>
      <c r="I17" s="29">
        <v>2.9200000000000002E-7</v>
      </c>
      <c r="J17" s="29">
        <v>2.294</v>
      </c>
      <c r="K17" s="29">
        <v>2.294</v>
      </c>
      <c r="L17" s="29">
        <v>9.8500000000000011E-3</v>
      </c>
      <c r="M17" s="29">
        <v>2.2789999999999999</v>
      </c>
      <c r="N17" s="29">
        <v>1.234E-6</v>
      </c>
      <c r="O17" s="29">
        <v>4.4860000000000001E-5</v>
      </c>
    </row>
    <row r="18" spans="1:15" x14ac:dyDescent="0.25">
      <c r="A18" s="27">
        <v>439</v>
      </c>
      <c r="B18" s="34" t="s">
        <v>58</v>
      </c>
      <c r="C18" s="28" t="s">
        <v>68</v>
      </c>
      <c r="D18" s="27">
        <v>1</v>
      </c>
      <c r="E18" s="35">
        <v>2.1440000000000001</v>
      </c>
      <c r="F18" s="29">
        <v>1.0729999999999999E-6</v>
      </c>
      <c r="G18" s="29">
        <v>2.0380000000000001E-7</v>
      </c>
      <c r="H18" s="29">
        <v>1.077E-4</v>
      </c>
      <c r="I18" s="29">
        <v>2.8850000000000002E-7</v>
      </c>
      <c r="J18" s="29">
        <v>1.744</v>
      </c>
      <c r="K18" s="29">
        <v>1.744</v>
      </c>
      <c r="L18" s="29">
        <v>8.9800000000000001E-3</v>
      </c>
      <c r="M18" s="29">
        <v>2.4540000000000002</v>
      </c>
      <c r="N18" s="29">
        <v>9.5350000000000006E-7</v>
      </c>
      <c r="O18" s="29">
        <v>4.5929999999999996E-5</v>
      </c>
    </row>
    <row r="19" spans="1:15" x14ac:dyDescent="0.25">
      <c r="A19" s="27">
        <v>439</v>
      </c>
      <c r="B19" s="27" t="s">
        <v>58</v>
      </c>
      <c r="C19" s="30" t="s">
        <v>70</v>
      </c>
      <c r="D19" s="27">
        <v>1</v>
      </c>
      <c r="E19" s="29">
        <v>1.913</v>
      </c>
      <c r="F19" s="29">
        <v>1.08E-5</v>
      </c>
      <c r="G19" s="29">
        <v>2.4190000000000002E-7</v>
      </c>
      <c r="H19" s="29">
        <v>1.1449999999999999E-4</v>
      </c>
      <c r="I19" s="29">
        <v>1.9420000000000001E-7</v>
      </c>
      <c r="J19" s="29">
        <v>1.9</v>
      </c>
      <c r="K19" s="29">
        <v>1.9</v>
      </c>
      <c r="L19" s="29">
        <v>9.8300000000000019E-3</v>
      </c>
      <c r="M19" s="29">
        <v>2.387</v>
      </c>
      <c r="N19" s="29">
        <v>1.4979999999999999E-6</v>
      </c>
      <c r="O19" s="29">
        <v>1.0720000000000001E-5</v>
      </c>
    </row>
    <row r="20" spans="1:15" x14ac:dyDescent="0.25">
      <c r="A20" s="27">
        <v>604</v>
      </c>
      <c r="B20" s="34" t="s">
        <v>58</v>
      </c>
      <c r="C20" s="28" t="s">
        <v>68</v>
      </c>
      <c r="D20" s="27">
        <v>1</v>
      </c>
      <c r="E20" s="35">
        <v>1.841</v>
      </c>
      <c r="F20" s="29">
        <v>1.235E-6</v>
      </c>
      <c r="G20" s="29">
        <v>1.617E-7</v>
      </c>
      <c r="H20" s="29">
        <v>1.2209999999999999E-4</v>
      </c>
      <c r="I20" s="29">
        <v>3.3669999999999999E-7</v>
      </c>
      <c r="J20" s="29">
        <v>1.8720000000000001</v>
      </c>
      <c r="K20" s="29">
        <v>1.8720000000000001</v>
      </c>
      <c r="L20" s="29">
        <v>9.7999999999999997E-3</v>
      </c>
      <c r="M20" s="29">
        <v>2.4009999999999998</v>
      </c>
      <c r="N20" s="29">
        <v>7.0140000000000007E-7</v>
      </c>
      <c r="O20" s="29">
        <v>1.7449999999999997E-5</v>
      </c>
    </row>
    <row r="21" spans="1:15" x14ac:dyDescent="0.25">
      <c r="A21" s="27">
        <v>604</v>
      </c>
      <c r="B21" s="27" t="s">
        <v>58</v>
      </c>
      <c r="C21" s="30" t="s">
        <v>68</v>
      </c>
      <c r="D21" s="27">
        <v>1</v>
      </c>
      <c r="E21" s="29">
        <v>1.871</v>
      </c>
      <c r="F21" s="29">
        <v>1.346E-5</v>
      </c>
      <c r="G21" s="29">
        <v>2.9410000000000002E-7</v>
      </c>
      <c r="H21" s="29">
        <v>1.585E-4</v>
      </c>
      <c r="I21" s="29">
        <v>2.7730000000000003E-7</v>
      </c>
      <c r="J21" s="29">
        <v>1.984</v>
      </c>
      <c r="K21" s="29">
        <v>1.984</v>
      </c>
      <c r="L21" s="29">
        <v>9.8399999999999998E-3</v>
      </c>
      <c r="M21" s="29">
        <v>2.383</v>
      </c>
      <c r="N21" s="29">
        <v>1.1369999999999999E-6</v>
      </c>
      <c r="O21" s="29">
        <v>2.6309999999999997E-5</v>
      </c>
    </row>
    <row r="22" spans="1:15" x14ac:dyDescent="0.25">
      <c r="A22" s="27">
        <v>614</v>
      </c>
      <c r="B22" s="34" t="s">
        <v>58</v>
      </c>
      <c r="C22" s="28" t="s">
        <v>68</v>
      </c>
      <c r="D22" s="27">
        <v>1</v>
      </c>
      <c r="E22" s="35">
        <v>2.1269999999999998</v>
      </c>
      <c r="F22" s="29">
        <v>4.3170000000000003E-7</v>
      </c>
      <c r="G22" s="29">
        <v>5.3430000000000001E-7</v>
      </c>
      <c r="H22" s="29">
        <v>3.0849999999999998E-5</v>
      </c>
      <c r="I22" s="29">
        <v>1.158E-7</v>
      </c>
      <c r="J22" s="29">
        <v>1.744</v>
      </c>
      <c r="K22" s="29">
        <v>1.744</v>
      </c>
      <c r="L22" s="29">
        <v>9.3299999999999998E-3</v>
      </c>
      <c r="M22" s="29">
        <v>2.5030000000000001</v>
      </c>
      <c r="N22" s="29">
        <v>9.8770000000000009E-7</v>
      </c>
      <c r="O22" s="29">
        <v>1.4049999999999999E-5</v>
      </c>
    </row>
    <row r="23" spans="1:15" x14ac:dyDescent="0.25">
      <c r="A23" s="27">
        <v>614</v>
      </c>
      <c r="B23" s="27" t="s">
        <v>58</v>
      </c>
      <c r="C23" s="30" t="s">
        <v>69</v>
      </c>
      <c r="D23" s="27">
        <v>1</v>
      </c>
      <c r="E23" s="29">
        <v>2.105</v>
      </c>
      <c r="F23" s="29">
        <v>4.6079999999999998E-6</v>
      </c>
      <c r="G23" s="29">
        <v>1.8519999999999999E-7</v>
      </c>
      <c r="H23" s="29">
        <v>6.3049999999999988E-5</v>
      </c>
      <c r="I23" s="29">
        <v>6.4799999999999998E-8</v>
      </c>
      <c r="J23" s="29">
        <v>1.843</v>
      </c>
      <c r="K23" s="29">
        <v>1.843</v>
      </c>
      <c r="L23" s="29">
        <v>9.11E-3</v>
      </c>
      <c r="M23" s="29">
        <v>2.5720000000000001</v>
      </c>
      <c r="N23" s="29">
        <v>1.0369999999999998E-6</v>
      </c>
      <c r="O23" s="29">
        <v>7.2390000000000003E-5</v>
      </c>
    </row>
    <row r="24" spans="1:15" x14ac:dyDescent="0.25">
      <c r="A24" s="27">
        <v>616</v>
      </c>
      <c r="B24" s="34" t="s">
        <v>58</v>
      </c>
      <c r="C24" s="28" t="s">
        <v>68</v>
      </c>
      <c r="D24" s="27">
        <v>1</v>
      </c>
      <c r="E24" s="35">
        <v>2.1560000000000001</v>
      </c>
      <c r="F24" s="29">
        <v>1.1349999999999999E-6</v>
      </c>
      <c r="G24" s="29">
        <v>7.7900000000000016E-8</v>
      </c>
      <c r="H24" s="29">
        <v>3.9629999999999998E-5</v>
      </c>
      <c r="I24" s="29">
        <v>1.8990000000000003E-7</v>
      </c>
      <c r="J24" s="29">
        <v>1.8069999999999999</v>
      </c>
      <c r="K24" s="29">
        <v>1.8069999999999999</v>
      </c>
      <c r="L24" s="29">
        <v>9.2800000000000001E-3</v>
      </c>
      <c r="M24" s="29">
        <v>2.2639999999999998</v>
      </c>
      <c r="N24" s="29">
        <v>9.0310000000000009E-7</v>
      </c>
      <c r="O24" s="29">
        <v>1.2619999999999999E-5</v>
      </c>
    </row>
    <row r="25" spans="1:15" x14ac:dyDescent="0.25">
      <c r="A25" s="27">
        <v>616</v>
      </c>
      <c r="B25" s="27" t="s">
        <v>58</v>
      </c>
      <c r="C25" s="30" t="s">
        <v>70</v>
      </c>
      <c r="D25" s="27">
        <v>1</v>
      </c>
      <c r="E25" s="29">
        <v>2.0499999999999998</v>
      </c>
      <c r="F25" s="29">
        <v>9.3710000000000006E-6</v>
      </c>
      <c r="G25" s="29">
        <v>9.9400000000000017E-8</v>
      </c>
      <c r="H25" s="29">
        <v>9.9619999999999998E-5</v>
      </c>
      <c r="I25" s="29">
        <v>1.2130000000000001E-7</v>
      </c>
      <c r="J25" s="29">
        <v>2.0350000000000001</v>
      </c>
      <c r="K25" s="29">
        <v>2.0350000000000001</v>
      </c>
      <c r="L25" s="29">
        <v>9.1999999999999998E-3</v>
      </c>
      <c r="M25" s="29">
        <v>2.5569999999999999</v>
      </c>
      <c r="N25" s="29">
        <v>8.4520000000000008E-7</v>
      </c>
      <c r="O25" s="29">
        <v>3.0729999999999999E-5</v>
      </c>
    </row>
    <row r="26" spans="1:15" x14ac:dyDescent="0.25">
      <c r="A26" s="27">
        <v>627</v>
      </c>
      <c r="B26" s="34" t="s">
        <v>58</v>
      </c>
      <c r="C26" s="28" t="s">
        <v>68</v>
      </c>
      <c r="D26" s="27">
        <v>1</v>
      </c>
      <c r="E26" s="35">
        <v>2.1709999999999998</v>
      </c>
      <c r="F26" s="29">
        <v>8.865E-7</v>
      </c>
      <c r="G26" s="29">
        <v>2.9260000000000007E-7</v>
      </c>
      <c r="H26" s="29">
        <v>6.2990000000000005E-5</v>
      </c>
      <c r="I26" s="29">
        <v>1.6050000000000001E-7</v>
      </c>
      <c r="J26" s="29">
        <v>1.734</v>
      </c>
      <c r="K26" s="29">
        <v>1.734</v>
      </c>
      <c r="L26" s="29">
        <v>9.0200000000000002E-3</v>
      </c>
      <c r="M26" s="29">
        <v>2.2810000000000001</v>
      </c>
      <c r="N26" s="29">
        <v>8.7179999999999996E-7</v>
      </c>
      <c r="O26" s="29">
        <v>1.5829999999999999E-5</v>
      </c>
    </row>
    <row r="27" spans="1:15" x14ac:dyDescent="0.25">
      <c r="A27" s="27">
        <v>627</v>
      </c>
      <c r="B27" s="27" t="s">
        <v>58</v>
      </c>
      <c r="C27" s="30" t="s">
        <v>68</v>
      </c>
      <c r="D27" s="27">
        <v>1</v>
      </c>
      <c r="E27" s="29">
        <v>2.02</v>
      </c>
      <c r="F27" s="29">
        <v>8.0079999999999985E-6</v>
      </c>
      <c r="G27" s="29">
        <v>1.755E-7</v>
      </c>
      <c r="H27" s="29">
        <v>1.494E-4</v>
      </c>
      <c r="I27" s="29">
        <v>1.2000000000000002E-7</v>
      </c>
      <c r="J27" s="29">
        <v>1.657</v>
      </c>
      <c r="K27" s="29">
        <v>1.657</v>
      </c>
      <c r="L27" s="29">
        <v>9.3900000000000008E-3</v>
      </c>
      <c r="M27" s="29">
        <v>2.4790000000000001</v>
      </c>
      <c r="N27" s="29">
        <v>7.6310000000000005E-7</v>
      </c>
      <c r="O27" s="29">
        <v>4.6609999999999996E-5</v>
      </c>
    </row>
    <row r="28" spans="1:15" x14ac:dyDescent="0.25">
      <c r="A28" s="27">
        <v>637</v>
      </c>
      <c r="B28" s="34" t="s">
        <v>58</v>
      </c>
      <c r="C28" s="28" t="s">
        <v>68</v>
      </c>
      <c r="D28" s="27">
        <v>1</v>
      </c>
      <c r="E28" s="35">
        <v>2.0760000000000001</v>
      </c>
      <c r="F28" s="29">
        <v>9.7330000000000007E-7</v>
      </c>
      <c r="G28" s="29">
        <v>2.3390000000000002E-7</v>
      </c>
      <c r="H28" s="29">
        <v>3.3409999999999994E-5</v>
      </c>
      <c r="I28" s="29">
        <v>1.015E-7</v>
      </c>
      <c r="J28" s="29">
        <v>1.8560000000000001</v>
      </c>
      <c r="K28" s="29">
        <v>1.8560000000000001</v>
      </c>
      <c r="L28" s="29">
        <v>9.8000000000000014E-3</v>
      </c>
      <c r="M28" s="29">
        <v>2.5609999999999999</v>
      </c>
      <c r="N28" s="29">
        <v>8.4820000000000009E-7</v>
      </c>
      <c r="O28" s="29">
        <v>3.9829999999999996E-5</v>
      </c>
    </row>
    <row r="29" spans="1:15" x14ac:dyDescent="0.25">
      <c r="A29" s="27">
        <v>637</v>
      </c>
      <c r="B29" s="27" t="s">
        <v>58</v>
      </c>
      <c r="C29" s="30" t="s">
        <v>69</v>
      </c>
      <c r="D29" s="27">
        <v>1</v>
      </c>
      <c r="E29" s="29">
        <v>1.91</v>
      </c>
      <c r="F29" s="29">
        <v>7.8089999999999993E-6</v>
      </c>
      <c r="G29" s="29">
        <v>1.6380000000000002E-7</v>
      </c>
      <c r="H29" s="29">
        <v>7.7390000000000003E-5</v>
      </c>
      <c r="I29" s="29">
        <v>9.8099999999999998E-8</v>
      </c>
      <c r="J29" s="29">
        <v>1.9490000000000001</v>
      </c>
      <c r="K29" s="29">
        <v>1.9490000000000001</v>
      </c>
      <c r="L29" s="29">
        <v>9.8299999999999985E-3</v>
      </c>
      <c r="M29" s="29">
        <v>2.4900000000000002</v>
      </c>
      <c r="N29" s="29">
        <v>9.272000000000001E-7</v>
      </c>
      <c r="O29" s="29">
        <v>4.4889999999999999E-5</v>
      </c>
    </row>
    <row r="30" spans="1:15" x14ac:dyDescent="0.25">
      <c r="A30" s="27">
        <v>660</v>
      </c>
      <c r="B30" s="34" t="s">
        <v>58</v>
      </c>
      <c r="C30" s="28" t="s">
        <v>68</v>
      </c>
      <c r="D30" s="27">
        <v>1</v>
      </c>
      <c r="E30" s="35">
        <v>2.0470000000000002</v>
      </c>
      <c r="F30" s="29">
        <v>2.8239999999999996E-6</v>
      </c>
      <c r="G30" s="29">
        <v>1.5380000000000001E-7</v>
      </c>
      <c r="H30" s="29">
        <v>1.4630000000000001E-4</v>
      </c>
      <c r="I30" s="29">
        <v>5.7429999999999995E-7</v>
      </c>
      <c r="J30" s="29">
        <v>2.0870000000000002</v>
      </c>
      <c r="K30" s="29">
        <v>2.0870000000000002</v>
      </c>
      <c r="L30" s="29">
        <v>9.4400000000000005E-3</v>
      </c>
      <c r="M30" s="29">
        <v>2.5680000000000001</v>
      </c>
      <c r="N30" s="29">
        <v>8.357000000000001E-7</v>
      </c>
      <c r="O30" s="29">
        <v>3.7769999999999999E-5</v>
      </c>
    </row>
    <row r="31" spans="1:15" x14ac:dyDescent="0.25">
      <c r="A31" s="27">
        <v>660</v>
      </c>
      <c r="B31" s="27" t="s">
        <v>58</v>
      </c>
      <c r="C31" s="30" t="s">
        <v>70</v>
      </c>
      <c r="D31" s="27">
        <v>1</v>
      </c>
      <c r="E31" s="29">
        <v>1.931</v>
      </c>
      <c r="F31" s="29">
        <v>2.3579999999999998E-5</v>
      </c>
      <c r="G31" s="29">
        <v>5.9589999999999998E-7</v>
      </c>
      <c r="H31" s="29">
        <v>2.5949999999999997E-4</v>
      </c>
      <c r="I31" s="29">
        <v>6.1480000000000003E-7</v>
      </c>
      <c r="J31" s="29">
        <v>2.2549999999999999</v>
      </c>
      <c r="K31" s="29">
        <v>2.2549999999999999</v>
      </c>
      <c r="L31" s="29">
        <v>9.8299999999999985E-3</v>
      </c>
      <c r="M31" s="29">
        <v>2.3370000000000002</v>
      </c>
      <c r="N31" s="29">
        <v>7.905000000000001E-7</v>
      </c>
      <c r="O31" s="29">
        <v>1.0359999999999999E-5</v>
      </c>
    </row>
    <row r="32" spans="1:15" x14ac:dyDescent="0.25">
      <c r="A32" s="27">
        <v>669</v>
      </c>
      <c r="B32" s="34" t="s">
        <v>58</v>
      </c>
      <c r="C32" s="28" t="s">
        <v>68</v>
      </c>
      <c r="D32" s="27">
        <v>1</v>
      </c>
      <c r="E32" s="35">
        <v>2.1629999999999998</v>
      </c>
      <c r="F32" s="29">
        <v>5.623E-7</v>
      </c>
      <c r="G32" s="29">
        <v>1.4280000000000001E-7</v>
      </c>
      <c r="H32" s="29">
        <v>3.3079999999999995E-5</v>
      </c>
      <c r="I32" s="29">
        <v>1.3450000000000002E-7</v>
      </c>
      <c r="J32" s="29">
        <v>1.681</v>
      </c>
      <c r="K32" s="29">
        <v>1.681</v>
      </c>
      <c r="L32" s="29">
        <v>9.11E-3</v>
      </c>
      <c r="M32" s="29">
        <v>2.589</v>
      </c>
      <c r="N32" s="29">
        <v>7.9329999999999999E-7</v>
      </c>
      <c r="O32" s="29">
        <v>5.1909999999999996E-5</v>
      </c>
    </row>
    <row r="33" spans="1:15" x14ac:dyDescent="0.25">
      <c r="A33" s="27">
        <v>669</v>
      </c>
      <c r="B33" s="27" t="s">
        <v>58</v>
      </c>
      <c r="C33" s="30" t="s">
        <v>68</v>
      </c>
      <c r="D33" s="27">
        <v>1</v>
      </c>
      <c r="E33" s="29">
        <v>2.0089999999999999</v>
      </c>
      <c r="F33" s="29">
        <v>7.994E-6</v>
      </c>
      <c r="G33" s="29">
        <v>1.091E-7</v>
      </c>
      <c r="H33" s="29">
        <v>9.6059999999999998E-5</v>
      </c>
      <c r="I33" s="29">
        <v>1.08E-7</v>
      </c>
      <c r="J33" s="29">
        <v>1.712</v>
      </c>
      <c r="K33" s="29">
        <v>1.712</v>
      </c>
      <c r="L33" s="29">
        <v>9.41E-3</v>
      </c>
      <c r="M33" s="29">
        <v>2.5059999999999998</v>
      </c>
      <c r="N33" s="29">
        <v>9.4260000000000009E-7</v>
      </c>
      <c r="O33" s="29">
        <v>6.8319999999999996E-5</v>
      </c>
    </row>
    <row r="34" spans="1:15" x14ac:dyDescent="0.25">
      <c r="A34" s="27">
        <v>678</v>
      </c>
      <c r="B34" s="34" t="s">
        <v>58</v>
      </c>
      <c r="C34" s="28" t="s">
        <v>68</v>
      </c>
      <c r="D34" s="27">
        <v>1</v>
      </c>
      <c r="E34" s="35">
        <v>1.8540000000000001</v>
      </c>
      <c r="F34" s="29">
        <v>1.1489999999999999E-6</v>
      </c>
      <c r="G34" s="29">
        <v>1.0950000000000001E-7</v>
      </c>
      <c r="H34" s="29">
        <v>7.7390000000000003E-5</v>
      </c>
      <c r="I34" s="29">
        <v>3.5630000000000003E-7</v>
      </c>
      <c r="J34" s="29">
        <v>2.024</v>
      </c>
      <c r="K34" s="29">
        <v>2.024</v>
      </c>
      <c r="L34" s="29">
        <v>9.8099999999999993E-3</v>
      </c>
      <c r="M34" s="29">
        <v>2.5920000000000001</v>
      </c>
      <c r="N34" s="29">
        <v>8.3060000000000004E-7</v>
      </c>
      <c r="O34" s="29">
        <v>5.3709999999999999E-5</v>
      </c>
    </row>
    <row r="35" spans="1:15" x14ac:dyDescent="0.25">
      <c r="A35" s="27">
        <v>678</v>
      </c>
      <c r="B35" s="27" t="s">
        <v>58</v>
      </c>
      <c r="C35" s="30" t="s">
        <v>69</v>
      </c>
      <c r="D35" s="27">
        <v>1</v>
      </c>
      <c r="E35" s="29">
        <v>1.7609999999999999</v>
      </c>
      <c r="F35" s="29">
        <v>1.2529999999999999E-5</v>
      </c>
      <c r="G35" s="29">
        <v>2.2830000000000003E-7</v>
      </c>
      <c r="H35" s="29">
        <v>1.2049999999999999E-4</v>
      </c>
      <c r="I35" s="29">
        <v>2.678E-7</v>
      </c>
      <c r="J35" s="29">
        <v>2.246</v>
      </c>
      <c r="K35" s="29">
        <v>2.246</v>
      </c>
      <c r="L35" s="29">
        <v>9.2200000000000008E-3</v>
      </c>
      <c r="M35" s="29">
        <v>2.6539999999999999</v>
      </c>
      <c r="N35" s="29">
        <v>1.7989999999999998E-6</v>
      </c>
      <c r="O35" s="29">
        <v>4.8560000000000003E-5</v>
      </c>
    </row>
    <row r="36" spans="1:15" x14ac:dyDescent="0.25">
      <c r="A36" s="27">
        <v>686</v>
      </c>
      <c r="B36" s="34" t="s">
        <v>58</v>
      </c>
      <c r="C36" s="28" t="s">
        <v>68</v>
      </c>
      <c r="D36" s="27">
        <v>1</v>
      </c>
      <c r="E36" s="35">
        <v>2.0230000000000001</v>
      </c>
      <c r="F36" s="29">
        <v>5.9310000000000009E-7</v>
      </c>
      <c r="G36" s="29">
        <v>1.2560000000000001E-7</v>
      </c>
      <c r="H36" s="29">
        <v>4.6199999999999998E-5</v>
      </c>
      <c r="I36" s="29">
        <v>1.4460000000000001E-7</v>
      </c>
      <c r="J36" s="29">
        <v>1.696</v>
      </c>
      <c r="K36" s="29">
        <v>1.696</v>
      </c>
      <c r="L36" s="29">
        <v>9.7000000000000003E-3</v>
      </c>
      <c r="M36" s="29">
        <v>2.452</v>
      </c>
      <c r="N36" s="29">
        <v>7.7720000000000005E-7</v>
      </c>
      <c r="O36" s="29">
        <v>2.9519999999999999E-5</v>
      </c>
    </row>
    <row r="37" spans="1:15" x14ac:dyDescent="0.25">
      <c r="A37" s="27">
        <v>686</v>
      </c>
      <c r="B37" s="27" t="s">
        <v>58</v>
      </c>
      <c r="C37" s="30" t="s">
        <v>70</v>
      </c>
      <c r="D37" s="27">
        <v>1</v>
      </c>
      <c r="E37" s="29">
        <v>1.6910000000000001</v>
      </c>
      <c r="F37" s="29">
        <v>9.3009999999999995E-6</v>
      </c>
      <c r="G37" s="29">
        <v>1.339E-7</v>
      </c>
      <c r="H37" s="29">
        <v>1.5369999999999997E-4</v>
      </c>
      <c r="I37" s="29">
        <v>1.236E-7</v>
      </c>
      <c r="J37" s="29">
        <v>1.528</v>
      </c>
      <c r="K37" s="29">
        <v>1.528</v>
      </c>
      <c r="L37" s="29">
        <v>9.2700000000000005E-3</v>
      </c>
      <c r="M37" s="29">
        <v>2.246</v>
      </c>
      <c r="N37" s="29">
        <v>9.3529999999999996E-7</v>
      </c>
      <c r="O37" s="29">
        <v>9.7880000000000001E-6</v>
      </c>
    </row>
    <row r="38" spans="1:15" x14ac:dyDescent="0.25">
      <c r="A38" s="27">
        <v>694</v>
      </c>
      <c r="B38" s="34" t="s">
        <v>58</v>
      </c>
      <c r="C38" s="28" t="s">
        <v>68</v>
      </c>
      <c r="D38" s="27">
        <v>1</v>
      </c>
      <c r="E38" s="35">
        <v>1.9450000000000001</v>
      </c>
      <c r="F38" s="29">
        <v>1.7129999999999999E-6</v>
      </c>
      <c r="G38" s="29">
        <v>9.1200000000000009E-8</v>
      </c>
      <c r="H38" s="29">
        <v>1.11E-4</v>
      </c>
      <c r="I38" s="29">
        <v>3.1100000000000002E-7</v>
      </c>
      <c r="J38" s="29">
        <v>1.8919999999999999</v>
      </c>
      <c r="K38" s="29">
        <v>1.8919999999999999</v>
      </c>
      <c r="L38" s="29">
        <v>9.1800000000000007E-3</v>
      </c>
      <c r="M38" s="29">
        <v>2.496</v>
      </c>
      <c r="N38" s="29">
        <v>6.7310000000000006E-7</v>
      </c>
      <c r="O38" s="29">
        <v>2.7039999999999999E-5</v>
      </c>
    </row>
    <row r="39" spans="1:15" x14ac:dyDescent="0.25">
      <c r="A39" s="27">
        <v>694</v>
      </c>
      <c r="B39" s="27" t="s">
        <v>58</v>
      </c>
      <c r="C39" s="30" t="s">
        <v>68</v>
      </c>
      <c r="D39" s="27">
        <v>1</v>
      </c>
      <c r="E39" s="29">
        <v>1.859</v>
      </c>
      <c r="F39" s="29">
        <v>1.8089999999999998E-5</v>
      </c>
      <c r="G39" s="29">
        <v>2.4200000000000002E-7</v>
      </c>
      <c r="H39" s="29">
        <v>1.9699999999999999E-4</v>
      </c>
      <c r="I39" s="29">
        <v>2.6260000000000004E-7</v>
      </c>
      <c r="J39" s="29">
        <v>2.06</v>
      </c>
      <c r="K39" s="29">
        <v>2.06</v>
      </c>
      <c r="L39" s="29">
        <v>9.7999999999999997E-3</v>
      </c>
      <c r="M39" s="29">
        <v>2.5670000000000002</v>
      </c>
      <c r="N39" s="29">
        <v>8.5190000000000005E-7</v>
      </c>
      <c r="O39" s="29">
        <v>9.9980000000000002E-5</v>
      </c>
    </row>
    <row r="40" spans="1:15" x14ac:dyDescent="0.25">
      <c r="A40" s="27">
        <v>699</v>
      </c>
      <c r="B40" s="27" t="s">
        <v>58</v>
      </c>
      <c r="C40" s="28" t="s">
        <v>68</v>
      </c>
      <c r="D40" s="27">
        <v>1</v>
      </c>
      <c r="E40" s="29">
        <v>2.0190000000000001</v>
      </c>
      <c r="F40" s="29">
        <v>1.3249999999999998E-6</v>
      </c>
      <c r="G40" s="29">
        <v>1.14E-7</v>
      </c>
      <c r="H40" s="29">
        <v>9.7609999999999995E-5</v>
      </c>
      <c r="I40" s="29">
        <v>3.7980000000000005E-7</v>
      </c>
      <c r="J40" s="29">
        <v>2.0430000000000001</v>
      </c>
      <c r="K40" s="29">
        <v>2.0430000000000001</v>
      </c>
      <c r="L40" s="29">
        <v>0.01</v>
      </c>
      <c r="M40" s="29">
        <v>2.2690000000000001</v>
      </c>
      <c r="N40" s="29">
        <v>8.596000000000001E-7</v>
      </c>
      <c r="O40" s="29">
        <v>7.9519999999999994E-6</v>
      </c>
    </row>
    <row r="41" spans="1:15" x14ac:dyDescent="0.25">
      <c r="A41" s="27">
        <v>699</v>
      </c>
      <c r="B41" s="27" t="s">
        <v>58</v>
      </c>
      <c r="C41" s="30" t="s">
        <v>69</v>
      </c>
      <c r="D41" s="27">
        <v>1</v>
      </c>
      <c r="E41" s="29">
        <v>1.8620000000000001</v>
      </c>
      <c r="F41" s="29">
        <v>1.3909999999999999E-5</v>
      </c>
      <c r="G41" s="29">
        <v>2.7140000000000001E-7</v>
      </c>
      <c r="H41" s="29">
        <v>1.3799999999999999E-4</v>
      </c>
      <c r="I41" s="29">
        <v>3.1200000000000004E-7</v>
      </c>
      <c r="J41" s="29">
        <v>2.2469999999999999</v>
      </c>
      <c r="K41" s="29">
        <v>2.2469999999999999</v>
      </c>
      <c r="L41" s="29">
        <v>9.8399999999999998E-3</v>
      </c>
      <c r="M41" s="29">
        <v>2.5059999999999998</v>
      </c>
      <c r="N41" s="29">
        <v>7.3979999999999999E-7</v>
      </c>
      <c r="O41" s="29">
        <v>2.491E-5</v>
      </c>
    </row>
    <row r="42" spans="1:15" x14ac:dyDescent="0.25">
      <c r="A42" s="27">
        <v>700</v>
      </c>
      <c r="B42" s="27" t="s">
        <v>58</v>
      </c>
      <c r="C42" s="28" t="s">
        <v>68</v>
      </c>
      <c r="D42" s="27">
        <v>1</v>
      </c>
      <c r="E42" s="29">
        <v>1.8240000000000001</v>
      </c>
      <c r="F42" s="29">
        <v>1.35E-6</v>
      </c>
      <c r="G42" s="29">
        <v>1.1570000000000001E-7</v>
      </c>
      <c r="H42" s="29">
        <v>1.049E-4</v>
      </c>
      <c r="I42" s="29">
        <v>3.7790000000000002E-7</v>
      </c>
      <c r="J42" s="29">
        <v>1.972</v>
      </c>
      <c r="K42" s="29">
        <v>1.972</v>
      </c>
      <c r="L42" s="29">
        <v>9.8700000000000003E-3</v>
      </c>
      <c r="M42" s="29">
        <v>2.484</v>
      </c>
      <c r="N42" s="29">
        <v>1.691E-6</v>
      </c>
      <c r="O42" s="29">
        <v>5.5099999999999998E-5</v>
      </c>
    </row>
    <row r="43" spans="1:15" x14ac:dyDescent="0.25">
      <c r="A43" s="27">
        <v>700</v>
      </c>
      <c r="B43" s="27" t="s">
        <v>58</v>
      </c>
      <c r="C43" s="30" t="s">
        <v>70</v>
      </c>
      <c r="D43" s="27">
        <v>1</v>
      </c>
      <c r="E43" s="29">
        <v>1.869</v>
      </c>
      <c r="F43" s="29">
        <v>1.381E-5</v>
      </c>
      <c r="G43" s="29">
        <v>1.3750000000000001E-7</v>
      </c>
      <c r="H43" s="29">
        <v>1.219E-4</v>
      </c>
      <c r="I43" s="29">
        <v>1.7290000000000002E-7</v>
      </c>
      <c r="J43" s="29">
        <v>2.0990000000000002</v>
      </c>
      <c r="K43" s="29">
        <v>2.0990000000000002</v>
      </c>
      <c r="L43" s="29">
        <v>9.810000000000001E-3</v>
      </c>
      <c r="M43" s="29">
        <v>2.3759999999999999</v>
      </c>
      <c r="N43" s="29">
        <v>8.4440000000000002E-7</v>
      </c>
      <c r="O43" s="29">
        <v>3.2939999999999997E-6</v>
      </c>
    </row>
    <row r="44" spans="1:15" x14ac:dyDescent="0.25">
      <c r="A44" s="27">
        <v>740</v>
      </c>
      <c r="B44" s="27" t="s">
        <v>58</v>
      </c>
      <c r="C44" s="28" t="s">
        <v>68</v>
      </c>
      <c r="D44" s="27">
        <v>1</v>
      </c>
      <c r="E44" s="29">
        <v>1.9039999999999999</v>
      </c>
      <c r="F44" s="29">
        <v>1.266E-6</v>
      </c>
      <c r="G44" s="29">
        <v>1.0940000000000001E-7</v>
      </c>
      <c r="H44" s="29">
        <v>9.1629999999999988E-5</v>
      </c>
      <c r="I44" s="29">
        <v>3.6539999999999998E-7</v>
      </c>
      <c r="J44" s="29">
        <v>2.0390000000000001</v>
      </c>
      <c r="K44" s="29">
        <v>2.0390000000000001</v>
      </c>
      <c r="L44" s="29">
        <v>9.6299999999999997E-3</v>
      </c>
      <c r="M44" s="29">
        <v>2.6389999999999998</v>
      </c>
      <c r="N44" s="29">
        <v>1.7119999999999999E-6</v>
      </c>
      <c r="O44" s="29">
        <v>5.1939999999999994E-5</v>
      </c>
    </row>
    <row r="45" spans="1:15" x14ac:dyDescent="0.25">
      <c r="A45" s="27">
        <v>740</v>
      </c>
      <c r="B45" s="27" t="s">
        <v>58</v>
      </c>
      <c r="C45" s="30" t="s">
        <v>68</v>
      </c>
      <c r="D45" s="27">
        <v>1</v>
      </c>
      <c r="E45" s="29">
        <v>1.7190000000000001</v>
      </c>
      <c r="F45" s="29">
        <v>1.4599999999999999E-5</v>
      </c>
      <c r="G45" s="29">
        <v>2.9250000000000001E-7</v>
      </c>
      <c r="H45" s="29">
        <v>1.3740000000000001E-4</v>
      </c>
      <c r="I45" s="29">
        <v>3.1010000000000006E-7</v>
      </c>
      <c r="J45" s="29">
        <v>2.2029999999999998</v>
      </c>
      <c r="K45" s="29">
        <v>2.2029999999999998</v>
      </c>
      <c r="L45" s="29">
        <v>9.2300000000000004E-3</v>
      </c>
      <c r="M45" s="29">
        <v>2.3820000000000001</v>
      </c>
      <c r="N45" s="29">
        <v>7.8090000000000001E-7</v>
      </c>
      <c r="O45" s="29">
        <v>1.261E-5</v>
      </c>
    </row>
    <row r="46" spans="1:15" x14ac:dyDescent="0.25">
      <c r="A46" s="27">
        <v>744</v>
      </c>
      <c r="B46" s="27" t="s">
        <v>58</v>
      </c>
      <c r="C46" s="28" t="s">
        <v>68</v>
      </c>
      <c r="D46" s="27">
        <v>1</v>
      </c>
      <c r="E46" s="29">
        <v>2.1720000000000002</v>
      </c>
      <c r="F46" s="29">
        <v>4.6139999999999999E-7</v>
      </c>
      <c r="G46" s="29">
        <v>1.0850000000000001E-7</v>
      </c>
      <c r="H46" s="29">
        <v>2.8050000000000001E-5</v>
      </c>
      <c r="I46" s="29">
        <v>1.586E-7</v>
      </c>
      <c r="J46" s="29">
        <v>1.7410000000000001</v>
      </c>
      <c r="K46" s="29">
        <v>1.7410000000000001</v>
      </c>
      <c r="L46" s="29">
        <v>9.1999999999999998E-3</v>
      </c>
      <c r="M46" s="29">
        <v>2.5510000000000002</v>
      </c>
      <c r="N46" s="29">
        <v>8.0100000000000004E-7</v>
      </c>
      <c r="O46" s="29">
        <v>1.8479999999999999E-5</v>
      </c>
    </row>
    <row r="47" spans="1:15" x14ac:dyDescent="0.25">
      <c r="A47" s="27">
        <v>744</v>
      </c>
      <c r="B47" s="27" t="s">
        <v>58</v>
      </c>
      <c r="C47" s="30" t="s">
        <v>69</v>
      </c>
      <c r="D47" s="27">
        <v>1</v>
      </c>
      <c r="E47" s="29">
        <v>1.921</v>
      </c>
      <c r="F47" s="29">
        <v>7.4089999999999997E-6</v>
      </c>
      <c r="G47" s="29">
        <v>9.8599999999999996E-8</v>
      </c>
      <c r="H47" s="29">
        <v>7.4269999999999992E-5</v>
      </c>
      <c r="I47" s="29">
        <v>1.0690000000000001E-7</v>
      </c>
      <c r="J47" s="29">
        <v>1.78</v>
      </c>
      <c r="K47" s="29">
        <v>1.78</v>
      </c>
      <c r="L47" s="29">
        <v>9.9900000000000006E-3</v>
      </c>
      <c r="M47" s="29">
        <v>2.2829999999999999</v>
      </c>
      <c r="N47" s="29">
        <v>7.5410000000000012E-7</v>
      </c>
      <c r="O47" s="29">
        <v>1.9260000000000002E-5</v>
      </c>
    </row>
    <row r="48" spans="1:15" x14ac:dyDescent="0.25">
      <c r="A48" s="27">
        <v>749</v>
      </c>
      <c r="B48" s="27" t="s">
        <v>58</v>
      </c>
      <c r="C48" s="28" t="s">
        <v>68</v>
      </c>
      <c r="D48" s="27">
        <v>1</v>
      </c>
      <c r="E48" s="29">
        <v>1.92</v>
      </c>
      <c r="F48" s="29">
        <v>2.1110000000000002E-6</v>
      </c>
      <c r="G48" s="29">
        <v>1.01E-7</v>
      </c>
      <c r="H48" s="29">
        <v>1.2819999999999997E-4</v>
      </c>
      <c r="I48" s="29">
        <v>4.1960000000000003E-7</v>
      </c>
      <c r="J48" s="29">
        <v>2.0590000000000002</v>
      </c>
      <c r="K48" s="29">
        <v>2.0590000000000002</v>
      </c>
      <c r="L48" s="29">
        <v>9.4800000000000006E-3</v>
      </c>
      <c r="M48" s="29">
        <v>2.4910000000000001</v>
      </c>
      <c r="N48" s="29">
        <v>1.0349999999999998E-6</v>
      </c>
      <c r="O48" s="29">
        <v>5.0039999999999995E-5</v>
      </c>
    </row>
    <row r="49" spans="1:15" x14ac:dyDescent="0.25">
      <c r="A49" s="27">
        <v>749</v>
      </c>
      <c r="B49" s="27" t="s">
        <v>58</v>
      </c>
      <c r="C49" s="30" t="s">
        <v>70</v>
      </c>
      <c r="D49" s="27">
        <v>1</v>
      </c>
      <c r="E49" s="29">
        <v>1.508</v>
      </c>
      <c r="F49" s="29">
        <v>1.3779999999999999E-5</v>
      </c>
      <c r="G49" s="29">
        <v>2.7750000000000004E-7</v>
      </c>
      <c r="H49" s="29">
        <v>1.383E-4</v>
      </c>
      <c r="I49" s="29">
        <v>3.0700000000000004E-7</v>
      </c>
      <c r="J49" s="29">
        <v>2.1749999999999998</v>
      </c>
      <c r="K49" s="29">
        <v>2.1749999999999998</v>
      </c>
      <c r="L49" s="29">
        <v>9.8999999999999991E-3</v>
      </c>
      <c r="M49" s="29">
        <v>2.5329999999999999</v>
      </c>
      <c r="N49" s="29">
        <v>7.4000000000000001E-7</v>
      </c>
      <c r="O49" s="29">
        <v>5.9689999999999993E-5</v>
      </c>
    </row>
    <row r="50" spans="1:15" x14ac:dyDescent="0.25">
      <c r="A50" s="27">
        <v>751</v>
      </c>
      <c r="B50" s="27" t="s">
        <v>58</v>
      </c>
      <c r="C50" s="28" t="s">
        <v>68</v>
      </c>
      <c r="D50" s="27">
        <v>1</v>
      </c>
      <c r="E50" s="29">
        <v>1.8680000000000001</v>
      </c>
      <c r="F50" s="29">
        <v>1.8139999999999999E-6</v>
      </c>
      <c r="G50" s="29">
        <v>1.6540000000000001E-7</v>
      </c>
      <c r="H50" s="29">
        <v>1.5009999999999999E-4</v>
      </c>
      <c r="I50" s="29">
        <v>4.0230000000000005E-7</v>
      </c>
      <c r="J50" s="29">
        <v>1.9390000000000001</v>
      </c>
      <c r="K50" s="29">
        <v>1.9390000000000001</v>
      </c>
      <c r="L50" s="29">
        <v>9.6299999999999997E-3</v>
      </c>
      <c r="M50" s="29">
        <v>2.5510000000000002</v>
      </c>
      <c r="N50" s="29">
        <v>1.6529999999999999E-6</v>
      </c>
      <c r="O50" s="29">
        <v>4.6359999999999997E-5</v>
      </c>
    </row>
    <row r="51" spans="1:15" x14ac:dyDescent="0.25">
      <c r="A51" s="27">
        <v>751</v>
      </c>
      <c r="B51" s="27" t="s">
        <v>58</v>
      </c>
      <c r="C51" s="30" t="s">
        <v>68</v>
      </c>
      <c r="D51" s="27">
        <v>1</v>
      </c>
      <c r="E51" s="29">
        <v>1.8169999999999999</v>
      </c>
      <c r="F51" s="29">
        <v>1.9319999999999998E-5</v>
      </c>
      <c r="G51" s="29">
        <v>4.6280000000000004E-7</v>
      </c>
      <c r="H51" s="29">
        <v>2.4939999999999999E-4</v>
      </c>
      <c r="I51" s="29">
        <v>4.3530000000000004E-7</v>
      </c>
      <c r="J51" s="29">
        <v>1.958</v>
      </c>
      <c r="K51" s="29">
        <v>1.958</v>
      </c>
      <c r="L51" s="29">
        <v>9.8500000000000011E-3</v>
      </c>
      <c r="M51" s="29">
        <v>2.5190000000000001</v>
      </c>
      <c r="N51" s="29">
        <v>1.145E-6</v>
      </c>
      <c r="O51" s="29">
        <v>7.9409999999999987E-5</v>
      </c>
    </row>
    <row r="52" spans="1:15" x14ac:dyDescent="0.25">
      <c r="A52" s="27">
        <v>752</v>
      </c>
      <c r="B52" s="27" t="s">
        <v>58</v>
      </c>
      <c r="C52" s="28" t="s">
        <v>68</v>
      </c>
      <c r="D52" s="27">
        <v>1</v>
      </c>
      <c r="E52" s="29">
        <v>1.9279999999999999</v>
      </c>
      <c r="F52" s="29">
        <v>1.872E-6</v>
      </c>
      <c r="G52" s="29">
        <v>1.135E-7</v>
      </c>
      <c r="H52" s="29">
        <v>1.199E-4</v>
      </c>
      <c r="I52" s="29">
        <v>4.2539999999999998E-7</v>
      </c>
      <c r="J52" s="29">
        <v>2.0489999999999999</v>
      </c>
      <c r="K52" s="29">
        <v>2.0489999999999999</v>
      </c>
      <c r="L52" s="29">
        <v>9.4400000000000005E-3</v>
      </c>
      <c r="M52" s="29">
        <v>2.2839999999999998</v>
      </c>
      <c r="N52" s="29">
        <v>9.3790000000000005E-7</v>
      </c>
      <c r="O52" s="29">
        <v>9.7609999999999985E-6</v>
      </c>
    </row>
    <row r="53" spans="1:15" x14ac:dyDescent="0.25">
      <c r="A53" s="27">
        <v>752</v>
      </c>
      <c r="B53" s="27" t="s">
        <v>58</v>
      </c>
      <c r="C53" s="30" t="s">
        <v>69</v>
      </c>
      <c r="D53" s="27">
        <v>1</v>
      </c>
      <c r="E53" s="29">
        <v>1.708</v>
      </c>
      <c r="F53" s="29">
        <v>1.7829999999999997E-5</v>
      </c>
      <c r="G53" s="29">
        <v>3.5460000000000007E-7</v>
      </c>
      <c r="H53" s="29">
        <v>2.0339999999999998E-4</v>
      </c>
      <c r="I53" s="29">
        <v>3.9420000000000002E-7</v>
      </c>
      <c r="J53" s="29">
        <v>2.2240000000000002</v>
      </c>
      <c r="K53" s="29">
        <v>2.2240000000000002</v>
      </c>
      <c r="L53" s="29">
        <v>9.2800000000000001E-3</v>
      </c>
      <c r="M53" s="29">
        <v>2.5390000000000001</v>
      </c>
      <c r="N53" s="29">
        <v>8.1260000000000006E-7</v>
      </c>
      <c r="O53" s="29">
        <v>3.1069999999999999E-5</v>
      </c>
    </row>
    <row r="54" spans="1:15" x14ac:dyDescent="0.25">
      <c r="A54" s="27">
        <v>755</v>
      </c>
      <c r="B54" s="27" t="s">
        <v>58</v>
      </c>
      <c r="C54" s="28" t="s">
        <v>68</v>
      </c>
      <c r="D54" s="27">
        <v>1</v>
      </c>
      <c r="E54" s="29">
        <v>1.8759999999999999</v>
      </c>
      <c r="F54" s="29">
        <v>2.0729999999999999E-6</v>
      </c>
      <c r="G54" s="29">
        <v>3.4880000000000005E-7</v>
      </c>
      <c r="H54" s="29">
        <v>1.1519999999999999E-4</v>
      </c>
      <c r="I54" s="29">
        <v>7.032000000000001E-7</v>
      </c>
      <c r="J54" s="29">
        <v>2.1280000000000001</v>
      </c>
      <c r="K54" s="29">
        <v>2.1280000000000001</v>
      </c>
      <c r="L54" s="29">
        <v>9.7400000000000004E-3</v>
      </c>
      <c r="M54" s="29">
        <v>2.4180000000000001</v>
      </c>
      <c r="N54" s="29">
        <v>7.2660000000000006E-7</v>
      </c>
      <c r="O54" s="29">
        <v>1.0149999999999999E-5</v>
      </c>
    </row>
    <row r="55" spans="1:15" x14ac:dyDescent="0.25">
      <c r="A55" s="27">
        <v>755</v>
      </c>
      <c r="B55" s="27" t="s">
        <v>58</v>
      </c>
      <c r="C55" s="30" t="s">
        <v>70</v>
      </c>
      <c r="D55" s="27">
        <v>1</v>
      </c>
      <c r="E55" s="29">
        <v>1.788</v>
      </c>
      <c r="F55" s="29">
        <v>1.3679999999999999E-5</v>
      </c>
      <c r="G55" s="29">
        <v>7.7600000000000007E-7</v>
      </c>
      <c r="H55" s="29">
        <v>1.539E-4</v>
      </c>
      <c r="I55" s="29">
        <v>5.905E-7</v>
      </c>
      <c r="J55" s="29">
        <v>2.4209999999999998</v>
      </c>
      <c r="K55" s="29">
        <v>2.4209999999999998</v>
      </c>
      <c r="L55" s="29">
        <v>9.9899999999999989E-3</v>
      </c>
      <c r="M55" s="29">
        <v>2.3380000000000001</v>
      </c>
      <c r="N55" s="29">
        <v>7.8140000000000005E-7</v>
      </c>
      <c r="O55" s="29">
        <v>1.2199999999999998E-5</v>
      </c>
    </row>
    <row r="56" spans="1:15" x14ac:dyDescent="0.25">
      <c r="A56" s="27">
        <v>762</v>
      </c>
      <c r="B56" s="27" t="s">
        <v>58</v>
      </c>
      <c r="C56" s="28" t="s">
        <v>68</v>
      </c>
      <c r="D56" s="27">
        <v>1</v>
      </c>
      <c r="E56" s="29">
        <v>2.0089999999999999</v>
      </c>
      <c r="F56" s="29">
        <v>8.8610000000000008E-7</v>
      </c>
      <c r="G56" s="29">
        <v>8.3900000000000017E-8</v>
      </c>
      <c r="H56" s="29">
        <v>7.1569999999999994E-5</v>
      </c>
      <c r="I56" s="29">
        <v>2.6300000000000001E-7</v>
      </c>
      <c r="J56" s="29">
        <v>1.879</v>
      </c>
      <c r="K56" s="29">
        <v>1.879</v>
      </c>
      <c r="L56" s="29">
        <v>9.0699999999999999E-3</v>
      </c>
      <c r="M56" s="29">
        <v>2.3220000000000001</v>
      </c>
      <c r="N56" s="29">
        <v>7.2210000000000004E-7</v>
      </c>
      <c r="O56" s="29">
        <v>1.6289999999999998E-5</v>
      </c>
    </row>
    <row r="57" spans="1:15" x14ac:dyDescent="0.25">
      <c r="A57" s="27">
        <v>762</v>
      </c>
      <c r="B57" s="27" t="s">
        <v>58</v>
      </c>
      <c r="C57" s="30" t="s">
        <v>68</v>
      </c>
      <c r="D57" s="27">
        <v>1</v>
      </c>
      <c r="E57" s="29">
        <v>1.837</v>
      </c>
      <c r="F57" s="29">
        <v>1.2150000000000001E-5</v>
      </c>
      <c r="G57" s="29">
        <v>1.6880000000000003E-7</v>
      </c>
      <c r="H57" s="29">
        <v>1.1179999999999999E-4</v>
      </c>
      <c r="I57" s="29">
        <v>1.8869999999999999E-7</v>
      </c>
      <c r="J57" s="29">
        <v>2.125</v>
      </c>
      <c r="K57" s="29">
        <v>2.125</v>
      </c>
      <c r="L57" s="29">
        <v>9.8399999999999998E-3</v>
      </c>
      <c r="M57" s="29">
        <v>2.5819999999999999</v>
      </c>
      <c r="N57" s="29">
        <v>1.0279999999999999E-6</v>
      </c>
      <c r="O57" s="29">
        <v>6.4409999999999988E-5</v>
      </c>
    </row>
    <row r="58" spans="1:15" x14ac:dyDescent="0.25">
      <c r="A58" s="27">
        <v>801</v>
      </c>
      <c r="B58" s="27" t="s">
        <v>58</v>
      </c>
      <c r="C58" s="28" t="s">
        <v>68</v>
      </c>
      <c r="D58" s="27">
        <v>1</v>
      </c>
      <c r="E58" s="29">
        <v>2.165</v>
      </c>
      <c r="F58" s="29">
        <v>4.3430000000000002E-7</v>
      </c>
      <c r="G58" s="29">
        <v>1.7910000000000001E-7</v>
      </c>
      <c r="H58" s="29">
        <v>2.2879999999999998E-5</v>
      </c>
      <c r="I58" s="29">
        <v>1.071E-7</v>
      </c>
      <c r="J58" s="29">
        <v>1.64</v>
      </c>
      <c r="K58" s="29">
        <v>1.64</v>
      </c>
      <c r="L58" s="29">
        <v>9.11E-3</v>
      </c>
      <c r="M58" s="29">
        <v>2.41</v>
      </c>
      <c r="N58" s="29">
        <v>7.750000000000001E-7</v>
      </c>
      <c r="O58" s="29">
        <v>1.7459999999999999E-5</v>
      </c>
    </row>
    <row r="59" spans="1:15" x14ac:dyDescent="0.25">
      <c r="A59" s="27">
        <v>801</v>
      </c>
      <c r="B59" s="27" t="s">
        <v>58</v>
      </c>
      <c r="C59" s="30" t="s">
        <v>69</v>
      </c>
      <c r="D59" s="27">
        <v>1</v>
      </c>
      <c r="E59" s="29">
        <v>1.7689999999999999</v>
      </c>
      <c r="F59" s="29">
        <v>2.0889999999999998E-5</v>
      </c>
      <c r="G59" s="29">
        <v>3.6419999999999999E-7</v>
      </c>
      <c r="H59" s="29">
        <v>2.2680000000000001E-4</v>
      </c>
      <c r="I59" s="29">
        <v>4.1510000000000006E-7</v>
      </c>
      <c r="J59" s="29">
        <v>2.25</v>
      </c>
      <c r="K59" s="29">
        <v>2.25</v>
      </c>
      <c r="L59" s="29">
        <v>9.9400000000000009E-3</v>
      </c>
      <c r="M59" s="29">
        <v>2.2679999999999998</v>
      </c>
      <c r="N59" s="29">
        <v>8.0260000000000005E-7</v>
      </c>
      <c r="O59" s="29">
        <v>1.1379999999999999E-5</v>
      </c>
    </row>
    <row r="60" spans="1:15" x14ac:dyDescent="0.25">
      <c r="A60" s="27">
        <v>804</v>
      </c>
      <c r="B60" s="27" t="s">
        <v>58</v>
      </c>
      <c r="C60" s="28" t="s">
        <v>68</v>
      </c>
      <c r="D60" s="27">
        <v>1</v>
      </c>
      <c r="E60" s="29">
        <v>2.0099999999999998</v>
      </c>
      <c r="F60" s="29">
        <v>1.127E-6</v>
      </c>
      <c r="G60" s="29">
        <v>7.2600000000000002E-8</v>
      </c>
      <c r="H60" s="29">
        <v>7.0450000000000005E-5</v>
      </c>
      <c r="I60" s="29">
        <v>2.487E-7</v>
      </c>
      <c r="J60" s="29">
        <v>1.871</v>
      </c>
      <c r="K60" s="29">
        <v>1.871</v>
      </c>
      <c r="L60" s="29">
        <v>9.980000000000001E-3</v>
      </c>
      <c r="M60" s="29">
        <v>2.528</v>
      </c>
      <c r="N60" s="29">
        <v>7.5430000000000002E-7</v>
      </c>
      <c r="O60" s="29">
        <v>3.0059999999999997E-5</v>
      </c>
    </row>
    <row r="61" spans="1:15" x14ac:dyDescent="0.25">
      <c r="A61" s="27">
        <v>804</v>
      </c>
      <c r="B61" s="27" t="s">
        <v>58</v>
      </c>
      <c r="C61" s="30" t="s">
        <v>70</v>
      </c>
      <c r="D61" s="27">
        <v>1</v>
      </c>
      <c r="E61" s="29">
        <v>1.87</v>
      </c>
      <c r="F61" s="29">
        <v>1.43E-5</v>
      </c>
      <c r="G61" s="29">
        <v>1.5690000000000001E-7</v>
      </c>
      <c r="H61" s="29">
        <v>1.2509999999999998E-4</v>
      </c>
      <c r="I61" s="29">
        <v>1.8269999999999999E-7</v>
      </c>
      <c r="J61" s="29">
        <v>2.1560000000000001</v>
      </c>
      <c r="K61" s="29">
        <v>2.1560000000000001</v>
      </c>
      <c r="L61" s="29">
        <v>9.8300000000000002E-3</v>
      </c>
      <c r="M61" s="29">
        <v>2.6760000000000002</v>
      </c>
      <c r="N61" s="29">
        <v>1.641E-6</v>
      </c>
      <c r="O61" s="29">
        <v>4.8219999999999996E-5</v>
      </c>
    </row>
    <row r="62" spans="1:15" x14ac:dyDescent="0.25">
      <c r="A62" s="27">
        <v>811</v>
      </c>
      <c r="B62" s="27" t="s">
        <v>58</v>
      </c>
      <c r="C62" s="28" t="s">
        <v>68</v>
      </c>
      <c r="D62" s="27">
        <v>1</v>
      </c>
      <c r="E62" s="29">
        <v>1.917</v>
      </c>
      <c r="F62" s="29">
        <v>5.8129999999999992E-6</v>
      </c>
      <c r="G62" s="29">
        <v>1.018E-7</v>
      </c>
      <c r="H62" s="29">
        <v>2.285E-4</v>
      </c>
      <c r="I62" s="29">
        <v>4.235E-7</v>
      </c>
      <c r="J62" s="29">
        <v>1.996</v>
      </c>
      <c r="K62" s="29">
        <v>1.996</v>
      </c>
      <c r="L62" s="29">
        <v>9.4500000000000001E-3</v>
      </c>
      <c r="M62" s="29">
        <v>2.2589999999999999</v>
      </c>
      <c r="N62" s="29">
        <v>1.5740000000000001E-6</v>
      </c>
      <c r="O62" s="29">
        <v>3.5269999999999999E-5</v>
      </c>
    </row>
    <row r="63" spans="1:15" x14ac:dyDescent="0.25">
      <c r="A63" s="27">
        <v>811</v>
      </c>
      <c r="B63" s="27" t="s">
        <v>58</v>
      </c>
      <c r="C63" s="30" t="s">
        <v>68</v>
      </c>
      <c r="D63" s="27">
        <v>1</v>
      </c>
      <c r="E63" s="29">
        <v>1.879</v>
      </c>
      <c r="F63" s="29">
        <v>2.3219999999999998E-5</v>
      </c>
      <c r="G63" s="29">
        <v>5.4329999999999995E-7</v>
      </c>
      <c r="H63" s="29">
        <v>2.6189999999999997E-4</v>
      </c>
      <c r="I63" s="29">
        <v>5.7470000000000008E-7</v>
      </c>
      <c r="J63" s="29">
        <v>2.0840000000000001</v>
      </c>
      <c r="K63" s="29">
        <v>2.0840000000000001</v>
      </c>
      <c r="L63" s="29">
        <v>9.8600000000000007E-3</v>
      </c>
      <c r="M63" s="29">
        <v>2.3730000000000002</v>
      </c>
      <c r="N63" s="29">
        <v>1.5049999999999998E-6</v>
      </c>
      <c r="O63" s="29">
        <v>4.2079999999999997E-5</v>
      </c>
    </row>
    <row r="64" spans="1:15" x14ac:dyDescent="0.25">
      <c r="A64" s="27">
        <v>816</v>
      </c>
      <c r="B64" s="27" t="s">
        <v>58</v>
      </c>
      <c r="C64" s="28" t="s">
        <v>68</v>
      </c>
      <c r="D64" s="27">
        <v>1</v>
      </c>
      <c r="E64" s="29">
        <v>2.0329999999999999</v>
      </c>
      <c r="F64" s="29">
        <v>4.1960000000000003E-7</v>
      </c>
      <c r="G64" s="29">
        <v>1.4890000000000002E-7</v>
      </c>
      <c r="H64" s="29">
        <v>1.9939999999999999E-5</v>
      </c>
      <c r="I64" s="29">
        <v>1.043E-7</v>
      </c>
      <c r="J64" s="29">
        <v>1.66</v>
      </c>
      <c r="K64" s="29">
        <v>1.66</v>
      </c>
      <c r="L64" s="29">
        <v>9.5600000000000008E-3</v>
      </c>
      <c r="M64" s="29">
        <v>2.319</v>
      </c>
      <c r="N64" s="29">
        <v>8.680000000000001E-7</v>
      </c>
      <c r="O64" s="29">
        <v>1.6390000000000001E-5</v>
      </c>
    </row>
    <row r="65" spans="1:15" x14ac:dyDescent="0.25">
      <c r="A65" s="27">
        <v>816</v>
      </c>
      <c r="B65" s="27" t="s">
        <v>58</v>
      </c>
      <c r="C65" s="30" t="s">
        <v>69</v>
      </c>
      <c r="D65" s="27">
        <v>1</v>
      </c>
      <c r="E65" s="29">
        <v>1.8759999999999999</v>
      </c>
      <c r="F65" s="29">
        <v>6.0229999999999998E-6</v>
      </c>
      <c r="G65" s="29">
        <v>1.0390000000000001E-7</v>
      </c>
      <c r="H65" s="29">
        <v>6.1790000000000003E-5</v>
      </c>
      <c r="I65" s="29">
        <v>8.2200000000000008E-8</v>
      </c>
      <c r="J65" s="29">
        <v>1.619</v>
      </c>
      <c r="K65" s="29">
        <v>1.619</v>
      </c>
      <c r="L65" s="29">
        <v>9.980000000000001E-3</v>
      </c>
      <c r="M65" s="29">
        <v>2.4630000000000001</v>
      </c>
      <c r="N65" s="29">
        <v>6.4560000000000001E-7</v>
      </c>
      <c r="O65" s="29">
        <v>2.8139999999999998E-5</v>
      </c>
    </row>
    <row r="66" spans="1:15" x14ac:dyDescent="0.25">
      <c r="A66" s="27">
        <v>823</v>
      </c>
      <c r="B66" s="27" t="s">
        <v>58</v>
      </c>
      <c r="C66" s="28" t="s">
        <v>68</v>
      </c>
      <c r="D66" s="27">
        <v>1</v>
      </c>
      <c r="E66" s="29">
        <v>1.9710000000000001</v>
      </c>
      <c r="F66" s="29">
        <v>1.705E-6</v>
      </c>
      <c r="G66" s="29">
        <v>5.4800000000000001E-8</v>
      </c>
      <c r="H66" s="29">
        <v>7.2239999999999986E-5</v>
      </c>
      <c r="I66" s="29">
        <v>2.1160000000000002E-7</v>
      </c>
      <c r="J66" s="29">
        <v>1.8380000000000001</v>
      </c>
      <c r="K66" s="29">
        <v>1.8380000000000001</v>
      </c>
      <c r="L66" s="29">
        <v>9.2800000000000001E-3</v>
      </c>
      <c r="M66" s="29">
        <v>2.1040000000000001</v>
      </c>
      <c r="N66" s="29">
        <v>9.428E-7</v>
      </c>
      <c r="O66" s="29">
        <v>3.2020000000000002E-5</v>
      </c>
    </row>
    <row r="67" spans="1:15" x14ac:dyDescent="0.25">
      <c r="A67" s="27">
        <v>823</v>
      </c>
      <c r="B67" s="27" t="s">
        <v>58</v>
      </c>
      <c r="C67" s="30" t="s">
        <v>70</v>
      </c>
      <c r="D67" s="27">
        <v>1</v>
      </c>
      <c r="E67" s="29">
        <v>1.837</v>
      </c>
      <c r="F67" s="29">
        <v>1.2099999999999999E-5</v>
      </c>
      <c r="G67" s="29">
        <v>1.4560000000000001E-7</v>
      </c>
      <c r="H67" s="29">
        <v>1.6109999999999999E-4</v>
      </c>
      <c r="I67" s="29">
        <v>1.6830000000000002E-7</v>
      </c>
      <c r="J67" s="29">
        <v>1.837</v>
      </c>
      <c r="K67" s="29">
        <v>1.837</v>
      </c>
      <c r="L67" s="29">
        <v>9.8799999999999999E-3</v>
      </c>
      <c r="M67" s="29">
        <v>2.3119999999999998</v>
      </c>
      <c r="N67" s="29">
        <v>7.8240000000000002E-7</v>
      </c>
      <c r="O67" s="29">
        <v>2.2799999999999999E-5</v>
      </c>
    </row>
    <row r="68" spans="1:15" x14ac:dyDescent="0.25">
      <c r="A68" s="27">
        <v>824</v>
      </c>
      <c r="B68" s="27" t="s">
        <v>58</v>
      </c>
      <c r="C68" s="28" t="s">
        <v>68</v>
      </c>
      <c r="D68" s="27">
        <v>1</v>
      </c>
      <c r="E68" s="29">
        <v>2.1989999999999998</v>
      </c>
      <c r="F68" s="29">
        <v>1.6939999999999998E-6</v>
      </c>
      <c r="G68" s="29">
        <v>3.5770000000000003E-7</v>
      </c>
      <c r="H68" s="29">
        <v>1.3880000000000001E-4</v>
      </c>
      <c r="I68" s="29">
        <v>5.552000000000001E-7</v>
      </c>
      <c r="J68" s="29">
        <v>1.9430000000000001</v>
      </c>
      <c r="K68" s="29">
        <v>1.9430000000000001</v>
      </c>
      <c r="L68" s="29">
        <v>8.8699999999999994E-3</v>
      </c>
      <c r="M68" s="29">
        <v>2.65</v>
      </c>
      <c r="N68" s="29">
        <v>2.5139999999999996E-6</v>
      </c>
      <c r="O68" s="29">
        <v>8.4409999999999986E-5</v>
      </c>
    </row>
    <row r="69" spans="1:15" x14ac:dyDescent="0.25">
      <c r="A69" s="27">
        <v>824</v>
      </c>
      <c r="B69" s="27" t="s">
        <v>58</v>
      </c>
      <c r="C69" s="30" t="s">
        <v>68</v>
      </c>
      <c r="D69" s="27">
        <v>1</v>
      </c>
      <c r="E69" s="29">
        <v>2.008</v>
      </c>
      <c r="F69" s="29">
        <v>1.5299999999999999E-5</v>
      </c>
      <c r="G69" s="29">
        <v>7.0140000000000007E-7</v>
      </c>
      <c r="H69" s="29">
        <v>2.0769999999999998E-4</v>
      </c>
      <c r="I69" s="29">
        <v>4.6139999999999999E-7</v>
      </c>
      <c r="J69" s="29">
        <v>2.105</v>
      </c>
      <c r="K69" s="29">
        <v>2.105</v>
      </c>
      <c r="L69" s="29">
        <v>9.5199999999999989E-3</v>
      </c>
      <c r="M69" s="29">
        <v>2.11</v>
      </c>
      <c r="N69" s="29">
        <v>7.4510000000000007E-7</v>
      </c>
      <c r="O69" s="29">
        <v>2.491E-5</v>
      </c>
    </row>
    <row r="70" spans="1:15" x14ac:dyDescent="0.25">
      <c r="A70" s="27">
        <v>842</v>
      </c>
      <c r="B70" s="27" t="s">
        <v>58</v>
      </c>
      <c r="C70" s="28" t="s">
        <v>68</v>
      </c>
      <c r="D70" s="27">
        <v>1</v>
      </c>
      <c r="E70" s="29">
        <v>2.0529999999999999</v>
      </c>
      <c r="F70" s="29">
        <v>2.5170000000000001E-7</v>
      </c>
      <c r="G70" s="29">
        <v>1.335E-7</v>
      </c>
      <c r="H70" s="29">
        <v>1.309E-5</v>
      </c>
      <c r="I70" s="29">
        <v>1.4830000000000002E-7</v>
      </c>
      <c r="J70" s="29">
        <v>1.774</v>
      </c>
      <c r="K70" s="29">
        <v>1.774</v>
      </c>
      <c r="L70" s="29">
        <v>9.9700000000000014E-3</v>
      </c>
      <c r="M70" s="29">
        <v>2.6739999999999999</v>
      </c>
      <c r="N70" s="29">
        <v>1.2499999999999999E-6</v>
      </c>
      <c r="O70" s="29">
        <v>3.7119999999999997E-5</v>
      </c>
    </row>
    <row r="71" spans="1:15" x14ac:dyDescent="0.25">
      <c r="A71" s="27">
        <v>842</v>
      </c>
      <c r="B71" s="27" t="s">
        <v>58</v>
      </c>
      <c r="C71" s="30" t="s">
        <v>69</v>
      </c>
      <c r="D71" s="27">
        <v>1</v>
      </c>
      <c r="E71" s="29">
        <v>1.9390000000000001</v>
      </c>
      <c r="F71" s="29">
        <v>3.8580000000000002E-6</v>
      </c>
      <c r="G71" s="29">
        <v>6.8599999999999992E-8</v>
      </c>
      <c r="H71" s="29">
        <v>3.3569999999999999E-5</v>
      </c>
      <c r="I71" s="29">
        <v>7.2500000000000007E-8</v>
      </c>
      <c r="J71" s="29">
        <v>1.954</v>
      </c>
      <c r="K71" s="29">
        <v>1.954</v>
      </c>
      <c r="L71" s="29">
        <v>9.9100000000000004E-3</v>
      </c>
      <c r="M71" s="29">
        <v>1.9319999999999999</v>
      </c>
      <c r="N71" s="29">
        <v>9.1990000000000008E-7</v>
      </c>
      <c r="O71" s="29">
        <v>3.2469999999999999E-5</v>
      </c>
    </row>
    <row r="72" spans="1:15" x14ac:dyDescent="0.25">
      <c r="A72" s="27">
        <v>849</v>
      </c>
      <c r="B72" s="27" t="s">
        <v>58</v>
      </c>
      <c r="C72" s="28" t="s">
        <v>68</v>
      </c>
      <c r="D72" s="27">
        <v>1</v>
      </c>
      <c r="E72" s="29">
        <v>2.0350000000000001</v>
      </c>
      <c r="F72" s="29">
        <v>1.8409999999999998E-6</v>
      </c>
      <c r="G72" s="29">
        <v>3.3690000000000001E-7</v>
      </c>
      <c r="H72" s="29">
        <v>1.2049999999999999E-4</v>
      </c>
      <c r="I72" s="29">
        <v>6.3010000000000001E-7</v>
      </c>
      <c r="J72" s="29">
        <v>2.125</v>
      </c>
      <c r="K72" s="29">
        <v>2.125</v>
      </c>
      <c r="L72" s="29">
        <v>9.7799999999999988E-3</v>
      </c>
      <c r="M72" s="29">
        <v>2.4590000000000001</v>
      </c>
      <c r="N72" s="29">
        <v>1.403E-6</v>
      </c>
      <c r="O72" s="29">
        <v>5.7059999999999999E-5</v>
      </c>
    </row>
    <row r="73" spans="1:15" x14ac:dyDescent="0.25">
      <c r="A73" s="27">
        <v>849</v>
      </c>
      <c r="B73" s="27" t="s">
        <v>58</v>
      </c>
      <c r="C73" s="30" t="s">
        <v>70</v>
      </c>
      <c r="D73" s="27">
        <v>1</v>
      </c>
      <c r="E73" s="29">
        <v>1.798</v>
      </c>
      <c r="F73" s="29">
        <v>1.4109999999999999E-5</v>
      </c>
      <c r="G73" s="29">
        <v>7.2080000000000005E-7</v>
      </c>
      <c r="H73" s="29">
        <v>1.794E-4</v>
      </c>
      <c r="I73" s="29">
        <v>5.045E-7</v>
      </c>
      <c r="J73" s="29">
        <v>2.3759999999999999</v>
      </c>
      <c r="K73" s="29">
        <v>2.3759999999999999</v>
      </c>
      <c r="L73" s="29">
        <v>9.7999999999999997E-3</v>
      </c>
      <c r="M73" s="29">
        <v>2.669</v>
      </c>
      <c r="N73" s="29">
        <v>1.409E-6</v>
      </c>
      <c r="O73" s="29">
        <v>4.3909999999999991E-5</v>
      </c>
    </row>
    <row r="74" spans="1:15" x14ac:dyDescent="0.25">
      <c r="A74" s="27">
        <v>850</v>
      </c>
      <c r="B74" s="27" t="s">
        <v>58</v>
      </c>
      <c r="C74" s="28" t="s">
        <v>68</v>
      </c>
      <c r="D74" s="27">
        <v>1</v>
      </c>
      <c r="E74" s="29">
        <v>2.0169999999999999</v>
      </c>
      <c r="F74" s="29">
        <v>5.0410000000000007E-7</v>
      </c>
      <c r="G74" s="29">
        <v>9.790000000000001E-8</v>
      </c>
      <c r="H74" s="29">
        <v>3.5559999999999998E-5</v>
      </c>
      <c r="I74" s="29">
        <v>1.8169999999999999E-7</v>
      </c>
      <c r="J74" s="29">
        <v>1.7929999999999999</v>
      </c>
      <c r="K74" s="29">
        <v>1.7929999999999999</v>
      </c>
      <c r="L74" s="29">
        <v>9.9100000000000004E-3</v>
      </c>
      <c r="M74" s="29">
        <v>2.5510000000000002</v>
      </c>
      <c r="N74" s="29">
        <v>8.0039999999999999E-7</v>
      </c>
      <c r="O74" s="29">
        <v>4.0229999999999993E-5</v>
      </c>
    </row>
    <row r="75" spans="1:15" x14ac:dyDescent="0.25">
      <c r="A75" s="27">
        <v>850</v>
      </c>
      <c r="B75" s="27" t="s">
        <v>58</v>
      </c>
      <c r="C75" s="30" t="s">
        <v>68</v>
      </c>
      <c r="D75" s="27">
        <v>1</v>
      </c>
      <c r="E75" s="29">
        <v>1.9870000000000001</v>
      </c>
      <c r="F75" s="29">
        <v>7.8159999999999994E-6</v>
      </c>
      <c r="G75" s="29">
        <v>1.081E-7</v>
      </c>
      <c r="H75" s="29">
        <v>8.7669999999999992E-5</v>
      </c>
      <c r="I75" s="29">
        <v>1.2109999999999999E-7</v>
      </c>
      <c r="J75" s="29">
        <v>1.8560000000000001</v>
      </c>
      <c r="K75" s="29">
        <v>1.8560000000000001</v>
      </c>
      <c r="L75" s="29">
        <v>9.7799999999999988E-3</v>
      </c>
      <c r="M75" s="29">
        <v>2.569</v>
      </c>
      <c r="N75" s="29">
        <v>1.5269999999999999E-6</v>
      </c>
      <c r="O75" s="29">
        <v>4.0309999999999999E-5</v>
      </c>
    </row>
    <row r="76" spans="1:15" x14ac:dyDescent="0.25">
      <c r="A76" s="27">
        <v>852</v>
      </c>
      <c r="B76" s="27" t="s">
        <v>58</v>
      </c>
      <c r="C76" s="28" t="s">
        <v>68</v>
      </c>
      <c r="D76" s="27">
        <v>1</v>
      </c>
      <c r="E76" s="29">
        <v>1.9339999999999999</v>
      </c>
      <c r="F76" s="29">
        <v>7.6150000000000004E-7</v>
      </c>
      <c r="G76" s="29">
        <v>9.6100000000000007E-8</v>
      </c>
      <c r="H76" s="29">
        <v>5.4959999999999996E-5</v>
      </c>
      <c r="I76" s="29">
        <v>3.0839999999999998E-7</v>
      </c>
      <c r="J76" s="29">
        <v>1.994</v>
      </c>
      <c r="K76" s="29">
        <v>1.994</v>
      </c>
      <c r="L76" s="29">
        <v>9.7999999999999997E-3</v>
      </c>
      <c r="M76" s="29">
        <v>2.2130000000000001</v>
      </c>
      <c r="N76" s="29">
        <v>6.638E-7</v>
      </c>
      <c r="O76" s="29">
        <v>1.8099999999999999E-5</v>
      </c>
    </row>
    <row r="77" spans="1:15" x14ac:dyDescent="0.25">
      <c r="A77" s="27">
        <v>852</v>
      </c>
      <c r="B77" s="27" t="s">
        <v>58</v>
      </c>
      <c r="C77" s="30" t="s">
        <v>69</v>
      </c>
      <c r="D77" s="27">
        <v>1</v>
      </c>
      <c r="E77" s="29">
        <v>1.776</v>
      </c>
      <c r="F77" s="29">
        <v>9.7140000000000005E-6</v>
      </c>
      <c r="G77" s="29">
        <v>1.66E-7</v>
      </c>
      <c r="H77" s="29">
        <v>1.4719999999999997E-4</v>
      </c>
      <c r="I77" s="29">
        <v>2.037E-7</v>
      </c>
      <c r="J77" s="29">
        <v>2.1040000000000001</v>
      </c>
      <c r="K77" s="29">
        <v>2.1040000000000001</v>
      </c>
      <c r="L77" s="29">
        <v>9.8600000000000007E-3</v>
      </c>
      <c r="M77" s="29">
        <v>2.5499999999999998</v>
      </c>
      <c r="N77" s="29">
        <v>1.5849999999999999E-6</v>
      </c>
      <c r="O77" s="29">
        <v>4.3789999999999999E-5</v>
      </c>
    </row>
    <row r="78" spans="1:15" x14ac:dyDescent="0.25">
      <c r="A78" s="27">
        <v>854</v>
      </c>
      <c r="B78" s="27" t="s">
        <v>58</v>
      </c>
      <c r="C78" s="28" t="s">
        <v>68</v>
      </c>
      <c r="D78" s="27">
        <v>1</v>
      </c>
      <c r="E78" s="29">
        <v>2.1309999999999998</v>
      </c>
      <c r="F78" s="29">
        <v>6.3070000000000006E-7</v>
      </c>
      <c r="G78" s="29">
        <v>9.53E-8</v>
      </c>
      <c r="H78" s="29">
        <v>4.3439999999999997E-5</v>
      </c>
      <c r="I78" s="29">
        <v>1.462E-7</v>
      </c>
      <c r="J78" s="29">
        <v>1.6910000000000001</v>
      </c>
      <c r="K78" s="29">
        <v>1.6910000000000001</v>
      </c>
      <c r="L78" s="29">
        <v>9.3200000000000002E-3</v>
      </c>
      <c r="M78" s="29">
        <v>2.3540000000000001</v>
      </c>
      <c r="N78" s="29">
        <v>1.9149999999999999E-6</v>
      </c>
      <c r="O78" s="29">
        <v>6.8439999999999988E-5</v>
      </c>
    </row>
    <row r="79" spans="1:15" x14ac:dyDescent="0.25">
      <c r="A79" s="27">
        <v>854</v>
      </c>
      <c r="B79" s="27" t="s">
        <v>58</v>
      </c>
      <c r="C79" s="30" t="s">
        <v>70</v>
      </c>
      <c r="D79" s="27">
        <v>1</v>
      </c>
      <c r="E79" s="29">
        <v>1.9890000000000001</v>
      </c>
      <c r="F79" s="29">
        <v>9.8219999999999985E-6</v>
      </c>
      <c r="G79" s="29">
        <v>1.0970000000000001E-7</v>
      </c>
      <c r="H79" s="29">
        <v>1.4719999999999997E-4</v>
      </c>
      <c r="I79" s="29">
        <v>1.2459999999999999E-7</v>
      </c>
      <c r="J79" s="29">
        <v>1.605</v>
      </c>
      <c r="K79" s="29">
        <v>1.605</v>
      </c>
      <c r="L79" s="29">
        <v>9.4999999999999998E-3</v>
      </c>
      <c r="M79" s="29">
        <v>2.641</v>
      </c>
      <c r="N79" s="29">
        <v>1.7379999999999999E-6</v>
      </c>
      <c r="O79" s="29">
        <v>6.2399999999999999E-5</v>
      </c>
    </row>
    <row r="80" spans="1:15" x14ac:dyDescent="0.25">
      <c r="A80" s="27">
        <v>861</v>
      </c>
      <c r="B80" s="27" t="s">
        <v>58</v>
      </c>
      <c r="C80" s="28" t="s">
        <v>68</v>
      </c>
      <c r="D80" s="27">
        <v>1</v>
      </c>
      <c r="E80" s="29">
        <v>2.0449999999999999</v>
      </c>
      <c r="F80" s="29">
        <v>1.575E-6</v>
      </c>
      <c r="G80" s="29">
        <v>1.3780000000000003E-7</v>
      </c>
      <c r="H80" s="29">
        <v>1.1709999999999999E-4</v>
      </c>
      <c r="I80" s="29">
        <v>4.3810000000000004E-7</v>
      </c>
      <c r="J80" s="29">
        <v>1.994</v>
      </c>
      <c r="K80" s="29">
        <v>1.994</v>
      </c>
      <c r="L80" s="29">
        <v>9.6100000000000005E-3</v>
      </c>
      <c r="M80" s="29">
        <v>2.7949999999999999</v>
      </c>
      <c r="N80" s="29">
        <v>3.4230000000000001E-6</v>
      </c>
      <c r="O80" s="29">
        <v>5.168E-5</v>
      </c>
    </row>
    <row r="81" spans="1:15" x14ac:dyDescent="0.25">
      <c r="A81" s="27">
        <v>861</v>
      </c>
      <c r="B81" s="27" t="s">
        <v>58</v>
      </c>
      <c r="C81" s="30" t="s">
        <v>68</v>
      </c>
      <c r="D81" s="27">
        <v>1</v>
      </c>
      <c r="E81" s="29">
        <v>1.81</v>
      </c>
      <c r="F81" s="29">
        <v>1.5339999999999999E-5</v>
      </c>
      <c r="G81" s="29">
        <v>3.4130000000000002E-7</v>
      </c>
      <c r="H81" s="29">
        <v>1.6430000000000001E-4</v>
      </c>
      <c r="I81" s="29">
        <v>3.572E-7</v>
      </c>
      <c r="J81" s="29">
        <v>2.1890000000000001</v>
      </c>
      <c r="K81" s="29">
        <v>2.1890000000000001</v>
      </c>
      <c r="L81" s="29">
        <v>9.8700000000000003E-3</v>
      </c>
      <c r="M81" s="29">
        <v>2.468</v>
      </c>
      <c r="N81" s="29">
        <v>1.105E-6</v>
      </c>
      <c r="O81" s="29">
        <v>3.5809999999999998E-5</v>
      </c>
    </row>
    <row r="82" spans="1:15" x14ac:dyDescent="0.25">
      <c r="A82" s="27">
        <v>863</v>
      </c>
      <c r="B82" s="27" t="s">
        <v>58</v>
      </c>
      <c r="C82" s="28" t="s">
        <v>68</v>
      </c>
      <c r="D82" s="27">
        <v>1</v>
      </c>
      <c r="E82" s="29">
        <v>1.877</v>
      </c>
      <c r="F82" s="29">
        <v>1.939E-6</v>
      </c>
      <c r="G82" s="29">
        <v>9.1900000000000009E-8</v>
      </c>
      <c r="H82" s="29">
        <v>1.247E-4</v>
      </c>
      <c r="I82" s="29">
        <v>3.5380000000000006E-7</v>
      </c>
      <c r="J82" s="29">
        <v>1.9650000000000001</v>
      </c>
      <c r="K82" s="29">
        <v>1.9650000000000001</v>
      </c>
      <c r="L82" s="29">
        <v>9.6399999999999993E-3</v>
      </c>
      <c r="M82" s="29">
        <v>2.645</v>
      </c>
      <c r="N82" s="29">
        <v>1.8449999999999999E-6</v>
      </c>
      <c r="O82" s="29">
        <v>6.5189999999999991E-5</v>
      </c>
    </row>
    <row r="83" spans="1:15" x14ac:dyDescent="0.25">
      <c r="A83" s="27">
        <v>863</v>
      </c>
      <c r="B83" s="27" t="s">
        <v>58</v>
      </c>
      <c r="C83" s="30" t="s">
        <v>69</v>
      </c>
      <c r="D83" s="27">
        <v>1</v>
      </c>
      <c r="E83" s="29">
        <v>1.7290000000000001</v>
      </c>
      <c r="F83" s="29">
        <v>2.101E-5</v>
      </c>
      <c r="G83" s="29">
        <v>3.7800000000000002E-7</v>
      </c>
      <c r="H83" s="29">
        <v>2.284E-4</v>
      </c>
      <c r="I83" s="29">
        <v>3.7080000000000001E-7</v>
      </c>
      <c r="J83" s="29">
        <v>2.0609999999999999</v>
      </c>
      <c r="K83" s="29">
        <v>2.0609999999999999</v>
      </c>
      <c r="L83" s="29">
        <v>9.0200000000000002E-3</v>
      </c>
      <c r="M83" s="29">
        <v>2.5609999999999999</v>
      </c>
      <c r="N83" s="29">
        <v>1.066E-6</v>
      </c>
      <c r="O83" s="29">
        <v>3.7869999999999995E-5</v>
      </c>
    </row>
    <row r="84" spans="1:15" x14ac:dyDescent="0.25">
      <c r="A84" s="27">
        <v>869</v>
      </c>
      <c r="B84" s="27" t="s">
        <v>58</v>
      </c>
      <c r="C84" s="28" t="s">
        <v>68</v>
      </c>
      <c r="D84" s="27">
        <v>1</v>
      </c>
      <c r="E84" s="29">
        <v>2.0830000000000002</v>
      </c>
      <c r="F84" s="29">
        <v>1.2279999999999999E-6</v>
      </c>
      <c r="G84" s="29">
        <v>3.7380000000000003E-7</v>
      </c>
      <c r="H84" s="29">
        <v>1.052E-4</v>
      </c>
      <c r="I84" s="29">
        <v>4.7100000000000002E-7</v>
      </c>
      <c r="J84" s="29">
        <v>2.0169999999999999</v>
      </c>
      <c r="K84" s="29">
        <v>2.0169999999999999</v>
      </c>
      <c r="L84" s="29">
        <v>9.4800000000000006E-3</v>
      </c>
      <c r="M84" s="29">
        <v>2.452</v>
      </c>
      <c r="N84" s="29">
        <v>2.153E-6</v>
      </c>
      <c r="O84" s="29">
        <v>8.3739999999999994E-5</v>
      </c>
    </row>
    <row r="85" spans="1:15" x14ac:dyDescent="0.25">
      <c r="A85" s="27">
        <v>869</v>
      </c>
      <c r="B85" s="27" t="s">
        <v>58</v>
      </c>
      <c r="C85" s="30" t="s">
        <v>70</v>
      </c>
      <c r="D85" s="27">
        <v>1</v>
      </c>
      <c r="E85" s="29">
        <v>1.881</v>
      </c>
      <c r="F85" s="29">
        <v>9.2110000000000004E-6</v>
      </c>
      <c r="G85" s="29">
        <v>3.8250000000000004E-7</v>
      </c>
      <c r="H85" s="29">
        <v>2.0219999999999998E-4</v>
      </c>
      <c r="I85" s="29">
        <v>2.8690000000000001E-7</v>
      </c>
      <c r="J85" s="29">
        <v>2.2909999999999999</v>
      </c>
      <c r="K85" s="29">
        <v>2.2909999999999999</v>
      </c>
      <c r="L85" s="29">
        <v>9.8600000000000007E-3</v>
      </c>
      <c r="M85" s="29">
        <v>1.984</v>
      </c>
      <c r="N85" s="29">
        <v>6.9360000000000002E-7</v>
      </c>
      <c r="O85" s="29">
        <v>1.755E-5</v>
      </c>
    </row>
    <row r="86" spans="1:15" x14ac:dyDescent="0.25">
      <c r="A86" s="27">
        <v>872</v>
      </c>
      <c r="B86" s="27" t="s">
        <v>58</v>
      </c>
      <c r="C86" s="28" t="s">
        <v>68</v>
      </c>
      <c r="D86" s="27">
        <v>1</v>
      </c>
      <c r="E86" s="29">
        <v>2.0819999999999999</v>
      </c>
      <c r="F86" s="29">
        <v>2.638E-6</v>
      </c>
      <c r="G86" s="29">
        <v>1.9050000000000002E-7</v>
      </c>
      <c r="H86" s="29">
        <v>1.8169999999999997E-4</v>
      </c>
      <c r="I86" s="29">
        <v>3.9910000000000007E-7</v>
      </c>
      <c r="J86" s="29">
        <v>1.9410000000000001</v>
      </c>
      <c r="K86" s="29">
        <v>1.9410000000000001</v>
      </c>
      <c r="L86" s="29">
        <v>9.3500000000000007E-3</v>
      </c>
      <c r="M86" s="29">
        <v>2.3069999999999999</v>
      </c>
      <c r="N86" s="29">
        <v>1.0129999999999999E-6</v>
      </c>
      <c r="O86" s="29">
        <v>3.3880000000000001E-5</v>
      </c>
    </row>
    <row r="87" spans="1:15" x14ac:dyDescent="0.25">
      <c r="A87" s="27">
        <v>872</v>
      </c>
      <c r="B87" s="27" t="s">
        <v>58</v>
      </c>
      <c r="C87" s="30" t="s">
        <v>68</v>
      </c>
      <c r="D87" s="27">
        <v>1</v>
      </c>
      <c r="E87" s="29">
        <v>1.885</v>
      </c>
      <c r="F87" s="29">
        <v>2.069E-5</v>
      </c>
      <c r="G87" s="29">
        <v>5.7470000000000008E-7</v>
      </c>
      <c r="H87" s="29">
        <v>2.2209999999999998E-4</v>
      </c>
      <c r="I87" s="29">
        <v>4.4220000000000003E-7</v>
      </c>
      <c r="J87" s="29">
        <v>2.266</v>
      </c>
      <c r="K87" s="29">
        <v>2.266</v>
      </c>
      <c r="L87" s="29">
        <v>9.8099999999999993E-3</v>
      </c>
      <c r="M87" s="29">
        <v>2.4380000000000002</v>
      </c>
      <c r="N87" s="29">
        <v>3.258E-6</v>
      </c>
      <c r="O87" s="29">
        <v>7.0029999999999992E-5</v>
      </c>
    </row>
    <row r="88" spans="1:15" x14ac:dyDescent="0.25">
      <c r="A88" s="27">
        <v>877</v>
      </c>
      <c r="B88" s="27" t="s">
        <v>58</v>
      </c>
      <c r="C88" s="28" t="s">
        <v>68</v>
      </c>
      <c r="D88" s="27">
        <v>1</v>
      </c>
      <c r="E88" s="29">
        <v>2.0910000000000002</v>
      </c>
      <c r="F88" s="29">
        <v>3.1769999999999999E-7</v>
      </c>
      <c r="G88" s="29">
        <v>1.6820000000000001E-7</v>
      </c>
      <c r="H88" s="29">
        <v>2.1499999999999997E-5</v>
      </c>
      <c r="I88" s="29">
        <v>1.106E-7</v>
      </c>
      <c r="J88" s="29">
        <v>1.68</v>
      </c>
      <c r="K88" s="29">
        <v>1.68</v>
      </c>
      <c r="L88" s="29">
        <v>9.5600000000000008E-3</v>
      </c>
      <c r="M88" s="29">
        <v>2.4220000000000002</v>
      </c>
      <c r="N88" s="29">
        <v>4.9449999999999999E-7</v>
      </c>
      <c r="O88" s="29">
        <v>1.1039999999999999E-5</v>
      </c>
    </row>
    <row r="89" spans="1:15" x14ac:dyDescent="0.25">
      <c r="A89" s="27">
        <v>877</v>
      </c>
      <c r="B89" s="27" t="s">
        <v>58</v>
      </c>
      <c r="C89" s="30" t="s">
        <v>69</v>
      </c>
      <c r="D89" s="27">
        <v>1</v>
      </c>
      <c r="E89" s="29">
        <v>2.0950000000000002</v>
      </c>
      <c r="F89" s="29">
        <v>4.5349999999999998E-6</v>
      </c>
      <c r="G89" s="29">
        <v>8.4100000000000005E-8</v>
      </c>
      <c r="H89" s="29">
        <v>4.8600000000000002E-5</v>
      </c>
      <c r="I89" s="29">
        <v>7.4000000000000001E-8</v>
      </c>
      <c r="J89" s="29">
        <v>1.7490000000000001</v>
      </c>
      <c r="K89" s="29">
        <v>1.7490000000000001</v>
      </c>
      <c r="L89" s="29">
        <v>9.1000000000000004E-3</v>
      </c>
      <c r="M89" s="29">
        <v>2.7090000000000001</v>
      </c>
      <c r="N89" s="29">
        <v>3.2639999999999996E-6</v>
      </c>
      <c r="O89" s="29">
        <v>5.3219999999999995E-5</v>
      </c>
    </row>
    <row r="90" spans="1:15" x14ac:dyDescent="0.25">
      <c r="A90" s="27">
        <v>884</v>
      </c>
      <c r="B90" s="27" t="s">
        <v>58</v>
      </c>
      <c r="C90" s="28" t="s">
        <v>68</v>
      </c>
      <c r="D90" s="27">
        <v>1</v>
      </c>
      <c r="E90" s="29">
        <v>2.0099999999999998</v>
      </c>
      <c r="F90" s="29">
        <v>1.1009999999999999E-6</v>
      </c>
      <c r="G90" s="29">
        <v>9.7400000000000012E-8</v>
      </c>
      <c r="H90" s="29">
        <v>8.318E-5</v>
      </c>
      <c r="I90" s="29">
        <v>2.9300000000000004E-7</v>
      </c>
      <c r="J90" s="29">
        <v>1.954</v>
      </c>
      <c r="K90" s="29">
        <v>1.954</v>
      </c>
      <c r="L90" s="29">
        <v>9.11E-3</v>
      </c>
      <c r="M90" s="29">
        <v>2.2789999999999999</v>
      </c>
      <c r="N90" s="29">
        <v>7.1299999999999999E-7</v>
      </c>
      <c r="O90" s="29">
        <v>2.0829999999999999E-5</v>
      </c>
    </row>
    <row r="91" spans="1:15" x14ac:dyDescent="0.25">
      <c r="A91" s="27">
        <v>884</v>
      </c>
      <c r="B91" s="27" t="s">
        <v>58</v>
      </c>
      <c r="C91" s="30" t="s">
        <v>70</v>
      </c>
      <c r="D91" s="27">
        <v>1</v>
      </c>
      <c r="E91" s="29">
        <v>1.885</v>
      </c>
      <c r="F91" s="29">
        <v>1.3509999999999999E-5</v>
      </c>
      <c r="G91" s="29">
        <v>2.1800000000000002E-7</v>
      </c>
      <c r="H91" s="29">
        <v>1.1549999999999999E-4</v>
      </c>
      <c r="I91" s="29">
        <v>2.3340000000000001E-7</v>
      </c>
      <c r="J91" s="29">
        <v>2.2210000000000001</v>
      </c>
      <c r="K91" s="29">
        <v>2.2210000000000001</v>
      </c>
      <c r="L91" s="29">
        <v>9.8799999999999999E-3</v>
      </c>
      <c r="M91" s="29">
        <v>2.5590000000000002</v>
      </c>
      <c r="N91" s="29">
        <v>1.068E-6</v>
      </c>
      <c r="O91" s="29">
        <v>3.3059999999999999E-5</v>
      </c>
    </row>
    <row r="92" spans="1:15" x14ac:dyDescent="0.25">
      <c r="A92" s="27">
        <v>886</v>
      </c>
      <c r="B92" s="27" t="s">
        <v>58</v>
      </c>
      <c r="C92" s="28" t="s">
        <v>68</v>
      </c>
      <c r="D92" s="27">
        <v>1</v>
      </c>
      <c r="E92" s="29">
        <v>2.1160000000000001</v>
      </c>
      <c r="F92" s="29">
        <v>4.5970000000000002E-7</v>
      </c>
      <c r="G92" s="29">
        <v>8.4900000000000012E-8</v>
      </c>
      <c r="H92" s="29">
        <v>2.6559999999999996E-5</v>
      </c>
      <c r="I92" s="29">
        <v>1.9000000000000001E-7</v>
      </c>
      <c r="J92" s="29">
        <v>1.829</v>
      </c>
      <c r="K92" s="29">
        <v>1.829</v>
      </c>
      <c r="L92" s="29">
        <v>9.5600000000000008E-3</v>
      </c>
      <c r="M92" s="29">
        <v>2.0230000000000001</v>
      </c>
      <c r="N92" s="29">
        <v>7.5520000000000009E-7</v>
      </c>
      <c r="O92" s="29">
        <v>3.1609999999999997E-5</v>
      </c>
    </row>
    <row r="93" spans="1:15" x14ac:dyDescent="0.25">
      <c r="A93" s="27">
        <v>886</v>
      </c>
      <c r="B93" s="27" t="s">
        <v>58</v>
      </c>
      <c r="C93" s="30" t="s">
        <v>68</v>
      </c>
      <c r="D93" s="27">
        <v>1</v>
      </c>
      <c r="E93" s="29">
        <v>2.0579999999999998</v>
      </c>
      <c r="F93" s="29">
        <v>7.3019999999999989E-6</v>
      </c>
      <c r="G93" s="29">
        <v>1.031E-7</v>
      </c>
      <c r="H93" s="29">
        <v>7.0220000000000002E-5</v>
      </c>
      <c r="I93" s="29">
        <v>1.1790000000000002E-7</v>
      </c>
      <c r="J93" s="29">
        <v>1.9390000000000001</v>
      </c>
      <c r="K93" s="29">
        <v>1.9390000000000001</v>
      </c>
      <c r="L93" s="29">
        <v>9.4299999999999991E-3</v>
      </c>
      <c r="M93" s="29">
        <v>2.5569999999999999</v>
      </c>
      <c r="N93" s="29">
        <v>1.8009999999999998E-6</v>
      </c>
      <c r="O93" s="29">
        <v>5.0599999999999997E-5</v>
      </c>
    </row>
    <row r="94" spans="1:15" x14ac:dyDescent="0.25">
      <c r="A94" s="27">
        <v>901</v>
      </c>
      <c r="B94" s="27" t="s">
        <v>58</v>
      </c>
      <c r="C94" s="28" t="s">
        <v>68</v>
      </c>
      <c r="D94" s="27">
        <v>1</v>
      </c>
      <c r="E94" s="29">
        <v>2.1869999999999998</v>
      </c>
      <c r="F94" s="29">
        <v>4.3539999999999999E-7</v>
      </c>
      <c r="G94" s="29">
        <v>1.0290000000000001E-7</v>
      </c>
      <c r="H94" s="29">
        <v>2.4600000000000002E-5</v>
      </c>
      <c r="I94" s="29">
        <v>1.5930000000000003E-7</v>
      </c>
      <c r="J94" s="29">
        <v>1.738</v>
      </c>
      <c r="K94" s="29">
        <v>1.738</v>
      </c>
      <c r="L94" s="29">
        <v>9.0600000000000003E-3</v>
      </c>
      <c r="M94" s="29">
        <v>2.399</v>
      </c>
      <c r="N94" s="29">
        <v>1.9259999999999999E-6</v>
      </c>
      <c r="O94" s="29">
        <v>6.9329999999999988E-5</v>
      </c>
    </row>
    <row r="95" spans="1:15" x14ac:dyDescent="0.25">
      <c r="A95" s="27">
        <v>901</v>
      </c>
      <c r="B95" s="27" t="s">
        <v>58</v>
      </c>
      <c r="C95" s="30" t="s">
        <v>69</v>
      </c>
      <c r="D95" s="27">
        <v>1</v>
      </c>
      <c r="E95" s="29">
        <v>2.0569999999999999</v>
      </c>
      <c r="F95" s="29">
        <v>7.4729999999999994E-6</v>
      </c>
      <c r="G95" s="29">
        <v>1.0260000000000001E-7</v>
      </c>
      <c r="H95" s="29">
        <v>6.670999999999999E-5</v>
      </c>
      <c r="I95" s="29">
        <v>1.036E-7</v>
      </c>
      <c r="J95" s="29">
        <v>1.7949999999999999</v>
      </c>
      <c r="K95" s="29">
        <v>1.7949999999999999</v>
      </c>
      <c r="L95" s="29">
        <v>9.2200000000000008E-3</v>
      </c>
      <c r="M95" s="29">
        <v>2.6110000000000002</v>
      </c>
      <c r="N95" s="29">
        <v>2.2069999999999998E-6</v>
      </c>
      <c r="O95" s="29">
        <v>6.3769999999999994E-5</v>
      </c>
    </row>
    <row r="96" spans="1:15" x14ac:dyDescent="0.25">
      <c r="A96" s="27">
        <v>905</v>
      </c>
      <c r="B96" s="27" t="s">
        <v>58</v>
      </c>
      <c r="C96" s="28" t="s">
        <v>68</v>
      </c>
      <c r="D96" s="27">
        <v>1</v>
      </c>
      <c r="E96" s="29">
        <v>2.02</v>
      </c>
      <c r="F96" s="29">
        <v>5.7329999999999998E-7</v>
      </c>
      <c r="G96" s="29">
        <v>8.7500000000000009E-8</v>
      </c>
      <c r="H96" s="29">
        <v>4.282E-5</v>
      </c>
      <c r="I96" s="29">
        <v>1.5100000000000002E-7</v>
      </c>
      <c r="J96" s="29">
        <v>1.7110000000000001</v>
      </c>
      <c r="K96" s="29">
        <v>1.7110000000000001</v>
      </c>
      <c r="L96" s="29">
        <v>9.7400000000000004E-3</v>
      </c>
      <c r="M96" s="29">
        <v>2.6139999999999999</v>
      </c>
      <c r="N96" s="29">
        <v>2.4959999999999999E-6</v>
      </c>
      <c r="O96" s="29">
        <v>7.1180000000000006E-5</v>
      </c>
    </row>
    <row r="97" spans="1:15" x14ac:dyDescent="0.25">
      <c r="A97" s="27">
        <v>905</v>
      </c>
      <c r="B97" s="27" t="s">
        <v>58</v>
      </c>
      <c r="C97" s="30" t="s">
        <v>70</v>
      </c>
      <c r="D97" s="27">
        <v>1</v>
      </c>
      <c r="E97" s="29">
        <v>1.8779999999999999</v>
      </c>
      <c r="F97" s="29">
        <v>8.4949999999999991E-6</v>
      </c>
      <c r="G97" s="29">
        <v>9.2500000000000001E-8</v>
      </c>
      <c r="H97" s="29">
        <v>9.6379999999999995E-5</v>
      </c>
      <c r="I97" s="29">
        <v>1.0790000000000001E-7</v>
      </c>
      <c r="J97" s="29">
        <v>1.8520000000000001</v>
      </c>
      <c r="K97" s="29">
        <v>1.8520000000000001</v>
      </c>
      <c r="L97" s="29">
        <v>9.8600000000000007E-3</v>
      </c>
      <c r="M97" s="29">
        <v>2.1960000000000002</v>
      </c>
      <c r="N97" s="29">
        <v>6.1279999999999998E-7</v>
      </c>
      <c r="O97" s="29">
        <v>1.292E-5</v>
      </c>
    </row>
    <row r="98" spans="1:15" x14ac:dyDescent="0.25">
      <c r="A98" s="27">
        <v>911</v>
      </c>
      <c r="B98" s="27" t="s">
        <v>58</v>
      </c>
      <c r="C98" s="28" t="s">
        <v>68</v>
      </c>
      <c r="D98" s="27">
        <v>1</v>
      </c>
      <c r="E98" s="29">
        <v>1.9319999999999999</v>
      </c>
      <c r="F98" s="29">
        <v>2.12E-6</v>
      </c>
      <c r="G98" s="29">
        <v>1.6530000000000003E-7</v>
      </c>
      <c r="H98" s="29">
        <v>1.4059999999999998E-4</v>
      </c>
      <c r="I98" s="29">
        <v>4.9960000000000005E-7</v>
      </c>
      <c r="J98" s="29">
        <v>2.0609999999999999</v>
      </c>
      <c r="K98" s="29">
        <v>2.0609999999999999</v>
      </c>
      <c r="L98" s="29">
        <v>9.3100000000000006E-3</v>
      </c>
      <c r="M98" s="29">
        <v>2.609</v>
      </c>
      <c r="N98" s="29">
        <v>1.3089999999999999E-6</v>
      </c>
      <c r="O98" s="29">
        <v>3.4829999999999997E-5</v>
      </c>
    </row>
    <row r="99" spans="1:15" x14ac:dyDescent="0.25">
      <c r="A99" s="27">
        <v>911</v>
      </c>
      <c r="B99" s="27" t="s">
        <v>58</v>
      </c>
      <c r="C99" s="30" t="s">
        <v>68</v>
      </c>
      <c r="D99" s="27">
        <v>1</v>
      </c>
      <c r="E99" s="29">
        <v>1.847</v>
      </c>
      <c r="F99" s="29">
        <v>2.2499999999999998E-5</v>
      </c>
      <c r="G99" s="29">
        <v>5.4290000000000002E-7</v>
      </c>
      <c r="H99" s="29">
        <v>2.6860000000000002E-4</v>
      </c>
      <c r="I99" s="29">
        <v>5.4099999999999999E-7</v>
      </c>
      <c r="J99" s="29">
        <v>2.1560000000000001</v>
      </c>
      <c r="K99" s="29">
        <v>2.1560000000000001</v>
      </c>
      <c r="L99" s="29">
        <v>9.8499999999999994E-3</v>
      </c>
      <c r="M99" s="29">
        <v>2.359</v>
      </c>
      <c r="N99" s="29">
        <v>6.7029999999999996E-7</v>
      </c>
      <c r="O99" s="29">
        <v>1.8510000000000001E-5</v>
      </c>
    </row>
    <row r="100" spans="1:15" x14ac:dyDescent="0.25">
      <c r="A100" s="27">
        <v>914</v>
      </c>
      <c r="B100" s="27" t="s">
        <v>58</v>
      </c>
      <c r="C100" s="28" t="s">
        <v>68</v>
      </c>
      <c r="D100" s="27">
        <v>1</v>
      </c>
      <c r="E100" s="29">
        <v>1.9690000000000001</v>
      </c>
      <c r="F100" s="29">
        <v>1.296E-6</v>
      </c>
      <c r="G100" s="29">
        <v>4.4700000000000003E-8</v>
      </c>
      <c r="H100" s="29">
        <v>4.8079999999999994E-5</v>
      </c>
      <c r="I100" s="29">
        <v>1.4110000000000001E-7</v>
      </c>
      <c r="J100" s="29">
        <v>1.76</v>
      </c>
      <c r="K100" s="29">
        <v>1.76</v>
      </c>
      <c r="L100" s="29">
        <v>9.0500000000000008E-3</v>
      </c>
      <c r="M100" s="29">
        <v>2.1659999999999999</v>
      </c>
      <c r="N100" s="29">
        <v>6.9410000000000005E-7</v>
      </c>
      <c r="O100" s="29">
        <v>1.7759999999999999E-5</v>
      </c>
    </row>
    <row r="101" spans="1:15" x14ac:dyDescent="0.25">
      <c r="A101" s="27">
        <v>914</v>
      </c>
      <c r="B101" s="27" t="s">
        <v>58</v>
      </c>
      <c r="C101" s="30" t="s">
        <v>69</v>
      </c>
      <c r="D101" s="27">
        <v>1</v>
      </c>
      <c r="E101" s="29">
        <v>1.9830000000000001</v>
      </c>
      <c r="F101" s="29">
        <v>5.7529999999999998E-6</v>
      </c>
      <c r="G101" s="29">
        <v>9.1000000000000008E-8</v>
      </c>
      <c r="H101" s="29">
        <v>6.19E-5</v>
      </c>
      <c r="I101" s="29">
        <v>7.800000000000001E-8</v>
      </c>
      <c r="J101" s="29">
        <v>1.6819999999999999</v>
      </c>
      <c r="K101" s="29">
        <v>1.6819999999999999</v>
      </c>
      <c r="L101" s="29">
        <v>9.5700000000000004E-3</v>
      </c>
      <c r="M101" s="29">
        <v>2.2970000000000002</v>
      </c>
      <c r="N101" s="29">
        <v>6.2820000000000008E-7</v>
      </c>
      <c r="O101" s="29">
        <v>2.3539999999999998E-5</v>
      </c>
    </row>
    <row r="102" spans="1:15" x14ac:dyDescent="0.25">
      <c r="A102" s="27">
        <v>928</v>
      </c>
      <c r="B102" s="27" t="s">
        <v>58</v>
      </c>
      <c r="C102" s="28" t="s">
        <v>68</v>
      </c>
      <c r="D102" s="27">
        <v>1</v>
      </c>
      <c r="E102" s="29">
        <v>2.2850000000000001</v>
      </c>
      <c r="F102" s="29">
        <v>4.3870000000000003E-7</v>
      </c>
      <c r="G102" s="29">
        <v>1.2490000000000001E-7</v>
      </c>
      <c r="H102" s="29">
        <v>2.8759999999999999E-5</v>
      </c>
      <c r="I102" s="29">
        <v>1.215E-7</v>
      </c>
      <c r="J102" s="29">
        <v>1.6579999999999999</v>
      </c>
      <c r="K102" s="29">
        <v>1.6579999999999999</v>
      </c>
      <c r="L102" s="29">
        <v>8.6800000000000002E-3</v>
      </c>
      <c r="M102" s="29">
        <v>2.548</v>
      </c>
      <c r="N102" s="29">
        <v>2.1880000000000001E-6</v>
      </c>
      <c r="O102" s="29">
        <v>7.6119999999999996E-5</v>
      </c>
    </row>
    <row r="103" spans="1:15" x14ac:dyDescent="0.25">
      <c r="A103" s="27">
        <v>928</v>
      </c>
      <c r="B103" s="27" t="s">
        <v>58</v>
      </c>
      <c r="C103" s="30" t="s">
        <v>70</v>
      </c>
      <c r="D103" s="27">
        <v>1</v>
      </c>
      <c r="E103" s="29">
        <v>2.0470000000000002</v>
      </c>
      <c r="F103" s="29">
        <v>6.8349999999999998E-6</v>
      </c>
      <c r="G103" s="29">
        <v>9.5700000000000003E-8</v>
      </c>
      <c r="H103" s="29">
        <v>8.243999999999999E-5</v>
      </c>
      <c r="I103" s="29">
        <v>8.7300000000000007E-8</v>
      </c>
      <c r="J103" s="29">
        <v>1.6539999999999999</v>
      </c>
      <c r="K103" s="29">
        <v>1.6539999999999999</v>
      </c>
      <c r="L103" s="29">
        <v>9.2700000000000005E-3</v>
      </c>
      <c r="M103" s="29">
        <v>2.12</v>
      </c>
      <c r="N103" s="29">
        <v>6.3520000000000008E-7</v>
      </c>
      <c r="O103" s="29">
        <v>1.6460000000000002E-5</v>
      </c>
    </row>
    <row r="104" spans="1:15" x14ac:dyDescent="0.25">
      <c r="A104" s="27">
        <v>931</v>
      </c>
      <c r="B104" s="27" t="s">
        <v>58</v>
      </c>
      <c r="C104" s="28" t="s">
        <v>68</v>
      </c>
      <c r="D104" s="27">
        <v>1</v>
      </c>
      <c r="E104" s="29">
        <v>2.0310000000000001</v>
      </c>
      <c r="F104" s="29">
        <v>2.108E-6</v>
      </c>
      <c r="G104" s="29">
        <v>6.4000000000000004E-8</v>
      </c>
      <c r="H104" s="29">
        <v>7.8869999999999995E-5</v>
      </c>
      <c r="I104" s="29">
        <v>2.5569999999999999E-7</v>
      </c>
      <c r="J104" s="29">
        <v>1.9319999999999999</v>
      </c>
      <c r="K104" s="29">
        <v>1.9319999999999999</v>
      </c>
      <c r="L104" s="29">
        <v>9.9399999999999992E-3</v>
      </c>
      <c r="M104" s="29">
        <v>2.0219999999999998</v>
      </c>
      <c r="N104" s="29">
        <v>6.6250000000000001E-7</v>
      </c>
      <c r="O104" s="29">
        <v>2.0329999999999997E-5</v>
      </c>
    </row>
    <row r="105" spans="1:15" x14ac:dyDescent="0.25">
      <c r="A105" s="27">
        <v>931</v>
      </c>
      <c r="B105" s="27" t="s">
        <v>58</v>
      </c>
      <c r="C105" s="30" t="s">
        <v>70</v>
      </c>
      <c r="D105" s="27">
        <v>1</v>
      </c>
      <c r="E105" s="29">
        <v>1.841</v>
      </c>
      <c r="F105" s="29">
        <v>1.293E-5</v>
      </c>
      <c r="G105" s="29">
        <v>1.5519999999999999E-7</v>
      </c>
      <c r="H105" s="29">
        <v>1.1779999999999999E-4</v>
      </c>
      <c r="I105" s="29">
        <v>1.8519999999999999E-7</v>
      </c>
      <c r="J105" s="29">
        <v>2.206</v>
      </c>
      <c r="K105" s="29">
        <v>2.206</v>
      </c>
      <c r="L105" s="29">
        <v>9.8700000000000003E-3</v>
      </c>
      <c r="M105" s="29">
        <v>2.573</v>
      </c>
      <c r="N105" s="29">
        <v>1.0069999999999998E-6</v>
      </c>
      <c r="O105" s="29">
        <v>3.9479999999999995E-5</v>
      </c>
    </row>
  </sheetData>
  <sheetProtection algorithmName="SHA-512" hashValue="d9g7acYuEQL+RUni/rxaR4pIILD+lcPLYNrOeARjKwrisYDwAVwma0Z/pk3F0UbywbAzeYR86zDdDZ6EbH4XTw==" saltValue="h9nAw/3O/yBwYEWr4hjv1A==" spinCount="100000" sheet="1" objects="1" scenarios="1" sort="0" autoFilter="0"/>
  <autoFilter ref="A15:L105" xr:uid="{B9FD65D4-9834-44C6-8DDF-5619EBDA740F}"/>
  <mergeCells count="14">
    <mergeCell ref="K2:L2"/>
    <mergeCell ref="A1:D1"/>
    <mergeCell ref="E1:F1"/>
    <mergeCell ref="H1:I1"/>
    <mergeCell ref="J1:L1"/>
    <mergeCell ref="M1:O1"/>
    <mergeCell ref="K9:L9"/>
    <mergeCell ref="B10:E10"/>
    <mergeCell ref="K3:L3"/>
    <mergeCell ref="K4:L4"/>
    <mergeCell ref="K5:L5"/>
    <mergeCell ref="K6:L6"/>
    <mergeCell ref="K7:L7"/>
    <mergeCell ref="K8:L8"/>
  </mergeCells>
  <conditionalFormatting sqref="B16:B2000">
    <cfRule type="containsBlanks" dxfId="23" priority="5">
      <formula>LEN(TRIM(B16))=0</formula>
    </cfRule>
    <cfRule type="cellIs" dxfId="22" priority="6" operator="equal">
      <formula>"ALL PASS"</formula>
    </cfRule>
    <cfRule type="cellIs" dxfId="21" priority="7" stopIfTrue="1" operator="equal">
      <formula>"ND"</formula>
    </cfRule>
    <cfRule type="cellIs" dxfId="20" priority="8" operator="notEqual">
      <formula>"ALL PASS"</formula>
    </cfRule>
  </conditionalFormatting>
  <conditionalFormatting sqref="D16:D2000">
    <cfRule type="cellIs" dxfId="19" priority="2" stopIfTrue="1" operator="equal">
      <formula>99</formula>
    </cfRule>
    <cfRule type="cellIs" dxfId="18" priority="3" operator="between">
      <formula>2</formula>
      <formula>98</formula>
    </cfRule>
    <cfRule type="cellIs" dxfId="17" priority="4" operator="equal">
      <formula>1</formula>
    </cfRule>
  </conditionalFormatting>
  <conditionalFormatting sqref="K2:L6 K8:L9">
    <cfRule type="cellIs" dxfId="16" priority="1" operator="equal">
      <formula>0</formula>
    </cfRule>
  </conditionalFormatting>
  <hyperlinks>
    <hyperlink ref="E1" location="INDEX!A1" display="RETURN TO INDEX" xr:uid="{4D3CA43C-9A24-4C02-BCE2-46B8CFF77EFA}"/>
    <hyperlink ref="H1" location="'SCREENING STATUS'!A1" display="SCREENING STATUS" xr:uid="{908A9E62-C02D-4870-861B-6873288E0E22}"/>
    <hyperlink ref="J1:L1" location="'QCI Sample Selection'!A1" display="QCI SAMPLE SELECTION" xr:uid="{2827569C-B793-48EF-A1F4-E8F8D40A54B4}"/>
    <hyperlink ref="G1" location="SUMMARY!A1" display="SUMMARY" xr:uid="{5FD76DDE-65BA-420F-AD36-98FC49633A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BF3-4147-4433-83E0-790F5DA09A17}">
  <sheetPr>
    <tabColor rgb="FF7030A0"/>
  </sheetPr>
  <dimension ref="A1:O105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31" customWidth="1"/>
    <col min="3" max="3" width="10.7109375" style="31" bestFit="1" customWidth="1"/>
    <col min="4" max="4" width="3.85546875" style="31" customWidth="1"/>
    <col min="5" max="15" width="18.85546875" customWidth="1"/>
  </cols>
  <sheetData>
    <row r="1" spans="1:15" ht="24" x14ac:dyDescent="0.25">
      <c r="A1" s="51" t="s">
        <v>71</v>
      </c>
      <c r="B1" s="51"/>
      <c r="C1" s="51"/>
      <c r="D1" s="51"/>
      <c r="E1" s="41" t="s">
        <v>1</v>
      </c>
      <c r="F1" s="41"/>
      <c r="G1" s="3" t="s">
        <v>5</v>
      </c>
      <c r="H1" s="52" t="s">
        <v>6</v>
      </c>
      <c r="I1" s="52"/>
      <c r="J1" s="52" t="s">
        <v>2</v>
      </c>
      <c r="K1" s="52"/>
      <c r="L1" s="52"/>
      <c r="M1" s="52"/>
      <c r="N1" s="52"/>
      <c r="O1" s="52"/>
    </row>
    <row r="2" spans="1:15" ht="15.75" x14ac:dyDescent="0.25">
      <c r="A2" s="4" t="s">
        <v>7</v>
      </c>
      <c r="B2" s="5" t="s">
        <v>72</v>
      </c>
      <c r="C2" s="6"/>
      <c r="D2" s="6"/>
      <c r="E2" s="7"/>
      <c r="G2" s="8" t="s">
        <v>7</v>
      </c>
      <c r="H2" s="9" t="s">
        <v>72</v>
      </c>
      <c r="I2" s="10"/>
      <c r="K2" s="49" t="s">
        <v>85</v>
      </c>
      <c r="L2" s="50"/>
    </row>
    <row r="3" spans="1:15" ht="15.75" x14ac:dyDescent="0.25">
      <c r="A3" s="11" t="s">
        <v>9</v>
      </c>
      <c r="B3" s="5" t="s">
        <v>10</v>
      </c>
      <c r="C3" s="6"/>
      <c r="D3" s="6"/>
      <c r="E3" s="7"/>
      <c r="G3" s="12" t="s">
        <v>9</v>
      </c>
      <c r="H3" s="9" t="s">
        <v>10</v>
      </c>
      <c r="I3" s="10"/>
      <c r="K3" s="45" t="s">
        <v>86</v>
      </c>
      <c r="L3" s="46"/>
    </row>
    <row r="4" spans="1:15" ht="15.75" x14ac:dyDescent="0.25">
      <c r="A4" s="11" t="s">
        <v>12</v>
      </c>
      <c r="B4" s="5" t="s">
        <v>13</v>
      </c>
      <c r="C4" s="6"/>
      <c r="D4" s="6"/>
      <c r="E4" s="7"/>
      <c r="G4" s="12" t="s">
        <v>12</v>
      </c>
      <c r="H4" s="9" t="s">
        <v>13</v>
      </c>
      <c r="I4" s="10"/>
      <c r="K4" s="47" t="s">
        <v>87</v>
      </c>
      <c r="L4" s="48"/>
    </row>
    <row r="5" spans="1:15" ht="15.75" x14ac:dyDescent="0.25">
      <c r="A5" s="11" t="s">
        <v>14</v>
      </c>
      <c r="B5" s="5" t="s">
        <v>73</v>
      </c>
      <c r="C5" s="6"/>
      <c r="D5" s="6"/>
      <c r="E5" s="7"/>
      <c r="G5" s="12" t="s">
        <v>14</v>
      </c>
      <c r="H5" s="9" t="s">
        <v>73</v>
      </c>
      <c r="I5" s="10"/>
      <c r="K5" s="42" t="s">
        <v>86</v>
      </c>
      <c r="L5" s="43"/>
    </row>
    <row r="6" spans="1:15" ht="15.75" x14ac:dyDescent="0.25">
      <c r="A6" s="11" t="s">
        <v>17</v>
      </c>
      <c r="B6" s="13">
        <v>45047</v>
      </c>
      <c r="C6" s="14"/>
      <c r="D6" s="14"/>
      <c r="E6" s="15"/>
      <c r="F6" s="16"/>
      <c r="G6" s="17" t="s">
        <v>17</v>
      </c>
      <c r="H6" s="18">
        <v>45047</v>
      </c>
      <c r="I6" s="33"/>
      <c r="K6" s="49" t="s">
        <v>88</v>
      </c>
      <c r="L6" s="50"/>
    </row>
    <row r="7" spans="1:15" ht="15.75" x14ac:dyDescent="0.25">
      <c r="A7" s="11" t="s">
        <v>18</v>
      </c>
      <c r="B7" s="13"/>
      <c r="C7" s="14"/>
      <c r="D7" s="14"/>
      <c r="E7" s="15"/>
      <c r="F7" s="16"/>
      <c r="G7" s="17" t="s">
        <v>18</v>
      </c>
      <c r="H7" s="18"/>
      <c r="I7" s="33"/>
      <c r="K7" s="45"/>
      <c r="L7" s="46"/>
    </row>
    <row r="8" spans="1:15" ht="15.75" x14ac:dyDescent="0.25">
      <c r="A8" s="11" t="s">
        <v>19</v>
      </c>
      <c r="B8" s="5" t="s">
        <v>86</v>
      </c>
      <c r="C8" s="6"/>
      <c r="D8" s="6"/>
      <c r="E8" s="7"/>
      <c r="G8" s="12" t="s">
        <v>19</v>
      </c>
      <c r="H8" s="9" t="str">
        <f>K3</f>
        <v>FBG04N30BSH</v>
      </c>
      <c r="I8" s="10"/>
      <c r="K8" s="47" t="s">
        <v>89</v>
      </c>
      <c r="L8" s="48"/>
    </row>
    <row r="9" spans="1:15" ht="15.75" x14ac:dyDescent="0.25">
      <c r="A9" s="11" t="s">
        <v>20</v>
      </c>
      <c r="B9" s="19" t="s">
        <v>74</v>
      </c>
      <c r="C9" s="6"/>
      <c r="D9" s="6"/>
      <c r="E9" s="7"/>
      <c r="G9" s="12" t="s">
        <v>20</v>
      </c>
      <c r="H9" s="20" t="s">
        <v>75</v>
      </c>
      <c r="I9" s="10"/>
      <c r="K9" s="42">
        <v>2247</v>
      </c>
      <c r="L9" s="43"/>
    </row>
    <row r="10" spans="1:15" ht="24" x14ac:dyDescent="0.4">
      <c r="A10" s="21" t="str">
        <f>"N= " &amp; COUNT(F12:F2000)/2</f>
        <v>N= 45</v>
      </c>
      <c r="B10" s="44" t="str">
        <f>IF(COUNT(A16:A20)=COUNTIF(B16:B20,"All Pass"),"PASS","FAIL")</f>
        <v>PASS</v>
      </c>
      <c r="C10" s="44"/>
      <c r="D10" s="44"/>
      <c r="E10" s="44"/>
      <c r="F10" s="22"/>
    </row>
    <row r="11" spans="1:15" x14ac:dyDescent="0.25">
      <c r="A11" s="23" t="s">
        <v>23</v>
      </c>
      <c r="B11" s="24" t="s">
        <v>24</v>
      </c>
      <c r="C11" s="24" t="s">
        <v>25</v>
      </c>
      <c r="D11" s="24" t="s">
        <v>26</v>
      </c>
      <c r="E11" s="23" t="s">
        <v>27</v>
      </c>
      <c r="F11" s="23" t="s">
        <v>28</v>
      </c>
      <c r="G11" s="23" t="s">
        <v>29</v>
      </c>
      <c r="H11" s="23" t="s">
        <v>30</v>
      </c>
      <c r="I11" s="23" t="s">
        <v>31</v>
      </c>
      <c r="J11" s="23" t="s">
        <v>32</v>
      </c>
      <c r="K11" s="23" t="s">
        <v>33</v>
      </c>
      <c r="L11" s="23" t="s">
        <v>34</v>
      </c>
      <c r="M11" s="23" t="s">
        <v>35</v>
      </c>
      <c r="N11" s="23" t="s">
        <v>36</v>
      </c>
      <c r="O11" s="23" t="s">
        <v>37</v>
      </c>
    </row>
    <row r="12" spans="1:15" x14ac:dyDescent="0.25">
      <c r="A12" s="23"/>
      <c r="B12" s="24"/>
      <c r="C12" s="24"/>
      <c r="D12" s="24"/>
      <c r="E12" s="23" t="s">
        <v>38</v>
      </c>
      <c r="F12" s="23" t="s">
        <v>39</v>
      </c>
      <c r="G12" s="23" t="s">
        <v>40</v>
      </c>
      <c r="H12" s="23" t="s">
        <v>39</v>
      </c>
      <c r="I12" s="23" t="s">
        <v>41</v>
      </c>
      <c r="J12" s="23" t="s">
        <v>42</v>
      </c>
      <c r="K12" s="23" t="s">
        <v>43</v>
      </c>
      <c r="L12" s="23" t="s">
        <v>44</v>
      </c>
      <c r="M12" s="23" t="s">
        <v>45</v>
      </c>
      <c r="N12" s="23" t="s">
        <v>40</v>
      </c>
      <c r="O12" s="23" t="s">
        <v>39</v>
      </c>
    </row>
    <row r="13" spans="1:15" x14ac:dyDescent="0.25">
      <c r="A13" s="23"/>
      <c r="B13" s="24"/>
      <c r="C13" s="24"/>
      <c r="D13" s="24"/>
      <c r="E13" s="23" t="s">
        <v>46</v>
      </c>
      <c r="F13" s="23" t="s">
        <v>47</v>
      </c>
      <c r="G13" s="23" t="s">
        <v>48</v>
      </c>
      <c r="H13" s="23" t="s">
        <v>49</v>
      </c>
      <c r="I13" s="23" t="s">
        <v>50</v>
      </c>
      <c r="J13" s="23" t="s">
        <v>51</v>
      </c>
      <c r="K13" s="23" t="s">
        <v>52</v>
      </c>
      <c r="L13" s="23" t="s">
        <v>53</v>
      </c>
      <c r="M13" s="23" t="s">
        <v>54</v>
      </c>
      <c r="N13" s="23" t="s">
        <v>55</v>
      </c>
      <c r="O13" s="23" t="s">
        <v>56</v>
      </c>
    </row>
    <row r="14" spans="1:15" x14ac:dyDescent="0.25">
      <c r="A14" s="23"/>
      <c r="B14" s="24"/>
      <c r="C14" s="24"/>
      <c r="D14" s="24"/>
      <c r="E14" s="23" t="s">
        <v>53</v>
      </c>
      <c r="F14" s="23"/>
      <c r="G14" s="23"/>
      <c r="H14" s="23"/>
      <c r="I14" s="23"/>
      <c r="J14" s="23"/>
      <c r="K14" s="23"/>
      <c r="L14" s="23" t="s">
        <v>57</v>
      </c>
      <c r="M14" s="23"/>
      <c r="N14" s="23"/>
      <c r="O14" s="23"/>
    </row>
    <row r="15" spans="1:15" x14ac:dyDescent="0.25">
      <c r="A15" s="25"/>
      <c r="B15" s="26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x14ac:dyDescent="0.25">
      <c r="A16" s="27">
        <v>5</v>
      </c>
      <c r="B16" s="34" t="s">
        <v>58</v>
      </c>
      <c r="C16" s="28" t="s">
        <v>76</v>
      </c>
      <c r="D16" s="27">
        <v>1</v>
      </c>
      <c r="E16" s="35">
        <v>1.75</v>
      </c>
      <c r="F16" s="29">
        <v>9.6589999999999993E-7</v>
      </c>
      <c r="G16" s="29">
        <v>5.6300000000000001E-8</v>
      </c>
      <c r="H16" s="29">
        <v>6.2600000000000004E-5</v>
      </c>
      <c r="I16" s="29">
        <v>3.5190000000000002E-7</v>
      </c>
      <c r="J16" s="29">
        <v>1.9850000000000001</v>
      </c>
      <c r="K16" s="29">
        <v>1.9850000000000001</v>
      </c>
      <c r="L16" s="29">
        <v>9.5399999999999999E-3</v>
      </c>
      <c r="M16" s="29">
        <v>2.6989999999999998</v>
      </c>
      <c r="N16" s="29">
        <v>6.2110000000000008E-7</v>
      </c>
      <c r="O16" s="29">
        <v>3.1949999999999997E-5</v>
      </c>
    </row>
    <row r="17" spans="1:15" x14ac:dyDescent="0.25">
      <c r="A17" s="27">
        <v>5</v>
      </c>
      <c r="B17" s="27" t="s">
        <v>58</v>
      </c>
      <c r="C17" s="30" t="s">
        <v>70</v>
      </c>
      <c r="D17" s="27">
        <v>1</v>
      </c>
      <c r="E17" s="29">
        <v>1.75</v>
      </c>
      <c r="F17" s="29">
        <v>9.6589999999999993E-7</v>
      </c>
      <c r="G17" s="29">
        <v>5.6300000000000001E-8</v>
      </c>
      <c r="H17" s="29">
        <v>6.2600000000000004E-5</v>
      </c>
      <c r="I17" s="29">
        <v>3.5190000000000002E-7</v>
      </c>
      <c r="J17" s="29">
        <v>1.9850000000000001</v>
      </c>
      <c r="K17" s="29">
        <v>1.9850000000000001</v>
      </c>
      <c r="L17" s="29">
        <v>9.7599999999999996E-3</v>
      </c>
      <c r="M17" s="29">
        <v>2.7810000000000001</v>
      </c>
      <c r="N17" s="29">
        <v>6.4890000000000005E-7</v>
      </c>
      <c r="O17" s="29">
        <v>2.8070000000000001E-5</v>
      </c>
    </row>
    <row r="18" spans="1:15" x14ac:dyDescent="0.25">
      <c r="A18" s="27">
        <v>73</v>
      </c>
      <c r="B18" s="34" t="s">
        <v>58</v>
      </c>
      <c r="C18" s="28" t="s">
        <v>76</v>
      </c>
      <c r="D18" s="27">
        <v>1</v>
      </c>
      <c r="E18" s="35">
        <v>1.42</v>
      </c>
      <c r="F18" s="29">
        <v>1.5289999999999999E-6</v>
      </c>
      <c r="G18" s="29">
        <v>6.2600000000000005E-8</v>
      </c>
      <c r="H18" s="29">
        <v>6.1820000000000001E-5</v>
      </c>
      <c r="I18" s="29">
        <v>4.6620000000000003E-7</v>
      </c>
      <c r="J18" s="29">
        <v>2.1160000000000001</v>
      </c>
      <c r="K18" s="29">
        <v>2.1160000000000001</v>
      </c>
      <c r="L18" s="29">
        <v>9.8399999999999998E-3</v>
      </c>
      <c r="M18" s="29">
        <v>2.6680000000000001</v>
      </c>
      <c r="N18" s="29">
        <v>7.6670000000000011E-7</v>
      </c>
      <c r="O18" s="29">
        <v>2.9979999999999999E-6</v>
      </c>
    </row>
    <row r="19" spans="1:15" x14ac:dyDescent="0.25">
      <c r="A19" s="27">
        <v>73</v>
      </c>
      <c r="B19" s="27" t="s">
        <v>58</v>
      </c>
      <c r="C19" s="30" t="s">
        <v>68</v>
      </c>
      <c r="D19" s="27">
        <v>1</v>
      </c>
      <c r="E19" s="29">
        <v>1.42</v>
      </c>
      <c r="F19" s="29">
        <v>1.5289999999999999E-6</v>
      </c>
      <c r="G19" s="29">
        <v>6.2600000000000005E-8</v>
      </c>
      <c r="H19" s="29">
        <v>6.1820000000000001E-5</v>
      </c>
      <c r="I19" s="29">
        <v>4.6620000000000003E-7</v>
      </c>
      <c r="J19" s="29">
        <v>2.1160000000000001</v>
      </c>
      <c r="K19" s="29">
        <v>2.1160000000000001</v>
      </c>
      <c r="L19" s="29">
        <v>9.9400000000000009E-3</v>
      </c>
      <c r="M19" s="29">
        <v>2.8069999999999999</v>
      </c>
      <c r="N19" s="29">
        <v>1.252E-6</v>
      </c>
      <c r="O19" s="29">
        <v>6.7519999999999991E-5</v>
      </c>
    </row>
    <row r="20" spans="1:15" x14ac:dyDescent="0.25">
      <c r="A20" s="27">
        <v>296</v>
      </c>
      <c r="B20" s="34" t="s">
        <v>58</v>
      </c>
      <c r="C20" s="28" t="s">
        <v>76</v>
      </c>
      <c r="D20" s="27">
        <v>1</v>
      </c>
      <c r="E20" s="35">
        <v>1.931</v>
      </c>
      <c r="F20" s="29">
        <v>2.9680000000000001E-7</v>
      </c>
      <c r="G20" s="29">
        <v>8.4200000000000013E-8</v>
      </c>
      <c r="H20" s="29">
        <v>5.9789999999999998E-6</v>
      </c>
      <c r="I20" s="29">
        <v>3.3110000000000005E-7</v>
      </c>
      <c r="J20" s="29">
        <v>2.044</v>
      </c>
      <c r="K20" s="29">
        <v>2.044</v>
      </c>
      <c r="L20" s="29">
        <v>9.5500000000000012E-3</v>
      </c>
      <c r="M20" s="29">
        <v>2.7610000000000001</v>
      </c>
      <c r="N20" s="29">
        <v>5.7230000000000001E-7</v>
      </c>
      <c r="O20" s="29">
        <v>3.896E-5</v>
      </c>
    </row>
    <row r="21" spans="1:15" x14ac:dyDescent="0.25">
      <c r="A21" s="27">
        <v>296</v>
      </c>
      <c r="B21" s="27" t="s">
        <v>58</v>
      </c>
      <c r="C21" s="30" t="s">
        <v>69</v>
      </c>
      <c r="D21" s="27">
        <v>1</v>
      </c>
      <c r="E21" s="29">
        <v>1.931</v>
      </c>
      <c r="F21" s="29">
        <v>2.9680000000000001E-7</v>
      </c>
      <c r="G21" s="29">
        <v>8.4200000000000013E-8</v>
      </c>
      <c r="H21" s="29">
        <v>5.9789999999999998E-6</v>
      </c>
      <c r="I21" s="29">
        <v>3.3110000000000005E-7</v>
      </c>
      <c r="J21" s="29">
        <v>2.044</v>
      </c>
      <c r="K21" s="29">
        <v>2.044</v>
      </c>
      <c r="L21" s="29">
        <v>9.7199999999999995E-3</v>
      </c>
      <c r="M21" s="29">
        <v>2.6259999999999999</v>
      </c>
      <c r="N21" s="29">
        <v>7.8920000000000011E-7</v>
      </c>
      <c r="O21" s="29">
        <v>3.766E-6</v>
      </c>
    </row>
    <row r="22" spans="1:15" x14ac:dyDescent="0.25">
      <c r="A22" s="27">
        <v>461</v>
      </c>
      <c r="B22" s="34" t="s">
        <v>58</v>
      </c>
      <c r="C22" s="28" t="s">
        <v>76</v>
      </c>
      <c r="D22" s="27">
        <v>1</v>
      </c>
      <c r="E22" s="35">
        <v>1.8140000000000001</v>
      </c>
      <c r="F22" s="29">
        <v>1.7119999999999999E-6</v>
      </c>
      <c r="G22" s="29">
        <v>1.5769999999999999E-7</v>
      </c>
      <c r="H22" s="29">
        <v>1.373E-4</v>
      </c>
      <c r="I22" s="29">
        <v>6.835E-7</v>
      </c>
      <c r="J22" s="29">
        <v>2.2450000000000001</v>
      </c>
      <c r="K22" s="29">
        <v>2.2450000000000001</v>
      </c>
      <c r="L22" s="29">
        <v>9.3100000000000006E-3</v>
      </c>
      <c r="M22" s="29">
        <v>2.5640000000000001</v>
      </c>
      <c r="N22" s="29">
        <v>6.4590000000000003E-7</v>
      </c>
      <c r="O22" s="29">
        <v>1.0740000000000001E-5</v>
      </c>
    </row>
    <row r="23" spans="1:15" x14ac:dyDescent="0.25">
      <c r="A23" s="27">
        <v>461</v>
      </c>
      <c r="B23" s="27" t="s">
        <v>58</v>
      </c>
      <c r="C23" s="30" t="s">
        <v>70</v>
      </c>
      <c r="D23" s="27">
        <v>1</v>
      </c>
      <c r="E23" s="29">
        <v>1.8140000000000001</v>
      </c>
      <c r="F23" s="29">
        <v>1.7119999999999999E-6</v>
      </c>
      <c r="G23" s="29">
        <v>1.5769999999999999E-7</v>
      </c>
      <c r="H23" s="29">
        <v>1.373E-4</v>
      </c>
      <c r="I23" s="29">
        <v>6.835E-7</v>
      </c>
      <c r="J23" s="29">
        <v>2.2450000000000001</v>
      </c>
      <c r="K23" s="29">
        <v>2.2450000000000001</v>
      </c>
      <c r="L23" s="29">
        <v>9.5899999999999996E-3</v>
      </c>
      <c r="M23" s="29">
        <v>2.76</v>
      </c>
      <c r="N23" s="29">
        <v>7.8029999999999997E-7</v>
      </c>
      <c r="O23" s="29">
        <v>2.5699999999999998E-5</v>
      </c>
    </row>
    <row r="24" spans="1:15" x14ac:dyDescent="0.25">
      <c r="A24" s="27">
        <v>603</v>
      </c>
      <c r="B24" s="34" t="s">
        <v>58</v>
      </c>
      <c r="C24" s="28" t="s">
        <v>76</v>
      </c>
      <c r="D24" s="27">
        <v>1</v>
      </c>
      <c r="E24" s="35">
        <v>1.7549999999999999</v>
      </c>
      <c r="F24" s="29">
        <v>1.229E-6</v>
      </c>
      <c r="G24" s="29">
        <v>5.4800000000000001E-8</v>
      </c>
      <c r="H24" s="29">
        <v>7.2349999999999997E-5</v>
      </c>
      <c r="I24" s="29">
        <v>3.8500000000000002E-7</v>
      </c>
      <c r="J24" s="29">
        <v>2.081</v>
      </c>
      <c r="K24" s="29">
        <v>2.081</v>
      </c>
      <c r="L24" s="29">
        <v>9.8000000000000014E-3</v>
      </c>
      <c r="M24" s="29">
        <v>2.6749999999999998</v>
      </c>
      <c r="N24" s="29">
        <v>6.0289999999999998E-7</v>
      </c>
      <c r="O24" s="29">
        <v>1.4439999999999999E-5</v>
      </c>
    </row>
    <row r="25" spans="1:15" x14ac:dyDescent="0.25">
      <c r="A25" s="27">
        <v>603</v>
      </c>
      <c r="B25" s="27" t="s">
        <v>58</v>
      </c>
      <c r="C25" s="30" t="s">
        <v>68</v>
      </c>
      <c r="D25" s="27">
        <v>1</v>
      </c>
      <c r="E25" s="29">
        <v>1.7549999999999999</v>
      </c>
      <c r="F25" s="29">
        <v>1.229E-6</v>
      </c>
      <c r="G25" s="29">
        <v>5.4800000000000001E-8</v>
      </c>
      <c r="H25" s="29">
        <v>7.2349999999999997E-5</v>
      </c>
      <c r="I25" s="29">
        <v>3.8500000000000002E-7</v>
      </c>
      <c r="J25" s="29">
        <v>2.081</v>
      </c>
      <c r="K25" s="29">
        <v>2.081</v>
      </c>
      <c r="L25" s="29">
        <v>9.92E-3</v>
      </c>
      <c r="M25" s="29">
        <v>2.7650000000000001</v>
      </c>
      <c r="N25" s="29">
        <v>6.3060000000000005E-7</v>
      </c>
      <c r="O25" s="29">
        <v>6.156E-5</v>
      </c>
    </row>
    <row r="26" spans="1:15" x14ac:dyDescent="0.25">
      <c r="A26" s="27">
        <v>610</v>
      </c>
      <c r="B26" s="27" t="s">
        <v>58</v>
      </c>
      <c r="C26" s="28" t="s">
        <v>76</v>
      </c>
      <c r="D26" s="27">
        <v>1</v>
      </c>
      <c r="E26" s="29">
        <v>1.776</v>
      </c>
      <c r="F26" s="29">
        <v>2.2569999999999999E-7</v>
      </c>
      <c r="G26" s="29">
        <v>1.172E-7</v>
      </c>
      <c r="H26" s="29">
        <v>7.5859999999999999E-6</v>
      </c>
      <c r="I26" s="29">
        <v>1.7990000000000002E-7</v>
      </c>
      <c r="J26" s="29">
        <v>1.94</v>
      </c>
      <c r="K26" s="29">
        <v>1.94</v>
      </c>
      <c r="L26" s="29">
        <v>9.9900000000000006E-3</v>
      </c>
      <c r="M26" s="29">
        <v>2.79</v>
      </c>
      <c r="N26" s="29">
        <v>7.7339999999999998E-7</v>
      </c>
      <c r="O26" s="29">
        <v>3.154E-5</v>
      </c>
    </row>
    <row r="27" spans="1:15" x14ac:dyDescent="0.25">
      <c r="A27" s="27">
        <v>610</v>
      </c>
      <c r="B27" s="27" t="s">
        <v>58</v>
      </c>
      <c r="C27" s="30" t="s">
        <v>69</v>
      </c>
      <c r="D27" s="27">
        <v>1</v>
      </c>
      <c r="E27" s="29">
        <v>1.776</v>
      </c>
      <c r="F27" s="29">
        <v>2.2569999999999999E-7</v>
      </c>
      <c r="G27" s="29">
        <v>1.172E-7</v>
      </c>
      <c r="H27" s="29">
        <v>7.5859999999999999E-6</v>
      </c>
      <c r="I27" s="29">
        <v>1.7990000000000002E-7</v>
      </c>
      <c r="J27" s="29">
        <v>1.94</v>
      </c>
      <c r="K27" s="29">
        <v>1.94</v>
      </c>
      <c r="L27" s="29">
        <v>9.99</v>
      </c>
      <c r="M27" s="29">
        <v>2.6379999999999999</v>
      </c>
      <c r="N27" s="29">
        <v>7.6400000000000001E-7</v>
      </c>
      <c r="O27" s="29">
        <v>6.6769999999999989E-6</v>
      </c>
    </row>
    <row r="28" spans="1:15" x14ac:dyDescent="0.25">
      <c r="A28" s="27">
        <v>621</v>
      </c>
      <c r="B28" s="27" t="s">
        <v>58</v>
      </c>
      <c r="C28" s="28" t="s">
        <v>76</v>
      </c>
      <c r="D28" s="27">
        <v>1</v>
      </c>
      <c r="E28" s="29">
        <v>1.948</v>
      </c>
      <c r="F28" s="29">
        <v>3.9840000000000002E-7</v>
      </c>
      <c r="G28" s="29">
        <v>7.0799999999999999E-8</v>
      </c>
      <c r="H28" s="29">
        <v>1.8649999999999999E-5</v>
      </c>
      <c r="I28" s="29">
        <v>1.677E-7</v>
      </c>
      <c r="J28" s="29">
        <v>1.851</v>
      </c>
      <c r="K28" s="29">
        <v>1.851</v>
      </c>
      <c r="L28" s="29">
        <v>9.5399999999999999E-3</v>
      </c>
      <c r="M28" s="29">
        <v>2.597</v>
      </c>
      <c r="N28" s="29">
        <v>6.3260000000000009E-7</v>
      </c>
      <c r="O28" s="29">
        <v>2.6589999999999998E-5</v>
      </c>
    </row>
    <row r="29" spans="1:15" x14ac:dyDescent="0.25">
      <c r="A29" s="27">
        <v>621</v>
      </c>
      <c r="B29" s="27" t="s">
        <v>58</v>
      </c>
      <c r="C29" s="30" t="s">
        <v>70</v>
      </c>
      <c r="D29" s="27">
        <v>1</v>
      </c>
      <c r="E29" s="29">
        <v>1.948</v>
      </c>
      <c r="F29" s="29">
        <v>3.9840000000000002E-7</v>
      </c>
      <c r="G29" s="29">
        <v>7.0799999999999999E-8</v>
      </c>
      <c r="H29" s="29">
        <v>1.8649999999999999E-5</v>
      </c>
      <c r="I29" s="29">
        <v>1.677E-7</v>
      </c>
      <c r="J29" s="29">
        <v>1.851</v>
      </c>
      <c r="K29" s="29">
        <v>1.851</v>
      </c>
      <c r="L29" s="29">
        <v>9.6699999999999998E-3</v>
      </c>
      <c r="M29" s="29">
        <v>2.78</v>
      </c>
      <c r="N29" s="29">
        <v>5.4130000000000001E-7</v>
      </c>
      <c r="O29" s="29">
        <v>2.667E-5</v>
      </c>
    </row>
    <row r="30" spans="1:15" x14ac:dyDescent="0.25">
      <c r="A30" s="27">
        <v>625</v>
      </c>
      <c r="B30" s="27" t="s">
        <v>58</v>
      </c>
      <c r="C30" s="28" t="s">
        <v>76</v>
      </c>
      <c r="D30" s="27">
        <v>1</v>
      </c>
      <c r="E30" s="29">
        <v>1.7789999999999999</v>
      </c>
      <c r="F30" s="29">
        <v>1.0409999999999999E-6</v>
      </c>
      <c r="G30" s="29">
        <v>9.0200000000000014E-8</v>
      </c>
      <c r="H30" s="29">
        <v>4.8649999999999997E-5</v>
      </c>
      <c r="I30" s="29">
        <v>4.7550000000000004E-7</v>
      </c>
      <c r="J30" s="29">
        <v>2.1789999999999998</v>
      </c>
      <c r="K30" s="29">
        <v>2.1789999999999998</v>
      </c>
      <c r="L30" s="29">
        <v>9.8200000000000006E-3</v>
      </c>
      <c r="M30" s="29">
        <v>2.5870000000000002</v>
      </c>
      <c r="N30" s="29">
        <v>1.3799999999999999E-6</v>
      </c>
      <c r="O30" s="29">
        <v>1.7079999999999999E-5</v>
      </c>
    </row>
    <row r="31" spans="1:15" x14ac:dyDescent="0.25">
      <c r="A31" s="27">
        <v>625</v>
      </c>
      <c r="B31" s="27" t="s">
        <v>58</v>
      </c>
      <c r="C31" s="30" t="s">
        <v>68</v>
      </c>
      <c r="D31" s="27">
        <v>1</v>
      </c>
      <c r="E31" s="29">
        <v>1.7789999999999999</v>
      </c>
      <c r="F31" s="29">
        <v>1.0409999999999999E-6</v>
      </c>
      <c r="G31" s="29">
        <v>9.0200000000000014E-8</v>
      </c>
      <c r="H31" s="29">
        <v>4.8649999999999997E-5</v>
      </c>
      <c r="I31" s="29">
        <v>4.7550000000000004E-7</v>
      </c>
      <c r="J31" s="29">
        <v>2.1789999999999998</v>
      </c>
      <c r="K31" s="29">
        <v>2.1789999999999998</v>
      </c>
      <c r="L31" s="29">
        <v>9.8300000000000002E-3</v>
      </c>
      <c r="M31" s="29">
        <v>2.6160000000000001</v>
      </c>
      <c r="N31" s="29">
        <v>6.8960000000000003E-7</v>
      </c>
      <c r="O31" s="29">
        <v>2.3289999999999999E-5</v>
      </c>
    </row>
    <row r="32" spans="1:15" x14ac:dyDescent="0.25">
      <c r="A32" s="27">
        <v>631</v>
      </c>
      <c r="B32" s="27" t="s">
        <v>58</v>
      </c>
      <c r="C32" s="28" t="s">
        <v>76</v>
      </c>
      <c r="D32" s="27">
        <v>1</v>
      </c>
      <c r="E32" s="29">
        <v>1.744</v>
      </c>
      <c r="F32" s="29">
        <v>5.932000000000001E-7</v>
      </c>
      <c r="G32" s="29">
        <v>5.1300000000000003E-8</v>
      </c>
      <c r="H32" s="29">
        <v>3.0749999999999995E-5</v>
      </c>
      <c r="I32" s="29">
        <v>3.0240000000000001E-7</v>
      </c>
      <c r="J32" s="29">
        <v>2.0209999999999999</v>
      </c>
      <c r="K32" s="29">
        <v>2.0209999999999999</v>
      </c>
      <c r="L32" s="29">
        <v>9.7400000000000004E-3</v>
      </c>
      <c r="M32" s="29">
        <v>2.68</v>
      </c>
      <c r="N32" s="29">
        <v>7.2550000000000008E-7</v>
      </c>
      <c r="O32" s="29">
        <v>6.7269999999999998E-5</v>
      </c>
    </row>
    <row r="33" spans="1:15" x14ac:dyDescent="0.25">
      <c r="A33" s="27">
        <v>631</v>
      </c>
      <c r="B33" s="27" t="s">
        <v>58</v>
      </c>
      <c r="C33" s="30" t="s">
        <v>69</v>
      </c>
      <c r="D33" s="27">
        <v>1</v>
      </c>
      <c r="E33" s="29">
        <v>1.744</v>
      </c>
      <c r="F33" s="29">
        <v>5.932000000000001E-7</v>
      </c>
      <c r="G33" s="29">
        <v>5.1300000000000003E-8</v>
      </c>
      <c r="H33" s="29">
        <v>3.0749999999999995E-5</v>
      </c>
      <c r="I33" s="29">
        <v>3.0240000000000001E-7</v>
      </c>
      <c r="J33" s="29">
        <v>2.0209999999999999</v>
      </c>
      <c r="K33" s="29">
        <v>2.0209999999999999</v>
      </c>
      <c r="L33" s="29">
        <v>9.7599999999999996E-3</v>
      </c>
      <c r="M33" s="29">
        <v>2.6</v>
      </c>
      <c r="N33" s="29">
        <v>6.9710000000000007E-7</v>
      </c>
      <c r="O33" s="29">
        <v>6.7800000000000003E-6</v>
      </c>
    </row>
    <row r="34" spans="1:15" x14ac:dyDescent="0.25">
      <c r="A34" s="27">
        <v>633</v>
      </c>
      <c r="B34" s="27" t="s">
        <v>58</v>
      </c>
      <c r="C34" s="28" t="s">
        <v>76</v>
      </c>
      <c r="D34" s="27">
        <v>1</v>
      </c>
      <c r="E34" s="29">
        <v>1.74</v>
      </c>
      <c r="F34" s="29">
        <v>2.0049999999999999E-6</v>
      </c>
      <c r="G34" s="29">
        <v>7.0000000000000005E-8</v>
      </c>
      <c r="H34" s="29">
        <v>1.4799999999999999E-4</v>
      </c>
      <c r="I34" s="29">
        <v>5.2800000000000007E-7</v>
      </c>
      <c r="J34" s="29">
        <v>2.1440000000000001</v>
      </c>
      <c r="K34" s="29">
        <v>2.1440000000000001</v>
      </c>
      <c r="L34" s="29">
        <v>9.6300000000000014E-3</v>
      </c>
      <c r="M34" s="29">
        <v>2.5489999999999999</v>
      </c>
      <c r="N34" s="29">
        <v>6.8650000000000001E-7</v>
      </c>
      <c r="O34" s="29">
        <v>9.6499999999999991E-6</v>
      </c>
    </row>
    <row r="35" spans="1:15" x14ac:dyDescent="0.25">
      <c r="A35" s="27">
        <v>633</v>
      </c>
      <c r="B35" s="27" t="s">
        <v>58</v>
      </c>
      <c r="C35" s="30" t="s">
        <v>70</v>
      </c>
      <c r="D35" s="27">
        <v>1</v>
      </c>
      <c r="E35" s="29">
        <v>1.74</v>
      </c>
      <c r="F35" s="29">
        <v>2.0049999999999999E-6</v>
      </c>
      <c r="G35" s="29">
        <v>7.0000000000000005E-8</v>
      </c>
      <c r="H35" s="29">
        <v>1.4799999999999999E-4</v>
      </c>
      <c r="I35" s="29">
        <v>5.2800000000000007E-7</v>
      </c>
      <c r="J35" s="29">
        <v>2.1440000000000001</v>
      </c>
      <c r="K35" s="29">
        <v>2.1440000000000001</v>
      </c>
      <c r="L35" s="29">
        <v>9.7900000000000001E-3</v>
      </c>
      <c r="M35" s="29">
        <v>2.706</v>
      </c>
      <c r="N35" s="29">
        <v>5.2520000000000007E-7</v>
      </c>
      <c r="O35" s="29">
        <v>1.5990000000000001E-5</v>
      </c>
    </row>
    <row r="36" spans="1:15" x14ac:dyDescent="0.25">
      <c r="A36" s="27">
        <v>642</v>
      </c>
      <c r="B36" s="27" t="s">
        <v>58</v>
      </c>
      <c r="C36" s="28" t="s">
        <v>76</v>
      </c>
      <c r="D36" s="27">
        <v>1</v>
      </c>
      <c r="E36" s="29">
        <v>1.516</v>
      </c>
      <c r="F36" s="29">
        <v>1.5529999999999998E-6</v>
      </c>
      <c r="G36" s="29">
        <v>9.050000000000001E-8</v>
      </c>
      <c r="H36" s="29">
        <v>6.5099999999999997E-5</v>
      </c>
      <c r="I36" s="29">
        <v>5.7220000000000011E-7</v>
      </c>
      <c r="J36" s="29">
        <v>2.21</v>
      </c>
      <c r="K36" s="29">
        <v>2.21</v>
      </c>
      <c r="L36" s="29">
        <v>9.75E-3</v>
      </c>
      <c r="M36" s="29">
        <v>2.7040000000000002</v>
      </c>
      <c r="N36" s="29">
        <v>5.7390000000000002E-7</v>
      </c>
      <c r="O36" s="29">
        <v>1.5840000000000001E-5</v>
      </c>
    </row>
    <row r="37" spans="1:15" x14ac:dyDescent="0.25">
      <c r="A37" s="27">
        <v>642</v>
      </c>
      <c r="B37" s="27" t="s">
        <v>58</v>
      </c>
      <c r="C37" s="30" t="s">
        <v>68</v>
      </c>
      <c r="D37" s="27">
        <v>1</v>
      </c>
      <c r="E37" s="29">
        <v>1.516</v>
      </c>
      <c r="F37" s="29">
        <v>1.5529999999999998E-6</v>
      </c>
      <c r="G37" s="29">
        <v>9.050000000000001E-8</v>
      </c>
      <c r="H37" s="29">
        <v>6.5099999999999997E-5</v>
      </c>
      <c r="I37" s="29">
        <v>5.7220000000000011E-7</v>
      </c>
      <c r="J37" s="29">
        <v>2.21</v>
      </c>
      <c r="K37" s="29">
        <v>2.21</v>
      </c>
      <c r="L37" s="29">
        <v>9.8600000000000007E-3</v>
      </c>
      <c r="M37" s="29">
        <v>2.6619999999999999</v>
      </c>
      <c r="N37" s="29">
        <v>1.0019999999999999E-6</v>
      </c>
      <c r="O37" s="29">
        <v>1.097E-5</v>
      </c>
    </row>
    <row r="38" spans="1:15" x14ac:dyDescent="0.25">
      <c r="A38" s="27">
        <v>646</v>
      </c>
      <c r="B38" s="27" t="s">
        <v>58</v>
      </c>
      <c r="C38" s="28" t="s">
        <v>76</v>
      </c>
      <c r="D38" s="27">
        <v>1</v>
      </c>
      <c r="E38" s="29">
        <v>1.8129999999999999</v>
      </c>
      <c r="F38" s="29">
        <v>3.347E-7</v>
      </c>
      <c r="G38" s="29">
        <v>8.9700000000000003E-8</v>
      </c>
      <c r="H38" s="29">
        <v>1.2789999999999998E-5</v>
      </c>
      <c r="I38" s="29">
        <v>2.255E-7</v>
      </c>
      <c r="J38" s="29">
        <v>1.9670000000000001</v>
      </c>
      <c r="K38" s="29">
        <v>1.9670000000000001</v>
      </c>
      <c r="L38" s="29">
        <v>9.5300000000000003E-3</v>
      </c>
      <c r="M38" s="29">
        <v>2.7850000000000001</v>
      </c>
      <c r="N38" s="29">
        <v>6.9540000000000005E-7</v>
      </c>
      <c r="O38" s="29">
        <v>3.3799999999999995E-5</v>
      </c>
    </row>
    <row r="39" spans="1:15" x14ac:dyDescent="0.25">
      <c r="A39" s="27">
        <v>646</v>
      </c>
      <c r="B39" s="27" t="s">
        <v>58</v>
      </c>
      <c r="C39" s="30" t="s">
        <v>69</v>
      </c>
      <c r="D39" s="27">
        <v>1</v>
      </c>
      <c r="E39" s="29">
        <v>1.8129999999999999</v>
      </c>
      <c r="F39" s="29">
        <v>3.347E-7</v>
      </c>
      <c r="G39" s="29">
        <v>8.9700000000000003E-8</v>
      </c>
      <c r="H39" s="29">
        <v>1.2789999999999998E-5</v>
      </c>
      <c r="I39" s="29">
        <v>2.255E-7</v>
      </c>
      <c r="J39" s="29">
        <v>1.9670000000000001</v>
      </c>
      <c r="K39" s="29">
        <v>1.9670000000000001</v>
      </c>
      <c r="L39" s="29">
        <v>9.7699999999999992E-3</v>
      </c>
      <c r="M39" s="29">
        <v>2.7170000000000001</v>
      </c>
      <c r="N39" s="29">
        <v>5.4280000000000002E-7</v>
      </c>
      <c r="O39" s="29">
        <v>2.2079999999999999E-5</v>
      </c>
    </row>
    <row r="40" spans="1:15" x14ac:dyDescent="0.25">
      <c r="A40" s="27">
        <v>652</v>
      </c>
      <c r="B40" s="27" t="s">
        <v>58</v>
      </c>
      <c r="C40" s="28" t="s">
        <v>76</v>
      </c>
      <c r="D40" s="27">
        <v>1</v>
      </c>
      <c r="E40" s="29">
        <v>1.7729999999999999</v>
      </c>
      <c r="F40" s="29">
        <v>7.2620000000000014E-7</v>
      </c>
      <c r="G40" s="29">
        <v>6.3100000000000003E-8</v>
      </c>
      <c r="H40" s="29">
        <v>5.3600000000000002E-5</v>
      </c>
      <c r="I40" s="29">
        <v>2.5040000000000002E-7</v>
      </c>
      <c r="J40" s="29">
        <v>1.8819999999999999</v>
      </c>
      <c r="K40" s="29">
        <v>1.8819999999999999</v>
      </c>
      <c r="L40" s="29">
        <v>9.5999999999999992E-3</v>
      </c>
      <c r="M40" s="29">
        <v>2.7269999999999999</v>
      </c>
      <c r="N40" s="29">
        <v>6.0299999999999999E-7</v>
      </c>
      <c r="O40" s="29">
        <v>2.603E-5</v>
      </c>
    </row>
    <row r="41" spans="1:15" x14ac:dyDescent="0.25">
      <c r="A41" s="27">
        <v>652</v>
      </c>
      <c r="B41" s="27" t="s">
        <v>58</v>
      </c>
      <c r="C41" s="30" t="s">
        <v>70</v>
      </c>
      <c r="D41" s="27">
        <v>1</v>
      </c>
      <c r="E41" s="29">
        <v>1.7729999999999999</v>
      </c>
      <c r="F41" s="29">
        <v>7.2620000000000014E-7</v>
      </c>
      <c r="G41" s="29">
        <v>6.3100000000000003E-8</v>
      </c>
      <c r="H41" s="29">
        <v>5.3600000000000002E-5</v>
      </c>
      <c r="I41" s="29">
        <v>2.5040000000000002E-7</v>
      </c>
      <c r="J41" s="29">
        <v>1.8819999999999999</v>
      </c>
      <c r="K41" s="29">
        <v>1.8819999999999999</v>
      </c>
      <c r="L41" s="29">
        <v>9.7699999999999992E-3</v>
      </c>
      <c r="M41" s="29">
        <v>2.5859999999999999</v>
      </c>
      <c r="N41" s="29">
        <v>7.2310000000000012E-7</v>
      </c>
      <c r="O41" s="29">
        <v>9.7179999999999991E-6</v>
      </c>
    </row>
    <row r="42" spans="1:15" x14ac:dyDescent="0.25">
      <c r="A42" s="27">
        <v>653</v>
      </c>
      <c r="B42" s="27" t="s">
        <v>58</v>
      </c>
      <c r="C42" s="28" t="s">
        <v>76</v>
      </c>
      <c r="D42" s="27">
        <v>1</v>
      </c>
      <c r="E42" s="29">
        <v>1.734</v>
      </c>
      <c r="F42" s="29">
        <v>1.0019999999999999E-6</v>
      </c>
      <c r="G42" s="29">
        <v>4.9399999999999999E-8</v>
      </c>
      <c r="H42" s="29">
        <v>5.3449999999999998E-5</v>
      </c>
      <c r="I42" s="29">
        <v>3.8180000000000004E-7</v>
      </c>
      <c r="J42" s="29">
        <v>2.0880000000000001</v>
      </c>
      <c r="K42" s="29">
        <v>2.0880000000000001</v>
      </c>
      <c r="L42" s="29">
        <v>9.6100000000000005E-3</v>
      </c>
      <c r="M42" s="29">
        <v>2.786</v>
      </c>
      <c r="N42" s="29">
        <v>6.3170000000000013E-7</v>
      </c>
      <c r="O42" s="29">
        <v>2.5009999999999999E-5</v>
      </c>
    </row>
    <row r="43" spans="1:15" x14ac:dyDescent="0.25">
      <c r="A43" s="27">
        <v>653</v>
      </c>
      <c r="B43" s="27" t="s">
        <v>58</v>
      </c>
      <c r="C43" s="30" t="s">
        <v>68</v>
      </c>
      <c r="D43" s="27">
        <v>1</v>
      </c>
      <c r="E43" s="29">
        <v>1.734</v>
      </c>
      <c r="F43" s="29">
        <v>1.0019999999999999E-6</v>
      </c>
      <c r="G43" s="29">
        <v>4.9399999999999999E-8</v>
      </c>
      <c r="H43" s="29">
        <v>5.3449999999999998E-5</v>
      </c>
      <c r="I43" s="29">
        <v>3.8180000000000004E-7</v>
      </c>
      <c r="J43" s="29">
        <v>2.0880000000000001</v>
      </c>
      <c r="K43" s="29">
        <v>2.0880000000000001</v>
      </c>
      <c r="L43" s="29">
        <v>9.6200000000000001E-3</v>
      </c>
      <c r="M43" s="29">
        <v>2.6389999999999998</v>
      </c>
      <c r="N43" s="29">
        <v>7.2880000000000001E-7</v>
      </c>
      <c r="O43" s="29">
        <v>1.08E-5</v>
      </c>
    </row>
    <row r="44" spans="1:15" x14ac:dyDescent="0.25">
      <c r="A44" s="27">
        <v>654</v>
      </c>
      <c r="B44" s="27" t="s">
        <v>58</v>
      </c>
      <c r="C44" s="28" t="s">
        <v>76</v>
      </c>
      <c r="D44" s="27">
        <v>1</v>
      </c>
      <c r="E44" s="29">
        <v>1.8540000000000001</v>
      </c>
      <c r="F44" s="29">
        <v>6.1979999999999998E-7</v>
      </c>
      <c r="G44" s="29">
        <v>3.587E-7</v>
      </c>
      <c r="H44" s="29">
        <v>3.6479999999999996E-5</v>
      </c>
      <c r="I44" s="29">
        <v>4.2080000000000006E-7</v>
      </c>
      <c r="J44" s="29">
        <v>1.972</v>
      </c>
      <c r="K44" s="29">
        <v>1.972</v>
      </c>
      <c r="L44" s="29">
        <v>9.8000000000000014E-3</v>
      </c>
      <c r="M44" s="29">
        <v>2.516</v>
      </c>
      <c r="N44" s="29">
        <v>7.7720000000000005E-7</v>
      </c>
      <c r="O44" s="29">
        <v>1.082E-5</v>
      </c>
    </row>
    <row r="45" spans="1:15" x14ac:dyDescent="0.25">
      <c r="A45" s="27">
        <v>654</v>
      </c>
      <c r="B45" s="27" t="s">
        <v>58</v>
      </c>
      <c r="C45" s="30" t="s">
        <v>69</v>
      </c>
      <c r="D45" s="27">
        <v>1</v>
      </c>
      <c r="E45" s="29">
        <v>1.8540000000000001</v>
      </c>
      <c r="F45" s="29">
        <v>6.1979999999999998E-7</v>
      </c>
      <c r="G45" s="29">
        <v>3.587E-7</v>
      </c>
      <c r="H45" s="29">
        <v>3.6479999999999996E-5</v>
      </c>
      <c r="I45" s="29">
        <v>4.2080000000000006E-7</v>
      </c>
      <c r="J45" s="29">
        <v>1.972</v>
      </c>
      <c r="K45" s="29">
        <v>1.972</v>
      </c>
      <c r="L45" s="29">
        <v>9.8499999999999994E-3</v>
      </c>
      <c r="M45" s="29">
        <v>2.6539999999999999</v>
      </c>
      <c r="N45" s="29">
        <v>6.5170000000000005E-7</v>
      </c>
      <c r="O45" s="29">
        <v>6.1840000000000004E-5</v>
      </c>
    </row>
    <row r="46" spans="1:15" x14ac:dyDescent="0.25">
      <c r="A46" s="27">
        <v>656</v>
      </c>
      <c r="B46" s="27" t="s">
        <v>58</v>
      </c>
      <c r="C46" s="28" t="s">
        <v>76</v>
      </c>
      <c r="D46" s="27">
        <v>1</v>
      </c>
      <c r="E46" s="29">
        <v>1.7190000000000001</v>
      </c>
      <c r="F46" s="29">
        <v>8.8450000000000007E-7</v>
      </c>
      <c r="G46" s="29">
        <v>8.9299999999999999E-8</v>
      </c>
      <c r="H46" s="29">
        <v>4.9759999999999998E-5</v>
      </c>
      <c r="I46" s="29">
        <v>3.0189999999999997E-7</v>
      </c>
      <c r="J46" s="29">
        <v>1.9219999999999999</v>
      </c>
      <c r="K46" s="29">
        <v>1.9219999999999999</v>
      </c>
      <c r="L46" s="29">
        <v>9.9399999999999992E-3</v>
      </c>
      <c r="M46" s="29">
        <v>2.6110000000000002</v>
      </c>
      <c r="N46" s="29">
        <v>6.4410000000000011E-7</v>
      </c>
      <c r="O46" s="29">
        <v>6.5839999999999991E-6</v>
      </c>
    </row>
    <row r="47" spans="1:15" x14ac:dyDescent="0.25">
      <c r="A47" s="27">
        <v>656</v>
      </c>
      <c r="B47" s="27" t="s">
        <v>58</v>
      </c>
      <c r="C47" s="30" t="s">
        <v>70</v>
      </c>
      <c r="D47" s="27">
        <v>1</v>
      </c>
      <c r="E47" s="29">
        <v>1.7190000000000001</v>
      </c>
      <c r="F47" s="29">
        <v>8.8450000000000007E-7</v>
      </c>
      <c r="G47" s="29">
        <v>8.9299999999999999E-8</v>
      </c>
      <c r="H47" s="29">
        <v>4.9759999999999998E-5</v>
      </c>
      <c r="I47" s="29">
        <v>3.0189999999999997E-7</v>
      </c>
      <c r="J47" s="29">
        <v>1.9219999999999999</v>
      </c>
      <c r="K47" s="29">
        <v>1.9219999999999999</v>
      </c>
      <c r="L47" s="29">
        <v>9.9500000000000005E-3</v>
      </c>
      <c r="M47" s="29">
        <v>2.738</v>
      </c>
      <c r="N47" s="29">
        <v>5.5300000000000004E-7</v>
      </c>
      <c r="O47" s="29">
        <v>2.83E-5</v>
      </c>
    </row>
    <row r="48" spans="1:15" x14ac:dyDescent="0.25">
      <c r="A48" s="27">
        <v>662</v>
      </c>
      <c r="B48" s="27" t="s">
        <v>58</v>
      </c>
      <c r="C48" s="28" t="s">
        <v>76</v>
      </c>
      <c r="D48" s="27">
        <v>1</v>
      </c>
      <c r="E48" s="29">
        <v>1.7190000000000001</v>
      </c>
      <c r="F48" s="29">
        <v>1.812E-6</v>
      </c>
      <c r="G48" s="29">
        <v>1.0300000000000001E-7</v>
      </c>
      <c r="H48" s="29">
        <v>1.37E-4</v>
      </c>
      <c r="I48" s="29">
        <v>4.6040000000000002E-7</v>
      </c>
      <c r="J48" s="29">
        <v>2.0369999999999999</v>
      </c>
      <c r="K48" s="29">
        <v>2.0369999999999999</v>
      </c>
      <c r="L48" s="29">
        <v>9.7599999999999996E-3</v>
      </c>
      <c r="M48" s="29">
        <v>2.702</v>
      </c>
      <c r="N48" s="29">
        <v>7.2180000000000002E-7</v>
      </c>
      <c r="O48" s="29">
        <v>3.8309999999999997E-5</v>
      </c>
    </row>
    <row r="49" spans="1:15" x14ac:dyDescent="0.25">
      <c r="A49" s="27">
        <v>662</v>
      </c>
      <c r="B49" s="27" t="s">
        <v>58</v>
      </c>
      <c r="C49" s="30" t="s">
        <v>68</v>
      </c>
      <c r="D49" s="27">
        <v>1</v>
      </c>
      <c r="E49" s="29">
        <v>1.7190000000000001</v>
      </c>
      <c r="F49" s="29">
        <v>1.812E-6</v>
      </c>
      <c r="G49" s="29">
        <v>1.0300000000000001E-7</v>
      </c>
      <c r="H49" s="29">
        <v>1.37E-4</v>
      </c>
      <c r="I49" s="29">
        <v>4.6040000000000002E-7</v>
      </c>
      <c r="J49" s="29">
        <v>2.0369999999999999</v>
      </c>
      <c r="K49" s="29">
        <v>2.0369999999999999</v>
      </c>
      <c r="L49" s="29">
        <v>9.8099999999999993E-3</v>
      </c>
      <c r="M49" s="29">
        <v>2.5499999999999998</v>
      </c>
      <c r="N49" s="29">
        <v>1.181E-6</v>
      </c>
      <c r="O49" s="29">
        <v>2.4339999999999997E-5</v>
      </c>
    </row>
    <row r="50" spans="1:15" x14ac:dyDescent="0.25">
      <c r="A50" s="27">
        <v>664</v>
      </c>
      <c r="B50" s="27" t="s">
        <v>58</v>
      </c>
      <c r="C50" s="28" t="s">
        <v>76</v>
      </c>
      <c r="D50" s="27">
        <v>1</v>
      </c>
      <c r="E50" s="29">
        <v>1.89</v>
      </c>
      <c r="F50" s="29">
        <v>4.75E-7</v>
      </c>
      <c r="G50" s="29">
        <v>7.2500000000000007E-8</v>
      </c>
      <c r="H50" s="29">
        <v>1.3109999999999998E-5</v>
      </c>
      <c r="I50" s="29">
        <v>2.2780000000000001E-7</v>
      </c>
      <c r="J50" s="29">
        <v>1.923</v>
      </c>
      <c r="K50" s="29">
        <v>1.923</v>
      </c>
      <c r="L50" s="29">
        <v>9.1199999999999996E-3</v>
      </c>
      <c r="M50" s="29">
        <v>2.81</v>
      </c>
      <c r="N50" s="29">
        <v>1.3169999999999998E-6</v>
      </c>
      <c r="O50" s="29">
        <v>6.6969999999999996E-6</v>
      </c>
    </row>
    <row r="51" spans="1:15" x14ac:dyDescent="0.25">
      <c r="A51" s="27">
        <v>664</v>
      </c>
      <c r="B51" s="27" t="s">
        <v>58</v>
      </c>
      <c r="C51" s="30" t="s">
        <v>69</v>
      </c>
      <c r="D51" s="27">
        <v>1</v>
      </c>
      <c r="E51" s="29">
        <v>1.89</v>
      </c>
      <c r="F51" s="29">
        <v>4.75E-7</v>
      </c>
      <c r="G51" s="29">
        <v>7.2500000000000007E-8</v>
      </c>
      <c r="H51" s="29">
        <v>1.3109999999999998E-5</v>
      </c>
      <c r="I51" s="29">
        <v>2.2780000000000001E-7</v>
      </c>
      <c r="J51" s="29">
        <v>1.923</v>
      </c>
      <c r="K51" s="29">
        <v>1.923</v>
      </c>
      <c r="L51" s="29">
        <v>9.2499999999999995E-3</v>
      </c>
      <c r="M51" s="29">
        <v>2.59</v>
      </c>
      <c r="N51" s="29">
        <v>6.5170000000000005E-7</v>
      </c>
      <c r="O51" s="29">
        <v>2.0289999999999997E-5</v>
      </c>
    </row>
    <row r="52" spans="1:15" x14ac:dyDescent="0.25">
      <c r="A52" s="27">
        <v>672</v>
      </c>
      <c r="B52" s="27" t="s">
        <v>58</v>
      </c>
      <c r="C52" s="28" t="s">
        <v>76</v>
      </c>
      <c r="D52" s="27">
        <v>1</v>
      </c>
      <c r="E52" s="29">
        <v>1.661</v>
      </c>
      <c r="F52" s="29">
        <v>3.8920000000000002E-7</v>
      </c>
      <c r="G52" s="29">
        <v>7.870000000000001E-8</v>
      </c>
      <c r="H52" s="29">
        <v>1.9579999999999999E-5</v>
      </c>
      <c r="I52" s="29">
        <v>1.674E-7</v>
      </c>
      <c r="J52" s="29">
        <v>1.837</v>
      </c>
      <c r="K52" s="29">
        <v>1.837</v>
      </c>
      <c r="L52" s="29">
        <v>9.7599999999999996E-3</v>
      </c>
      <c r="M52" s="29">
        <v>2.7850000000000001</v>
      </c>
      <c r="N52" s="29">
        <v>1.308E-6</v>
      </c>
      <c r="O52" s="29">
        <v>4.5829999999999993E-5</v>
      </c>
    </row>
    <row r="53" spans="1:15" x14ac:dyDescent="0.25">
      <c r="A53" s="27">
        <v>672</v>
      </c>
      <c r="B53" s="27" t="s">
        <v>58</v>
      </c>
      <c r="C53" s="30" t="s">
        <v>70</v>
      </c>
      <c r="D53" s="27">
        <v>1</v>
      </c>
      <c r="E53" s="29">
        <v>1.661</v>
      </c>
      <c r="F53" s="29">
        <v>3.8920000000000002E-7</v>
      </c>
      <c r="G53" s="29">
        <v>7.870000000000001E-8</v>
      </c>
      <c r="H53" s="29">
        <v>1.9579999999999999E-5</v>
      </c>
      <c r="I53" s="29">
        <v>1.674E-7</v>
      </c>
      <c r="J53" s="29">
        <v>1.837</v>
      </c>
      <c r="K53" s="29">
        <v>1.837</v>
      </c>
      <c r="L53" s="29">
        <v>9.8099999999999993E-3</v>
      </c>
      <c r="M53" s="29">
        <v>2.5950000000000002</v>
      </c>
      <c r="N53" s="29">
        <v>1.3759999999999998E-6</v>
      </c>
      <c r="O53" s="29">
        <v>2.5780000000000001E-5</v>
      </c>
    </row>
    <row r="54" spans="1:15" x14ac:dyDescent="0.25">
      <c r="A54" s="27">
        <v>684</v>
      </c>
      <c r="B54" s="27" t="s">
        <v>58</v>
      </c>
      <c r="C54" s="28" t="s">
        <v>76</v>
      </c>
      <c r="D54" s="27">
        <v>1</v>
      </c>
      <c r="E54" s="29">
        <v>1.7689999999999999</v>
      </c>
      <c r="F54" s="29">
        <v>7.4010000000000002E-7</v>
      </c>
      <c r="G54" s="29">
        <v>4.5100000000000007E-8</v>
      </c>
      <c r="H54" s="29">
        <v>3.8250000000000001E-5</v>
      </c>
      <c r="I54" s="29">
        <v>2.8080000000000003E-7</v>
      </c>
      <c r="J54" s="29">
        <v>1.9930000000000001</v>
      </c>
      <c r="K54" s="29">
        <v>1.9930000000000001</v>
      </c>
      <c r="L54" s="29">
        <v>9.4500000000000001E-3</v>
      </c>
      <c r="M54" s="29">
        <v>2.6890000000000001</v>
      </c>
      <c r="N54" s="29">
        <v>5.3950000000000009E-7</v>
      </c>
      <c r="O54" s="29">
        <v>1.5549999999999999E-5</v>
      </c>
    </row>
    <row r="55" spans="1:15" x14ac:dyDescent="0.25">
      <c r="A55" s="27">
        <v>684</v>
      </c>
      <c r="B55" s="27" t="s">
        <v>58</v>
      </c>
      <c r="C55" s="30" t="s">
        <v>68</v>
      </c>
      <c r="D55" s="27">
        <v>1</v>
      </c>
      <c r="E55" s="29">
        <v>1.7689999999999999</v>
      </c>
      <c r="F55" s="29">
        <v>7.4010000000000002E-7</v>
      </c>
      <c r="G55" s="29">
        <v>4.5100000000000007E-8</v>
      </c>
      <c r="H55" s="29">
        <v>3.8250000000000001E-5</v>
      </c>
      <c r="I55" s="29">
        <v>2.8080000000000003E-7</v>
      </c>
      <c r="J55" s="29">
        <v>1.9930000000000001</v>
      </c>
      <c r="K55" s="29">
        <v>1.9930000000000001</v>
      </c>
      <c r="L55" s="29">
        <v>9.5399999999999999E-3</v>
      </c>
      <c r="M55" s="29">
        <v>2.82</v>
      </c>
      <c r="N55" s="29">
        <v>5.7120000000000003E-7</v>
      </c>
      <c r="O55" s="29">
        <v>2.2390000000000001E-5</v>
      </c>
    </row>
    <row r="56" spans="1:15" x14ac:dyDescent="0.25">
      <c r="A56" s="27">
        <v>693</v>
      </c>
      <c r="B56" s="27" t="s">
        <v>58</v>
      </c>
      <c r="C56" s="28" t="s">
        <v>76</v>
      </c>
      <c r="D56" s="27">
        <v>1</v>
      </c>
      <c r="E56" s="29">
        <v>1.7350000000000001</v>
      </c>
      <c r="F56" s="29">
        <v>5.9770000000000012E-7</v>
      </c>
      <c r="G56" s="29">
        <v>4.7600000000000003E-8</v>
      </c>
      <c r="H56" s="29">
        <v>3.5599999999999998E-5</v>
      </c>
      <c r="I56" s="29">
        <v>2.9470000000000001E-7</v>
      </c>
      <c r="J56" s="29">
        <v>2.0379999999999998</v>
      </c>
      <c r="K56" s="29">
        <v>2.0379999999999998</v>
      </c>
      <c r="L56" s="29">
        <v>9.7000000000000003E-3</v>
      </c>
      <c r="M56" s="29">
        <v>2.794</v>
      </c>
      <c r="N56" s="29">
        <v>6.0710000000000008E-7</v>
      </c>
      <c r="O56" s="29">
        <v>8.475E-5</v>
      </c>
    </row>
    <row r="57" spans="1:15" x14ac:dyDescent="0.25">
      <c r="A57" s="27">
        <v>693</v>
      </c>
      <c r="B57" s="27" t="s">
        <v>58</v>
      </c>
      <c r="C57" s="30" t="s">
        <v>69</v>
      </c>
      <c r="D57" s="27">
        <v>1</v>
      </c>
      <c r="E57" s="29">
        <v>1.7350000000000001</v>
      </c>
      <c r="F57" s="29">
        <v>5.9770000000000012E-7</v>
      </c>
      <c r="G57" s="29">
        <v>4.7600000000000003E-8</v>
      </c>
      <c r="H57" s="29">
        <v>3.5599999999999998E-5</v>
      </c>
      <c r="I57" s="29">
        <v>2.9470000000000001E-7</v>
      </c>
      <c r="J57" s="29">
        <v>2.0379999999999998</v>
      </c>
      <c r="K57" s="29">
        <v>2.0379999999999998</v>
      </c>
      <c r="L57" s="29">
        <v>9.7599999999999996E-3</v>
      </c>
      <c r="M57" s="29">
        <v>2.5590000000000002</v>
      </c>
      <c r="N57" s="29">
        <v>6.5370000000000009E-7</v>
      </c>
      <c r="O57" s="29">
        <v>9.2329999999999995E-6</v>
      </c>
    </row>
    <row r="58" spans="1:15" x14ac:dyDescent="0.25">
      <c r="A58" s="27">
        <v>713</v>
      </c>
      <c r="B58" s="27" t="s">
        <v>58</v>
      </c>
      <c r="C58" s="28" t="s">
        <v>76</v>
      </c>
      <c r="D58" s="27">
        <v>1</v>
      </c>
      <c r="E58" s="29">
        <v>1.671</v>
      </c>
      <c r="F58" s="29">
        <v>4.6530000000000002E-7</v>
      </c>
      <c r="G58" s="29">
        <v>2.4369999999999999E-7</v>
      </c>
      <c r="H58" s="29">
        <v>2.3600000000000001E-5</v>
      </c>
      <c r="I58" s="29">
        <v>1.156E-7</v>
      </c>
      <c r="J58" s="29">
        <v>1.931</v>
      </c>
      <c r="K58" s="29">
        <v>1.931</v>
      </c>
      <c r="L58" s="29">
        <v>9.9299999999999996E-3</v>
      </c>
      <c r="M58" s="29">
        <v>2.6469999999999998</v>
      </c>
      <c r="N58" s="29">
        <v>1.248E-6</v>
      </c>
      <c r="O58" s="29">
        <v>3.8009999999999997E-5</v>
      </c>
    </row>
    <row r="59" spans="1:15" x14ac:dyDescent="0.25">
      <c r="A59" s="27">
        <v>713</v>
      </c>
      <c r="B59" s="27" t="s">
        <v>58</v>
      </c>
      <c r="C59" s="30" t="s">
        <v>70</v>
      </c>
      <c r="D59" s="27">
        <v>1</v>
      </c>
      <c r="E59" s="29">
        <v>1.671</v>
      </c>
      <c r="F59" s="29">
        <v>4.6530000000000002E-7</v>
      </c>
      <c r="G59" s="29">
        <v>2.4369999999999999E-7</v>
      </c>
      <c r="H59" s="29">
        <v>2.3600000000000001E-5</v>
      </c>
      <c r="I59" s="29">
        <v>1.156E-7</v>
      </c>
      <c r="J59" s="29">
        <v>1.931</v>
      </c>
      <c r="K59" s="29">
        <v>1.931</v>
      </c>
      <c r="L59" s="29">
        <v>9.9500000000000005E-3</v>
      </c>
      <c r="M59" s="29">
        <v>2.617</v>
      </c>
      <c r="N59" s="29">
        <v>1.0440000000000001E-6</v>
      </c>
      <c r="O59" s="29">
        <v>1.308E-5</v>
      </c>
    </row>
    <row r="60" spans="1:15" x14ac:dyDescent="0.25">
      <c r="A60" s="27">
        <v>716</v>
      </c>
      <c r="B60" s="27" t="s">
        <v>58</v>
      </c>
      <c r="C60" s="28" t="s">
        <v>76</v>
      </c>
      <c r="D60" s="27">
        <v>1</v>
      </c>
      <c r="E60" s="29">
        <v>1.7789999999999999</v>
      </c>
      <c r="F60" s="29">
        <v>1.3649999999999998E-6</v>
      </c>
      <c r="G60" s="29">
        <v>7.4200000000000003E-8</v>
      </c>
      <c r="H60" s="29">
        <v>7.4540000000000001E-5</v>
      </c>
      <c r="I60" s="29">
        <v>4.7350000000000005E-7</v>
      </c>
      <c r="J60" s="29">
        <v>2.1560000000000001</v>
      </c>
      <c r="K60" s="29">
        <v>2.1560000000000001</v>
      </c>
      <c r="L60" s="29">
        <v>9.9399999999999992E-3</v>
      </c>
      <c r="M60" s="29">
        <v>2.5680000000000001</v>
      </c>
      <c r="N60" s="29">
        <v>1.561E-6</v>
      </c>
      <c r="O60" s="29">
        <v>8.8949999999999987E-6</v>
      </c>
    </row>
    <row r="61" spans="1:15" x14ac:dyDescent="0.25">
      <c r="A61" s="27">
        <v>716</v>
      </c>
      <c r="B61" s="27" t="s">
        <v>58</v>
      </c>
      <c r="C61" s="30" t="s">
        <v>68</v>
      </c>
      <c r="D61" s="27">
        <v>1</v>
      </c>
      <c r="E61" s="29">
        <v>1.7789999999999999</v>
      </c>
      <c r="F61" s="29">
        <v>1.3649999999999998E-6</v>
      </c>
      <c r="G61" s="29">
        <v>7.4200000000000003E-8</v>
      </c>
      <c r="H61" s="29">
        <v>7.4540000000000001E-5</v>
      </c>
      <c r="I61" s="29">
        <v>4.7350000000000005E-7</v>
      </c>
      <c r="J61" s="29">
        <v>2.1560000000000001</v>
      </c>
      <c r="K61" s="29">
        <v>2.1560000000000001</v>
      </c>
      <c r="L61" s="29">
        <v>9.9500000000000005E-3</v>
      </c>
      <c r="M61" s="29">
        <v>2.6989999999999998</v>
      </c>
      <c r="N61" s="29">
        <v>6.2110000000000008E-7</v>
      </c>
      <c r="O61" s="29">
        <v>3.1949999999999997E-5</v>
      </c>
    </row>
    <row r="62" spans="1:15" x14ac:dyDescent="0.25">
      <c r="A62" s="27">
        <v>717</v>
      </c>
      <c r="B62" s="27" t="s">
        <v>58</v>
      </c>
      <c r="C62" s="28" t="s">
        <v>76</v>
      </c>
      <c r="D62" s="27">
        <v>1</v>
      </c>
      <c r="E62" s="29">
        <v>1.7070000000000001</v>
      </c>
      <c r="F62" s="29">
        <v>7.6030000000000005E-7</v>
      </c>
      <c r="G62" s="29">
        <v>4.5200000000000008E-8</v>
      </c>
      <c r="H62" s="29">
        <v>4.2479999999999993E-5</v>
      </c>
      <c r="I62" s="29">
        <v>3.0240000000000001E-7</v>
      </c>
      <c r="J62" s="29">
        <v>2.052</v>
      </c>
      <c r="K62" s="29">
        <v>2.052</v>
      </c>
      <c r="L62" s="29">
        <v>9.6700000000000015E-3</v>
      </c>
      <c r="M62" s="29">
        <v>2.7810000000000001</v>
      </c>
      <c r="N62" s="29">
        <v>6.4890000000000005E-7</v>
      </c>
      <c r="O62" s="29">
        <v>2.8070000000000001E-5</v>
      </c>
    </row>
    <row r="63" spans="1:15" x14ac:dyDescent="0.25">
      <c r="A63" s="27">
        <v>717</v>
      </c>
      <c r="B63" s="27" t="s">
        <v>58</v>
      </c>
      <c r="C63" s="30" t="s">
        <v>69</v>
      </c>
      <c r="D63" s="27">
        <v>1</v>
      </c>
      <c r="E63" s="29">
        <v>1.7070000000000001</v>
      </c>
      <c r="F63" s="29">
        <v>7.6030000000000005E-7</v>
      </c>
      <c r="G63" s="29">
        <v>4.5200000000000008E-8</v>
      </c>
      <c r="H63" s="29">
        <v>4.2479999999999993E-5</v>
      </c>
      <c r="I63" s="29">
        <v>3.0240000000000001E-7</v>
      </c>
      <c r="J63" s="29">
        <v>2.052</v>
      </c>
      <c r="K63" s="29">
        <v>2.052</v>
      </c>
      <c r="L63" s="29">
        <v>9.7000000000000003E-3</v>
      </c>
      <c r="M63" s="29">
        <v>2.6680000000000001</v>
      </c>
      <c r="N63" s="29">
        <v>7.6670000000000011E-7</v>
      </c>
      <c r="O63" s="29">
        <v>2.9979999999999999E-6</v>
      </c>
    </row>
    <row r="64" spans="1:15" x14ac:dyDescent="0.25">
      <c r="A64" s="27">
        <v>728</v>
      </c>
      <c r="B64" s="27" t="s">
        <v>58</v>
      </c>
      <c r="C64" s="28" t="s">
        <v>76</v>
      </c>
      <c r="D64" s="27">
        <v>1</v>
      </c>
      <c r="E64" s="29">
        <v>1.7450000000000001</v>
      </c>
      <c r="F64" s="29">
        <v>9.1100000000000004E-7</v>
      </c>
      <c r="G64" s="29">
        <v>6.0100000000000002E-8</v>
      </c>
      <c r="H64" s="29">
        <v>5.0639999999999996E-5</v>
      </c>
      <c r="I64" s="29">
        <v>3.2440000000000002E-7</v>
      </c>
      <c r="J64" s="29">
        <v>2.0209999999999999</v>
      </c>
      <c r="K64" s="29">
        <v>2.0209999999999999</v>
      </c>
      <c r="L64" s="29">
        <v>9.6300000000000014E-3</v>
      </c>
      <c r="M64" s="29">
        <v>2.8069999999999999</v>
      </c>
      <c r="N64" s="29">
        <v>1.252E-6</v>
      </c>
      <c r="O64" s="29">
        <v>6.7519999999999991E-5</v>
      </c>
    </row>
    <row r="65" spans="1:15" x14ac:dyDescent="0.25">
      <c r="A65" s="27">
        <v>728</v>
      </c>
      <c r="B65" s="27" t="s">
        <v>58</v>
      </c>
      <c r="C65" s="30" t="s">
        <v>70</v>
      </c>
      <c r="D65" s="27">
        <v>1</v>
      </c>
      <c r="E65" s="29">
        <v>1.7450000000000001</v>
      </c>
      <c r="F65" s="29">
        <v>9.1100000000000004E-7</v>
      </c>
      <c r="G65" s="29">
        <v>6.0100000000000002E-8</v>
      </c>
      <c r="H65" s="29">
        <v>5.0639999999999996E-5</v>
      </c>
      <c r="I65" s="29">
        <v>3.2440000000000002E-7</v>
      </c>
      <c r="J65" s="29">
        <v>2.0209999999999999</v>
      </c>
      <c r="K65" s="29">
        <v>2.0209999999999999</v>
      </c>
      <c r="L65" s="29">
        <v>9.6900000000000007E-3</v>
      </c>
      <c r="M65" s="29">
        <v>2.7610000000000001</v>
      </c>
      <c r="N65" s="29">
        <v>5.7230000000000001E-7</v>
      </c>
      <c r="O65" s="29">
        <v>3.896E-5</v>
      </c>
    </row>
    <row r="66" spans="1:15" x14ac:dyDescent="0.25">
      <c r="A66" s="27">
        <v>732</v>
      </c>
      <c r="B66" s="27" t="s">
        <v>58</v>
      </c>
      <c r="C66" s="28" t="s">
        <v>76</v>
      </c>
      <c r="D66" s="27">
        <v>1</v>
      </c>
      <c r="E66" s="29">
        <v>1.8049999999999999</v>
      </c>
      <c r="F66" s="29">
        <v>4.6200000000000003E-7</v>
      </c>
      <c r="G66" s="29">
        <v>7.870000000000001E-8</v>
      </c>
      <c r="H66" s="29">
        <v>1.8149999999999997E-5</v>
      </c>
      <c r="I66" s="29">
        <v>2.202E-7</v>
      </c>
      <c r="J66" s="29">
        <v>1.903</v>
      </c>
      <c r="K66" s="29">
        <v>1.903</v>
      </c>
      <c r="L66" s="29">
        <v>9.4999999999999998E-3</v>
      </c>
      <c r="M66" s="29">
        <v>2.6259999999999999</v>
      </c>
      <c r="N66" s="29">
        <v>7.8920000000000011E-7</v>
      </c>
      <c r="O66" s="29">
        <v>3.766E-6</v>
      </c>
    </row>
    <row r="67" spans="1:15" x14ac:dyDescent="0.25">
      <c r="A67" s="27">
        <v>732</v>
      </c>
      <c r="B67" s="27" t="s">
        <v>58</v>
      </c>
      <c r="C67" s="30" t="s">
        <v>68</v>
      </c>
      <c r="D67" s="27">
        <v>1</v>
      </c>
      <c r="E67" s="29">
        <v>1.8049999999999999</v>
      </c>
      <c r="F67" s="29">
        <v>4.6200000000000003E-7</v>
      </c>
      <c r="G67" s="29">
        <v>7.870000000000001E-8</v>
      </c>
      <c r="H67" s="29">
        <v>1.8149999999999997E-5</v>
      </c>
      <c r="I67" s="29">
        <v>2.202E-7</v>
      </c>
      <c r="J67" s="29">
        <v>1.903</v>
      </c>
      <c r="K67" s="29">
        <v>1.903</v>
      </c>
      <c r="L67" s="29">
        <v>9.6200000000000001E-3</v>
      </c>
      <c r="M67" s="29">
        <v>2.5640000000000001</v>
      </c>
      <c r="N67" s="29">
        <v>6.4590000000000003E-7</v>
      </c>
      <c r="O67" s="29">
        <v>1.0740000000000001E-5</v>
      </c>
    </row>
    <row r="68" spans="1:15" x14ac:dyDescent="0.25">
      <c r="A68" s="27">
        <v>736</v>
      </c>
      <c r="B68" s="27" t="s">
        <v>58</v>
      </c>
      <c r="C68" s="28" t="s">
        <v>76</v>
      </c>
      <c r="D68" s="27">
        <v>1</v>
      </c>
      <c r="E68" s="29">
        <v>1.8460000000000001</v>
      </c>
      <c r="F68" s="29">
        <v>9.0850000000000007E-7</v>
      </c>
      <c r="G68" s="29">
        <v>6.1500000000000001E-8</v>
      </c>
      <c r="H68" s="29">
        <v>4.9729999999999993E-5</v>
      </c>
      <c r="I68" s="29">
        <v>4.1230000000000006E-7</v>
      </c>
      <c r="J68" s="29">
        <v>2.1669999999999998</v>
      </c>
      <c r="K68" s="29">
        <v>2.1669999999999998</v>
      </c>
      <c r="L68" s="29">
        <v>9.640000000000001E-3</v>
      </c>
      <c r="M68" s="29">
        <v>2.76</v>
      </c>
      <c r="N68" s="29">
        <v>7.8029999999999997E-7</v>
      </c>
      <c r="O68" s="29">
        <v>2.5699999999999998E-5</v>
      </c>
    </row>
    <row r="69" spans="1:15" x14ac:dyDescent="0.25">
      <c r="A69" s="27">
        <v>736</v>
      </c>
      <c r="B69" s="27" t="s">
        <v>58</v>
      </c>
      <c r="C69" s="30" t="s">
        <v>69</v>
      </c>
      <c r="D69" s="27">
        <v>1</v>
      </c>
      <c r="E69" s="29">
        <v>1.8460000000000001</v>
      </c>
      <c r="F69" s="29">
        <v>9.0850000000000007E-7</v>
      </c>
      <c r="G69" s="29">
        <v>6.1500000000000001E-8</v>
      </c>
      <c r="H69" s="29">
        <v>4.9729999999999993E-5</v>
      </c>
      <c r="I69" s="29">
        <v>4.1230000000000006E-7</v>
      </c>
      <c r="J69" s="29">
        <v>2.1669999999999998</v>
      </c>
      <c r="K69" s="29">
        <v>2.1669999999999998</v>
      </c>
      <c r="L69" s="29">
        <v>9.7800000000000005E-3</v>
      </c>
      <c r="M69" s="29">
        <v>2.6749999999999998</v>
      </c>
      <c r="N69" s="29">
        <v>6.0289999999999998E-7</v>
      </c>
      <c r="O69" s="29">
        <v>1.4439999999999999E-5</v>
      </c>
    </row>
    <row r="70" spans="1:15" x14ac:dyDescent="0.25">
      <c r="A70" s="27">
        <v>745</v>
      </c>
      <c r="B70" s="27" t="s">
        <v>58</v>
      </c>
      <c r="C70" s="28" t="s">
        <v>76</v>
      </c>
      <c r="D70" s="27">
        <v>1</v>
      </c>
      <c r="E70" s="29">
        <v>1.6870000000000001</v>
      </c>
      <c r="F70" s="29">
        <v>6.158E-7</v>
      </c>
      <c r="G70" s="29">
        <v>8.6599999999999995E-8</v>
      </c>
      <c r="H70" s="29">
        <v>1.7459999999999999E-5</v>
      </c>
      <c r="I70" s="29">
        <v>2.2819999999999999E-7</v>
      </c>
      <c r="J70" s="29">
        <v>1.9510000000000001</v>
      </c>
      <c r="K70" s="29">
        <v>1.9510000000000001</v>
      </c>
      <c r="L70" s="29">
        <v>9.6799999999999994E-3</v>
      </c>
      <c r="M70" s="29">
        <v>2.7650000000000001</v>
      </c>
      <c r="N70" s="29">
        <v>6.3060000000000005E-7</v>
      </c>
      <c r="O70" s="29">
        <v>6.156E-5</v>
      </c>
    </row>
    <row r="71" spans="1:15" x14ac:dyDescent="0.25">
      <c r="A71" s="27">
        <v>745</v>
      </c>
      <c r="B71" s="27" t="s">
        <v>58</v>
      </c>
      <c r="C71" s="30" t="s">
        <v>70</v>
      </c>
      <c r="D71" s="27">
        <v>1</v>
      </c>
      <c r="E71" s="29">
        <v>1.6870000000000001</v>
      </c>
      <c r="F71" s="29">
        <v>6.158E-7</v>
      </c>
      <c r="G71" s="29">
        <v>8.6599999999999995E-8</v>
      </c>
      <c r="H71" s="29">
        <v>1.7459999999999999E-5</v>
      </c>
      <c r="I71" s="29">
        <v>2.2819999999999999E-7</v>
      </c>
      <c r="J71" s="29">
        <v>1.9510000000000001</v>
      </c>
      <c r="K71" s="29">
        <v>1.9510000000000001</v>
      </c>
      <c r="L71" s="29">
        <v>9.9799999999999993E-3</v>
      </c>
      <c r="M71" s="29">
        <v>2.79</v>
      </c>
      <c r="N71" s="29">
        <v>7.7339999999999998E-7</v>
      </c>
      <c r="O71" s="29">
        <v>3.154E-5</v>
      </c>
    </row>
    <row r="72" spans="1:15" x14ac:dyDescent="0.25">
      <c r="A72" s="27">
        <v>746</v>
      </c>
      <c r="B72" s="27" t="s">
        <v>58</v>
      </c>
      <c r="C72" s="28" t="s">
        <v>76</v>
      </c>
      <c r="D72" s="27">
        <v>1</v>
      </c>
      <c r="E72" s="29">
        <v>1.881</v>
      </c>
      <c r="F72" s="29">
        <v>5.0860000000000009E-7</v>
      </c>
      <c r="G72" s="29">
        <v>9.7400000000000012E-8</v>
      </c>
      <c r="H72" s="29">
        <v>2.5049999999999999E-5</v>
      </c>
      <c r="I72" s="29">
        <v>1.7870000000000001E-7</v>
      </c>
      <c r="J72" s="29">
        <v>1.8160000000000001</v>
      </c>
      <c r="K72" s="29">
        <v>1.8160000000000001</v>
      </c>
      <c r="L72" s="29">
        <v>9.300000000000001E-3</v>
      </c>
      <c r="M72" s="29">
        <v>2.6379999999999999</v>
      </c>
      <c r="N72" s="29">
        <v>7.6400000000000001E-7</v>
      </c>
      <c r="O72" s="29">
        <v>6.6769999999999989E-6</v>
      </c>
    </row>
    <row r="73" spans="1:15" x14ac:dyDescent="0.25">
      <c r="A73" s="27">
        <v>746</v>
      </c>
      <c r="B73" s="27" t="s">
        <v>58</v>
      </c>
      <c r="C73" s="30" t="s">
        <v>68</v>
      </c>
      <c r="D73" s="27">
        <v>1</v>
      </c>
      <c r="E73" s="29">
        <v>1.881</v>
      </c>
      <c r="F73" s="29">
        <v>5.0860000000000009E-7</v>
      </c>
      <c r="G73" s="29">
        <v>9.7400000000000012E-8</v>
      </c>
      <c r="H73" s="29">
        <v>2.5049999999999999E-5</v>
      </c>
      <c r="I73" s="29">
        <v>1.7870000000000001E-7</v>
      </c>
      <c r="J73" s="29">
        <v>1.8160000000000001</v>
      </c>
      <c r="K73" s="29">
        <v>1.8160000000000001</v>
      </c>
      <c r="L73" s="29">
        <v>9.6299999999999997E-3</v>
      </c>
      <c r="M73" s="29">
        <v>2.597</v>
      </c>
      <c r="N73" s="29">
        <v>6.3260000000000009E-7</v>
      </c>
      <c r="O73" s="29">
        <v>2.6589999999999998E-5</v>
      </c>
    </row>
    <row r="74" spans="1:15" x14ac:dyDescent="0.25">
      <c r="A74" s="27">
        <v>759</v>
      </c>
      <c r="B74" s="27" t="s">
        <v>58</v>
      </c>
      <c r="C74" s="28" t="s">
        <v>76</v>
      </c>
      <c r="D74" s="27">
        <v>1</v>
      </c>
      <c r="E74" s="29">
        <v>1.708</v>
      </c>
      <c r="F74" s="29">
        <v>1.604E-6</v>
      </c>
      <c r="G74" s="29">
        <v>8.0200000000000003E-8</v>
      </c>
      <c r="H74" s="29">
        <v>1.3659999999999999E-4</v>
      </c>
      <c r="I74" s="29">
        <v>4.2E-7</v>
      </c>
      <c r="J74" s="29">
        <v>1.99</v>
      </c>
      <c r="K74" s="29">
        <v>1.99</v>
      </c>
      <c r="L74" s="29">
        <v>9.859999999999999E-3</v>
      </c>
      <c r="M74" s="29">
        <v>2.78</v>
      </c>
      <c r="N74" s="29">
        <v>5.4130000000000001E-7</v>
      </c>
      <c r="O74" s="29">
        <v>2.667E-5</v>
      </c>
    </row>
    <row r="75" spans="1:15" x14ac:dyDescent="0.25">
      <c r="A75" s="27">
        <v>759</v>
      </c>
      <c r="B75" s="27" t="s">
        <v>58</v>
      </c>
      <c r="C75" s="30" t="s">
        <v>69</v>
      </c>
      <c r="D75" s="27">
        <v>1</v>
      </c>
      <c r="E75" s="29">
        <v>1.708</v>
      </c>
      <c r="F75" s="29">
        <v>1.604E-6</v>
      </c>
      <c r="G75" s="29">
        <v>8.0200000000000003E-8</v>
      </c>
      <c r="H75" s="29">
        <v>1.3659999999999999E-4</v>
      </c>
      <c r="I75" s="29">
        <v>4.2E-7</v>
      </c>
      <c r="J75" s="29">
        <v>1.99</v>
      </c>
      <c r="K75" s="29">
        <v>1.99</v>
      </c>
      <c r="L75" s="29">
        <v>9.9299999999999996E-3</v>
      </c>
      <c r="M75" s="29">
        <v>2.5870000000000002</v>
      </c>
      <c r="N75" s="29">
        <v>1.3799999999999999E-6</v>
      </c>
      <c r="O75" s="29">
        <v>1.7079999999999999E-5</v>
      </c>
    </row>
    <row r="76" spans="1:15" x14ac:dyDescent="0.25">
      <c r="A76" s="27">
        <v>764</v>
      </c>
      <c r="B76" s="27" t="s">
        <v>58</v>
      </c>
      <c r="C76" s="28" t="s">
        <v>76</v>
      </c>
      <c r="D76" s="27">
        <v>1</v>
      </c>
      <c r="E76" s="29">
        <v>1.6990000000000001</v>
      </c>
      <c r="F76" s="29">
        <v>4.1600000000000002E-7</v>
      </c>
      <c r="G76" s="29">
        <v>6.7900000000000006E-8</v>
      </c>
      <c r="H76" s="29">
        <v>1.2619999999999999E-5</v>
      </c>
      <c r="I76" s="29">
        <v>1.8840000000000002E-7</v>
      </c>
      <c r="J76" s="29">
        <v>1.9019999999999999</v>
      </c>
      <c r="K76" s="29">
        <v>1.9019999999999999</v>
      </c>
      <c r="L76" s="29">
        <v>9.689999999999999E-3</v>
      </c>
      <c r="M76" s="29">
        <v>2.6160000000000001</v>
      </c>
      <c r="N76" s="29">
        <v>6.8960000000000003E-7</v>
      </c>
      <c r="O76" s="29">
        <v>2.3289999999999999E-5</v>
      </c>
    </row>
    <row r="77" spans="1:15" x14ac:dyDescent="0.25">
      <c r="A77" s="27">
        <v>764</v>
      </c>
      <c r="B77" s="27" t="s">
        <v>58</v>
      </c>
      <c r="C77" s="30" t="s">
        <v>70</v>
      </c>
      <c r="D77" s="27">
        <v>1</v>
      </c>
      <c r="E77" s="29">
        <v>1.6990000000000001</v>
      </c>
      <c r="F77" s="29">
        <v>4.1600000000000002E-7</v>
      </c>
      <c r="G77" s="29">
        <v>6.7900000000000006E-8</v>
      </c>
      <c r="H77" s="29">
        <v>1.2619999999999999E-5</v>
      </c>
      <c r="I77" s="29">
        <v>1.8840000000000002E-7</v>
      </c>
      <c r="J77" s="29">
        <v>1.9019999999999999</v>
      </c>
      <c r="K77" s="29">
        <v>1.9019999999999999</v>
      </c>
      <c r="L77" s="29">
        <v>9.8200000000000006E-3</v>
      </c>
      <c r="M77" s="29">
        <v>2.68</v>
      </c>
      <c r="N77" s="29">
        <v>7.2550000000000008E-7</v>
      </c>
      <c r="O77" s="29">
        <v>6.7269999999999998E-5</v>
      </c>
    </row>
    <row r="78" spans="1:15" x14ac:dyDescent="0.25">
      <c r="A78" s="27">
        <v>813</v>
      </c>
      <c r="B78" s="27" t="s">
        <v>58</v>
      </c>
      <c r="C78" s="28" t="s">
        <v>76</v>
      </c>
      <c r="D78" s="27">
        <v>1</v>
      </c>
      <c r="E78" s="29">
        <v>1.8149999999999999</v>
      </c>
      <c r="F78" s="29">
        <v>9.64E-7</v>
      </c>
      <c r="G78" s="29">
        <v>4.7799999999999998E-8</v>
      </c>
      <c r="H78" s="29">
        <v>6.314999999999999E-5</v>
      </c>
      <c r="I78" s="29">
        <v>3.4110000000000006E-7</v>
      </c>
      <c r="J78" s="29">
        <v>2.0409999999999999</v>
      </c>
      <c r="K78" s="29">
        <v>2.0409999999999999</v>
      </c>
      <c r="L78" s="29">
        <v>9.4999999999999998E-3</v>
      </c>
      <c r="M78" s="29">
        <v>2.6</v>
      </c>
      <c r="N78" s="29">
        <v>6.9710000000000007E-7</v>
      </c>
      <c r="O78" s="29">
        <v>6.7800000000000003E-6</v>
      </c>
    </row>
    <row r="79" spans="1:15" x14ac:dyDescent="0.25">
      <c r="A79" s="27">
        <v>813</v>
      </c>
      <c r="B79" s="27" t="s">
        <v>58</v>
      </c>
      <c r="C79" s="30" t="s">
        <v>68</v>
      </c>
      <c r="D79" s="27">
        <v>1</v>
      </c>
      <c r="E79" s="29">
        <v>1.8149999999999999</v>
      </c>
      <c r="F79" s="29">
        <v>9.64E-7</v>
      </c>
      <c r="G79" s="29">
        <v>4.7799999999999998E-8</v>
      </c>
      <c r="H79" s="29">
        <v>6.314999999999999E-5</v>
      </c>
      <c r="I79" s="29">
        <v>3.4110000000000006E-7</v>
      </c>
      <c r="J79" s="29">
        <v>2.0409999999999999</v>
      </c>
      <c r="K79" s="29">
        <v>2.0409999999999999</v>
      </c>
      <c r="L79" s="29">
        <v>9.6399999999999993E-3</v>
      </c>
      <c r="M79" s="29">
        <v>2.5489999999999999</v>
      </c>
      <c r="N79" s="29">
        <v>6.8650000000000001E-7</v>
      </c>
      <c r="O79" s="29">
        <v>9.6499999999999991E-6</v>
      </c>
    </row>
    <row r="80" spans="1:15" x14ac:dyDescent="0.25">
      <c r="A80" s="27">
        <v>832</v>
      </c>
      <c r="B80" s="27" t="s">
        <v>58</v>
      </c>
      <c r="C80" s="28" t="s">
        <v>76</v>
      </c>
      <c r="D80" s="27">
        <v>1</v>
      </c>
      <c r="E80" s="29">
        <v>1.7490000000000001</v>
      </c>
      <c r="F80" s="29">
        <v>1.2759999999999999E-6</v>
      </c>
      <c r="G80" s="29">
        <v>7.3500000000000003E-8</v>
      </c>
      <c r="H80" s="29">
        <v>7.8360000000000002E-5</v>
      </c>
      <c r="I80" s="29">
        <v>4.5010000000000004E-7</v>
      </c>
      <c r="J80" s="29">
        <v>2.1080000000000001</v>
      </c>
      <c r="K80" s="29">
        <v>2.1080000000000001</v>
      </c>
      <c r="L80" s="29">
        <v>9.7900000000000001E-3</v>
      </c>
      <c r="M80" s="29">
        <v>2.706</v>
      </c>
      <c r="N80" s="29">
        <v>5.2520000000000007E-7</v>
      </c>
      <c r="O80" s="29">
        <v>1.5990000000000001E-5</v>
      </c>
    </row>
    <row r="81" spans="1:15" x14ac:dyDescent="0.25">
      <c r="A81" s="27">
        <v>832</v>
      </c>
      <c r="B81" s="27" t="s">
        <v>58</v>
      </c>
      <c r="C81" s="30" t="s">
        <v>69</v>
      </c>
      <c r="D81" s="27">
        <v>1</v>
      </c>
      <c r="E81" s="29">
        <v>1.7490000000000001</v>
      </c>
      <c r="F81" s="29">
        <v>1.2759999999999999E-6</v>
      </c>
      <c r="G81" s="29">
        <v>7.3500000000000003E-8</v>
      </c>
      <c r="H81" s="29">
        <v>7.8360000000000002E-5</v>
      </c>
      <c r="I81" s="29">
        <v>4.5010000000000004E-7</v>
      </c>
      <c r="J81" s="29">
        <v>2.1080000000000001</v>
      </c>
      <c r="K81" s="29">
        <v>2.1080000000000001</v>
      </c>
      <c r="L81" s="29">
        <v>9.8499999999999994E-3</v>
      </c>
      <c r="M81" s="29">
        <v>2.7040000000000002</v>
      </c>
      <c r="N81" s="29">
        <v>5.7390000000000002E-7</v>
      </c>
      <c r="O81" s="29">
        <v>1.5840000000000001E-5</v>
      </c>
    </row>
    <row r="82" spans="1:15" x14ac:dyDescent="0.25">
      <c r="A82" s="27">
        <v>840</v>
      </c>
      <c r="B82" s="27" t="s">
        <v>58</v>
      </c>
      <c r="C82" s="28" t="s">
        <v>76</v>
      </c>
      <c r="D82" s="27">
        <v>1</v>
      </c>
      <c r="E82" s="29">
        <v>1.843</v>
      </c>
      <c r="F82" s="29">
        <v>7.5190000000000006E-7</v>
      </c>
      <c r="G82" s="29">
        <v>3.0600000000000001E-7</v>
      </c>
      <c r="H82" s="29">
        <v>4.7030000000000002E-5</v>
      </c>
      <c r="I82" s="29">
        <v>2.0600000000000002E-7</v>
      </c>
      <c r="J82" s="29">
        <v>1.84</v>
      </c>
      <c r="K82" s="29">
        <v>1.84</v>
      </c>
      <c r="L82" s="29">
        <v>9.9100000000000004E-3</v>
      </c>
      <c r="M82" s="29">
        <v>2.6619999999999999</v>
      </c>
      <c r="N82" s="29">
        <v>1.0019999999999999E-6</v>
      </c>
      <c r="O82" s="29">
        <v>1.097E-5</v>
      </c>
    </row>
    <row r="83" spans="1:15" x14ac:dyDescent="0.25">
      <c r="A83" s="27">
        <v>840</v>
      </c>
      <c r="B83" s="27" t="s">
        <v>58</v>
      </c>
      <c r="C83" s="30" t="s">
        <v>70</v>
      </c>
      <c r="D83" s="27">
        <v>1</v>
      </c>
      <c r="E83" s="29">
        <v>1.843</v>
      </c>
      <c r="F83" s="29">
        <v>7.5190000000000006E-7</v>
      </c>
      <c r="G83" s="29">
        <v>3.0600000000000001E-7</v>
      </c>
      <c r="H83" s="29">
        <v>4.7030000000000002E-5</v>
      </c>
      <c r="I83" s="29">
        <v>2.0600000000000002E-7</v>
      </c>
      <c r="J83" s="29">
        <v>1.84</v>
      </c>
      <c r="K83" s="29">
        <v>1.84</v>
      </c>
      <c r="L83" s="29">
        <v>9.9500000000000005E-3</v>
      </c>
      <c r="M83" s="29">
        <v>2.7850000000000001</v>
      </c>
      <c r="N83" s="29">
        <v>6.9540000000000005E-7</v>
      </c>
      <c r="O83" s="29">
        <v>3.3799999999999995E-5</v>
      </c>
    </row>
    <row r="84" spans="1:15" x14ac:dyDescent="0.25">
      <c r="A84" s="27">
        <v>841</v>
      </c>
      <c r="B84" s="27" t="s">
        <v>58</v>
      </c>
      <c r="C84" s="28" t="s">
        <v>76</v>
      </c>
      <c r="D84" s="27">
        <v>1</v>
      </c>
      <c r="E84" s="29">
        <v>1.65</v>
      </c>
      <c r="F84" s="29">
        <v>3.5230000000000005E-7</v>
      </c>
      <c r="G84" s="29">
        <v>1.42E-6</v>
      </c>
      <c r="H84" s="29">
        <v>1.29E-5</v>
      </c>
      <c r="I84" s="29">
        <v>1.0690000000000001E-7</v>
      </c>
      <c r="J84" s="29">
        <v>2.109</v>
      </c>
      <c r="K84" s="29">
        <v>2.109</v>
      </c>
      <c r="L84" s="29">
        <v>9.75E-3</v>
      </c>
      <c r="M84" s="29">
        <v>2.7170000000000001</v>
      </c>
      <c r="N84" s="29">
        <v>5.4280000000000002E-7</v>
      </c>
      <c r="O84" s="29">
        <v>2.2079999999999999E-5</v>
      </c>
    </row>
    <row r="85" spans="1:15" x14ac:dyDescent="0.25">
      <c r="A85" s="27">
        <v>841</v>
      </c>
      <c r="B85" s="27" t="s">
        <v>58</v>
      </c>
      <c r="C85" s="30" t="s">
        <v>68</v>
      </c>
      <c r="D85" s="27">
        <v>1</v>
      </c>
      <c r="E85" s="29">
        <v>1.65</v>
      </c>
      <c r="F85" s="29">
        <v>3.5230000000000005E-7</v>
      </c>
      <c r="G85" s="29">
        <v>1.42E-6</v>
      </c>
      <c r="H85" s="29">
        <v>1.29E-5</v>
      </c>
      <c r="I85" s="29">
        <v>1.0690000000000001E-7</v>
      </c>
      <c r="J85" s="29">
        <v>2.109</v>
      </c>
      <c r="K85" s="29">
        <v>2.109</v>
      </c>
      <c r="L85" s="29">
        <v>9.7800000000000005E-3</v>
      </c>
      <c r="M85" s="29">
        <v>2.7269999999999999</v>
      </c>
      <c r="N85" s="29">
        <v>6.0299999999999999E-7</v>
      </c>
      <c r="O85" s="29">
        <v>2.603E-5</v>
      </c>
    </row>
    <row r="86" spans="1:15" x14ac:dyDescent="0.25">
      <c r="A86" s="27">
        <v>848</v>
      </c>
      <c r="B86" s="27" t="s">
        <v>58</v>
      </c>
      <c r="C86" s="28" t="s">
        <v>76</v>
      </c>
      <c r="D86" s="27">
        <v>1</v>
      </c>
      <c r="E86" s="29">
        <v>1.7529999999999999</v>
      </c>
      <c r="F86" s="29">
        <v>3.46E-7</v>
      </c>
      <c r="G86" s="29">
        <v>6.7500000000000002E-8</v>
      </c>
      <c r="H86" s="29">
        <v>4.2329999999999996E-5</v>
      </c>
      <c r="I86" s="29">
        <v>4.7390000000000003E-7</v>
      </c>
      <c r="J86" s="29">
        <v>1.917</v>
      </c>
      <c r="K86" s="29">
        <v>1.917</v>
      </c>
      <c r="L86" s="29">
        <v>9.4500000000000001E-3</v>
      </c>
      <c r="M86" s="29">
        <v>2.5859999999999999</v>
      </c>
      <c r="N86" s="29">
        <v>7.2310000000000012E-7</v>
      </c>
      <c r="O86" s="29">
        <v>9.7179999999999991E-6</v>
      </c>
    </row>
    <row r="87" spans="1:15" x14ac:dyDescent="0.25">
      <c r="A87" s="27">
        <v>848</v>
      </c>
      <c r="B87" s="27" t="s">
        <v>58</v>
      </c>
      <c r="C87" s="30" t="s">
        <v>69</v>
      </c>
      <c r="D87" s="27">
        <v>1</v>
      </c>
      <c r="E87" s="29">
        <v>1.7529999999999999</v>
      </c>
      <c r="F87" s="29">
        <v>3.46E-7</v>
      </c>
      <c r="G87" s="29">
        <v>6.7500000000000002E-8</v>
      </c>
      <c r="H87" s="29">
        <v>4.2329999999999996E-5</v>
      </c>
      <c r="I87" s="29">
        <v>4.7390000000000003E-7</v>
      </c>
      <c r="J87" s="29">
        <v>1.917</v>
      </c>
      <c r="K87" s="29">
        <v>1.917</v>
      </c>
      <c r="L87" s="29">
        <v>9.5099999999999994E-3</v>
      </c>
      <c r="M87" s="29">
        <v>2.786</v>
      </c>
      <c r="N87" s="29">
        <v>6.3170000000000013E-7</v>
      </c>
      <c r="O87" s="29">
        <v>2.5009999999999999E-5</v>
      </c>
    </row>
    <row r="88" spans="1:15" x14ac:dyDescent="0.25">
      <c r="A88" s="27">
        <v>851</v>
      </c>
      <c r="B88" s="27" t="s">
        <v>58</v>
      </c>
      <c r="C88" s="28" t="s">
        <v>76</v>
      </c>
      <c r="D88" s="27">
        <v>1</v>
      </c>
      <c r="E88" s="29">
        <v>1.954</v>
      </c>
      <c r="F88" s="29">
        <v>2.012E-6</v>
      </c>
      <c r="G88" s="29">
        <v>1.7880000000000001E-7</v>
      </c>
      <c r="H88" s="29">
        <v>9.8930000000000003E-5</v>
      </c>
      <c r="I88" s="29">
        <v>8.4160000000000012E-7</v>
      </c>
      <c r="J88" s="29">
        <v>2.214</v>
      </c>
      <c r="K88" s="29">
        <v>2.214</v>
      </c>
      <c r="L88" s="29">
        <v>9.1400000000000006E-3</v>
      </c>
      <c r="M88" s="29">
        <v>2.6389999999999998</v>
      </c>
      <c r="N88" s="29">
        <v>7.2880000000000001E-7</v>
      </c>
      <c r="O88" s="29">
        <v>1.08E-5</v>
      </c>
    </row>
    <row r="89" spans="1:15" x14ac:dyDescent="0.25">
      <c r="A89" s="27">
        <v>851</v>
      </c>
      <c r="B89" s="27" t="s">
        <v>58</v>
      </c>
      <c r="C89" s="30" t="s">
        <v>70</v>
      </c>
      <c r="D89" s="27">
        <v>1</v>
      </c>
      <c r="E89" s="29">
        <v>1.954</v>
      </c>
      <c r="F89" s="29">
        <v>2.012E-6</v>
      </c>
      <c r="G89" s="29">
        <v>1.7880000000000001E-7</v>
      </c>
      <c r="H89" s="29">
        <v>9.8930000000000003E-5</v>
      </c>
      <c r="I89" s="29">
        <v>8.4160000000000012E-7</v>
      </c>
      <c r="J89" s="29">
        <v>2.214</v>
      </c>
      <c r="K89" s="29">
        <v>2.214</v>
      </c>
      <c r="L89" s="29">
        <v>9.7100000000000016E-3</v>
      </c>
      <c r="M89" s="29">
        <v>2.516</v>
      </c>
      <c r="N89" s="29">
        <v>7.7720000000000005E-7</v>
      </c>
      <c r="O89" s="29">
        <v>1.082E-5</v>
      </c>
    </row>
    <row r="90" spans="1:15" x14ac:dyDescent="0.25">
      <c r="A90" s="27">
        <v>853</v>
      </c>
      <c r="B90" s="27" t="s">
        <v>58</v>
      </c>
      <c r="C90" s="28" t="s">
        <v>76</v>
      </c>
      <c r="D90" s="27">
        <v>1</v>
      </c>
      <c r="E90" s="29">
        <v>1.8939999999999999</v>
      </c>
      <c r="F90" s="29">
        <v>8.8680000000000003E-7</v>
      </c>
      <c r="G90" s="29">
        <v>3.3280000000000002E-7</v>
      </c>
      <c r="H90" s="29">
        <v>5.5869999999999992E-5</v>
      </c>
      <c r="I90" s="29">
        <v>4.6630000000000004E-7</v>
      </c>
      <c r="J90" s="29">
        <v>1.9790000000000001</v>
      </c>
      <c r="K90" s="29">
        <v>1.9790000000000001</v>
      </c>
      <c r="L90" s="29">
        <v>9.2300000000000004E-3</v>
      </c>
      <c r="M90" s="29">
        <v>2.6539999999999999</v>
      </c>
      <c r="N90" s="29">
        <v>6.5170000000000005E-7</v>
      </c>
      <c r="O90" s="29">
        <v>6.1840000000000004E-5</v>
      </c>
    </row>
    <row r="91" spans="1:15" x14ac:dyDescent="0.25">
      <c r="A91" s="27">
        <v>853</v>
      </c>
      <c r="B91" s="27" t="s">
        <v>58</v>
      </c>
      <c r="C91" s="30" t="s">
        <v>68</v>
      </c>
      <c r="D91" s="27">
        <v>1</v>
      </c>
      <c r="E91" s="29">
        <v>1.8939999999999999</v>
      </c>
      <c r="F91" s="29">
        <v>8.8680000000000003E-7</v>
      </c>
      <c r="G91" s="29">
        <v>3.3280000000000002E-7</v>
      </c>
      <c r="H91" s="29">
        <v>5.5869999999999992E-5</v>
      </c>
      <c r="I91" s="29">
        <v>4.6630000000000004E-7</v>
      </c>
      <c r="J91" s="29">
        <v>1.9790000000000001</v>
      </c>
      <c r="K91" s="29">
        <v>1.9790000000000001</v>
      </c>
      <c r="L91" s="29">
        <v>9.980000000000001E-3</v>
      </c>
      <c r="M91" s="29">
        <v>2.6110000000000002</v>
      </c>
      <c r="N91" s="29">
        <v>6.4410000000000011E-7</v>
      </c>
      <c r="O91" s="29">
        <v>6.5839999999999991E-6</v>
      </c>
    </row>
    <row r="92" spans="1:15" x14ac:dyDescent="0.25">
      <c r="A92" s="27">
        <v>855</v>
      </c>
      <c r="B92" s="27" t="s">
        <v>58</v>
      </c>
      <c r="C92" s="28" t="s">
        <v>76</v>
      </c>
      <c r="D92" s="27">
        <v>1</v>
      </c>
      <c r="E92" s="29">
        <v>1.575</v>
      </c>
      <c r="F92" s="29">
        <v>6.4970000000000011E-7</v>
      </c>
      <c r="G92" s="29">
        <v>4.2000000000000006E-8</v>
      </c>
      <c r="H92" s="29">
        <v>3.218E-5</v>
      </c>
      <c r="I92" s="29">
        <v>2.6810000000000003E-7</v>
      </c>
      <c r="J92" s="29">
        <v>2.0070000000000001</v>
      </c>
      <c r="K92" s="29">
        <v>2.0070000000000001</v>
      </c>
      <c r="L92" s="29">
        <v>9.5999999999999992E-3</v>
      </c>
      <c r="M92" s="29">
        <v>2.738</v>
      </c>
      <c r="N92" s="29">
        <v>5.5300000000000004E-7</v>
      </c>
      <c r="O92" s="29">
        <v>2.83E-5</v>
      </c>
    </row>
    <row r="93" spans="1:15" x14ac:dyDescent="0.25">
      <c r="A93" s="27">
        <v>855</v>
      </c>
      <c r="B93" s="27" t="s">
        <v>58</v>
      </c>
      <c r="C93" s="30" t="s">
        <v>69</v>
      </c>
      <c r="D93" s="27">
        <v>1</v>
      </c>
      <c r="E93" s="29">
        <v>1.575</v>
      </c>
      <c r="F93" s="29">
        <v>6.4970000000000011E-7</v>
      </c>
      <c r="G93" s="29">
        <v>4.2000000000000006E-8</v>
      </c>
      <c r="H93" s="29">
        <v>3.218E-5</v>
      </c>
      <c r="I93" s="29">
        <v>2.6810000000000003E-7</v>
      </c>
      <c r="J93" s="29">
        <v>2.0070000000000001</v>
      </c>
      <c r="K93" s="29">
        <v>2.0070000000000001</v>
      </c>
      <c r="L93" s="29">
        <v>9.7099999999999999E-3</v>
      </c>
      <c r="M93" s="29">
        <v>2.702</v>
      </c>
      <c r="N93" s="29">
        <v>7.2180000000000002E-7</v>
      </c>
      <c r="O93" s="29">
        <v>3.8309999999999997E-5</v>
      </c>
    </row>
    <row r="94" spans="1:15" x14ac:dyDescent="0.25">
      <c r="A94" s="27">
        <v>856</v>
      </c>
      <c r="B94" s="27" t="s">
        <v>58</v>
      </c>
      <c r="C94" s="28" t="s">
        <v>76</v>
      </c>
      <c r="D94" s="27">
        <v>1</v>
      </c>
      <c r="E94" s="29">
        <v>1.5209999999999999</v>
      </c>
      <c r="F94" s="29">
        <v>1.0049999999999999E-6</v>
      </c>
      <c r="G94" s="29">
        <v>5.0600000000000003E-8</v>
      </c>
      <c r="H94" s="29">
        <v>4.8869999999999998E-5</v>
      </c>
      <c r="I94" s="29">
        <v>4.0550000000000002E-7</v>
      </c>
      <c r="J94" s="29">
        <v>2.169</v>
      </c>
      <c r="K94" s="29">
        <v>2.169</v>
      </c>
      <c r="L94" s="29">
        <v>9.6900000000000007E-3</v>
      </c>
      <c r="M94" s="29">
        <v>2.5499999999999998</v>
      </c>
      <c r="N94" s="29">
        <v>1.181E-6</v>
      </c>
      <c r="O94" s="29">
        <v>2.4339999999999997E-5</v>
      </c>
    </row>
    <row r="95" spans="1:15" x14ac:dyDescent="0.25">
      <c r="A95" s="27">
        <v>856</v>
      </c>
      <c r="B95" s="27" t="s">
        <v>58</v>
      </c>
      <c r="C95" s="30" t="s">
        <v>70</v>
      </c>
      <c r="D95" s="27">
        <v>1</v>
      </c>
      <c r="E95" s="29">
        <v>1.5209999999999999</v>
      </c>
      <c r="F95" s="29">
        <v>1.0049999999999999E-6</v>
      </c>
      <c r="G95" s="29">
        <v>5.0600000000000003E-8</v>
      </c>
      <c r="H95" s="29">
        <v>4.8869999999999998E-5</v>
      </c>
      <c r="I95" s="29">
        <v>4.0550000000000002E-7</v>
      </c>
      <c r="J95" s="29">
        <v>2.169</v>
      </c>
      <c r="K95" s="29">
        <v>2.169</v>
      </c>
      <c r="L95" s="29">
        <v>9.8099999999999993E-3</v>
      </c>
      <c r="M95" s="29">
        <v>2.81</v>
      </c>
      <c r="N95" s="29">
        <v>1.3169999999999998E-6</v>
      </c>
      <c r="O95" s="29">
        <v>6.6969999999999996E-6</v>
      </c>
    </row>
    <row r="96" spans="1:15" x14ac:dyDescent="0.25">
      <c r="A96" s="27">
        <v>871</v>
      </c>
      <c r="B96" s="27" t="s">
        <v>58</v>
      </c>
      <c r="C96" s="28" t="s">
        <v>76</v>
      </c>
      <c r="D96" s="27">
        <v>1</v>
      </c>
      <c r="E96" s="29">
        <v>1.615</v>
      </c>
      <c r="F96" s="29">
        <v>2.384E-6</v>
      </c>
      <c r="G96" s="29">
        <v>7.4499999999999999E-8</v>
      </c>
      <c r="H96" s="29">
        <v>1.8230000000000001E-4</v>
      </c>
      <c r="I96" s="29">
        <v>5.5189999999999996E-7</v>
      </c>
      <c r="J96" s="29">
        <v>2.1680000000000001</v>
      </c>
      <c r="K96" s="29">
        <v>2.1680000000000001</v>
      </c>
      <c r="L96" s="29">
        <v>9.58E-3</v>
      </c>
      <c r="M96" s="29">
        <v>2.59</v>
      </c>
      <c r="N96" s="29">
        <v>6.5170000000000005E-7</v>
      </c>
      <c r="O96" s="29">
        <v>2.0289999999999997E-5</v>
      </c>
    </row>
    <row r="97" spans="1:15" x14ac:dyDescent="0.25">
      <c r="A97" s="27">
        <v>871</v>
      </c>
      <c r="B97" s="27" t="s">
        <v>58</v>
      </c>
      <c r="C97" s="30" t="s">
        <v>68</v>
      </c>
      <c r="D97" s="27">
        <v>1</v>
      </c>
      <c r="E97" s="29">
        <v>1.615</v>
      </c>
      <c r="F97" s="29">
        <v>2.384E-6</v>
      </c>
      <c r="G97" s="29">
        <v>7.4499999999999999E-8</v>
      </c>
      <c r="H97" s="29">
        <v>1.8230000000000001E-4</v>
      </c>
      <c r="I97" s="29">
        <v>5.5189999999999996E-7</v>
      </c>
      <c r="J97" s="29">
        <v>2.1680000000000001</v>
      </c>
      <c r="K97" s="29">
        <v>2.1680000000000001</v>
      </c>
      <c r="L97" s="29">
        <v>9.7800000000000005E-3</v>
      </c>
      <c r="M97" s="29">
        <v>2.7850000000000001</v>
      </c>
      <c r="N97" s="29">
        <v>1.308E-6</v>
      </c>
      <c r="O97" s="29">
        <v>4.5829999999999993E-5</v>
      </c>
    </row>
    <row r="98" spans="1:15" x14ac:dyDescent="0.25">
      <c r="A98" s="27">
        <v>902</v>
      </c>
      <c r="B98" s="27" t="s">
        <v>58</v>
      </c>
      <c r="C98" s="28" t="s">
        <v>76</v>
      </c>
      <c r="D98" s="27">
        <v>1</v>
      </c>
      <c r="E98" s="29">
        <v>1.75</v>
      </c>
      <c r="F98" s="29">
        <v>4.0200000000000003E-7</v>
      </c>
      <c r="G98" s="29">
        <v>6.8900000000000015E-8</v>
      </c>
      <c r="H98" s="29">
        <v>1.8459999999999999E-5</v>
      </c>
      <c r="I98" s="29">
        <v>1.73E-7</v>
      </c>
      <c r="J98" s="29">
        <v>1.845</v>
      </c>
      <c r="K98" s="29">
        <v>1.845</v>
      </c>
      <c r="L98" s="29">
        <v>9.7400000000000004E-3</v>
      </c>
      <c r="M98" s="29">
        <v>2.5950000000000002</v>
      </c>
      <c r="N98" s="29">
        <v>1.3759999999999998E-6</v>
      </c>
      <c r="O98" s="29">
        <v>2.5780000000000001E-5</v>
      </c>
    </row>
    <row r="99" spans="1:15" x14ac:dyDescent="0.25">
      <c r="A99" s="27">
        <v>902</v>
      </c>
      <c r="B99" s="27" t="s">
        <v>58</v>
      </c>
      <c r="C99" s="30" t="s">
        <v>69</v>
      </c>
      <c r="D99" s="27">
        <v>1</v>
      </c>
      <c r="E99" s="29">
        <v>1.75</v>
      </c>
      <c r="F99" s="29">
        <v>4.0200000000000003E-7</v>
      </c>
      <c r="G99" s="29">
        <v>6.8900000000000015E-8</v>
      </c>
      <c r="H99" s="29">
        <v>1.8459999999999999E-5</v>
      </c>
      <c r="I99" s="29">
        <v>1.73E-7</v>
      </c>
      <c r="J99" s="29">
        <v>1.845</v>
      </c>
      <c r="K99" s="29">
        <v>1.845</v>
      </c>
      <c r="L99" s="29">
        <v>9.7599999999999996E-3</v>
      </c>
      <c r="M99" s="29">
        <v>2.6890000000000001</v>
      </c>
      <c r="N99" s="29">
        <v>5.3950000000000009E-7</v>
      </c>
      <c r="O99" s="29">
        <v>1.5549999999999999E-5</v>
      </c>
    </row>
    <row r="100" spans="1:15" x14ac:dyDescent="0.25">
      <c r="A100" s="27">
        <v>906</v>
      </c>
      <c r="B100" s="27" t="s">
        <v>58</v>
      </c>
      <c r="C100" s="28" t="s">
        <v>76</v>
      </c>
      <c r="D100" s="27">
        <v>1</v>
      </c>
      <c r="E100" s="29">
        <v>2</v>
      </c>
      <c r="F100" s="29">
        <v>1.2239999999999998E-6</v>
      </c>
      <c r="G100" s="29">
        <v>2.0780000000000002E-7</v>
      </c>
      <c r="H100" s="29">
        <v>7.9560000000000004E-5</v>
      </c>
      <c r="I100" s="29">
        <v>6.1100000000000006E-7</v>
      </c>
      <c r="J100" s="29">
        <v>2.0579999999999998</v>
      </c>
      <c r="K100" s="29">
        <v>2.0579999999999998</v>
      </c>
      <c r="L100" s="29">
        <v>8.9600000000000009E-3</v>
      </c>
      <c r="M100" s="29">
        <v>2.82</v>
      </c>
      <c r="N100" s="29">
        <v>5.7120000000000003E-7</v>
      </c>
      <c r="O100" s="29">
        <v>2.2390000000000001E-5</v>
      </c>
    </row>
    <row r="101" spans="1:15" x14ac:dyDescent="0.25">
      <c r="A101" s="27">
        <v>906</v>
      </c>
      <c r="B101" s="27" t="s">
        <v>58</v>
      </c>
      <c r="C101" s="30" t="s">
        <v>70</v>
      </c>
      <c r="D101" s="27">
        <v>1</v>
      </c>
      <c r="E101" s="29">
        <v>2</v>
      </c>
      <c r="F101" s="29">
        <v>1.2239999999999998E-6</v>
      </c>
      <c r="G101" s="29">
        <v>2.0780000000000002E-7</v>
      </c>
      <c r="H101" s="29">
        <v>7.9560000000000004E-5</v>
      </c>
      <c r="I101" s="29">
        <v>6.1100000000000006E-7</v>
      </c>
      <c r="J101" s="29">
        <v>2.0579999999999998</v>
      </c>
      <c r="K101" s="29">
        <v>2.0579999999999998</v>
      </c>
      <c r="L101" s="29">
        <v>9.2300000000000004E-3</v>
      </c>
      <c r="M101" s="29">
        <v>2.794</v>
      </c>
      <c r="N101" s="29">
        <v>6.0710000000000008E-7</v>
      </c>
      <c r="O101" s="29">
        <v>8.475E-5</v>
      </c>
    </row>
    <row r="102" spans="1:15" x14ac:dyDescent="0.25">
      <c r="A102" s="27">
        <v>927</v>
      </c>
      <c r="B102" s="27" t="s">
        <v>58</v>
      </c>
      <c r="C102" s="28" t="s">
        <v>76</v>
      </c>
      <c r="D102" s="27">
        <v>1</v>
      </c>
      <c r="E102" s="29">
        <v>1.8420000000000001</v>
      </c>
      <c r="F102" s="29">
        <v>6.1180000000000001E-7</v>
      </c>
      <c r="G102" s="29">
        <v>2.487E-7</v>
      </c>
      <c r="H102" s="29">
        <v>2.7809999999999996E-5</v>
      </c>
      <c r="I102" s="29">
        <v>1.8450000000000002E-7</v>
      </c>
      <c r="J102" s="29">
        <v>1.8779999999999999</v>
      </c>
      <c r="K102" s="29">
        <v>1.8779999999999999</v>
      </c>
      <c r="L102" s="29">
        <v>9.3600000000000003E-3</v>
      </c>
      <c r="M102" s="29">
        <v>2.5590000000000002</v>
      </c>
      <c r="N102" s="29">
        <v>6.5370000000000009E-7</v>
      </c>
      <c r="O102" s="29">
        <v>9.2329999999999995E-6</v>
      </c>
    </row>
    <row r="103" spans="1:15" x14ac:dyDescent="0.25">
      <c r="A103" s="27">
        <v>927</v>
      </c>
      <c r="B103" s="27" t="s">
        <v>58</v>
      </c>
      <c r="C103" s="30" t="s">
        <v>68</v>
      </c>
      <c r="D103" s="27">
        <v>1</v>
      </c>
      <c r="E103" s="29">
        <v>1.8420000000000001</v>
      </c>
      <c r="F103" s="29">
        <v>6.1180000000000001E-7</v>
      </c>
      <c r="G103" s="29">
        <v>2.487E-7</v>
      </c>
      <c r="H103" s="29">
        <v>2.7809999999999996E-5</v>
      </c>
      <c r="I103" s="29">
        <v>1.8450000000000002E-7</v>
      </c>
      <c r="J103" s="29">
        <v>1.8779999999999999</v>
      </c>
      <c r="K103" s="29">
        <v>1.8779999999999999</v>
      </c>
      <c r="L103" s="29">
        <v>9.5600000000000008E-3</v>
      </c>
      <c r="M103" s="29">
        <v>2.6469999999999998</v>
      </c>
      <c r="N103" s="29">
        <v>1.248E-6</v>
      </c>
      <c r="O103" s="29">
        <v>3.8009999999999997E-5</v>
      </c>
    </row>
    <row r="104" spans="1:15" x14ac:dyDescent="0.25">
      <c r="A104" s="27">
        <v>930</v>
      </c>
      <c r="B104" s="27" t="s">
        <v>58</v>
      </c>
      <c r="C104" s="28" t="s">
        <v>76</v>
      </c>
      <c r="D104" s="27">
        <v>1</v>
      </c>
      <c r="E104" s="29">
        <v>1.875</v>
      </c>
      <c r="F104" s="29">
        <v>3.7750000000000004E-7</v>
      </c>
      <c r="G104" s="29">
        <v>5.6750000000000007E-7</v>
      </c>
      <c r="H104" s="29">
        <v>1.8459999999999999E-5</v>
      </c>
      <c r="I104" s="29">
        <v>1.5380000000000001E-7</v>
      </c>
      <c r="J104" s="29">
        <v>1.8560000000000001</v>
      </c>
      <c r="K104" s="29">
        <v>1.8560000000000001</v>
      </c>
      <c r="L104" s="29">
        <v>9.2499999999999995E-3</v>
      </c>
      <c r="M104" s="29">
        <v>2.617</v>
      </c>
      <c r="N104" s="29">
        <v>1.0440000000000001E-6</v>
      </c>
      <c r="O104" s="29">
        <v>1.308E-5</v>
      </c>
    </row>
    <row r="105" spans="1:15" x14ac:dyDescent="0.25">
      <c r="A105" s="27">
        <v>930</v>
      </c>
      <c r="B105" s="27" t="s">
        <v>58</v>
      </c>
      <c r="C105" s="30" t="s">
        <v>69</v>
      </c>
      <c r="D105" s="27">
        <v>1</v>
      </c>
      <c r="E105" s="29">
        <v>1.875</v>
      </c>
      <c r="F105" s="29">
        <v>3.7750000000000004E-7</v>
      </c>
      <c r="G105" s="29">
        <v>5.6750000000000007E-7</v>
      </c>
      <c r="H105" s="29">
        <v>1.8459999999999999E-5</v>
      </c>
      <c r="I105" s="29">
        <v>1.5380000000000001E-7</v>
      </c>
      <c r="J105" s="29">
        <v>1.8560000000000001</v>
      </c>
      <c r="K105" s="29">
        <v>1.8560000000000001</v>
      </c>
      <c r="L105" s="29">
        <v>9.8399999999999998E-3</v>
      </c>
      <c r="M105" s="29">
        <v>2.5680000000000001</v>
      </c>
      <c r="N105" s="29">
        <v>1.561E-6</v>
      </c>
      <c r="O105" s="29">
        <v>8.8949999999999987E-6</v>
      </c>
    </row>
  </sheetData>
  <sheetProtection algorithmName="SHA-512" hashValue="6c8kewNM6kyfkdq3CJtUXZw206IFCOsJklxImP4tPO48qIHx+bFXXrkavjki4E60ZHZVoKV26T45QoEx/4Ou3Q==" saltValue="iF/7k4CH9Zii2eOiU8xb8Q==" spinCount="100000" sheet="1" objects="1" scenarios="1" sort="0" autoFilter="0"/>
  <autoFilter ref="A15:L105" xr:uid="{BFBA7BF3-4147-4433-83E0-790F5DA09A17}"/>
  <mergeCells count="14">
    <mergeCell ref="K2:L2"/>
    <mergeCell ref="A1:D1"/>
    <mergeCell ref="E1:F1"/>
    <mergeCell ref="H1:I1"/>
    <mergeCell ref="J1:L1"/>
    <mergeCell ref="M1:O1"/>
    <mergeCell ref="K9:L9"/>
    <mergeCell ref="B10:E10"/>
    <mergeCell ref="K3:L3"/>
    <mergeCell ref="K4:L4"/>
    <mergeCell ref="K5:L5"/>
    <mergeCell ref="K6:L6"/>
    <mergeCell ref="K7:L7"/>
    <mergeCell ref="K8:L8"/>
  </mergeCells>
  <conditionalFormatting sqref="B16:B2000">
    <cfRule type="containsBlanks" dxfId="15" priority="5">
      <formula>LEN(TRIM(B16))=0</formula>
    </cfRule>
    <cfRule type="cellIs" dxfId="14" priority="6" operator="equal">
      <formula>"ALL PASS"</formula>
    </cfRule>
    <cfRule type="cellIs" dxfId="13" priority="7" stopIfTrue="1" operator="equal">
      <formula>"ND"</formula>
    </cfRule>
    <cfRule type="cellIs" dxfId="12" priority="8" operator="notEqual">
      <formula>"ALL PASS"</formula>
    </cfRule>
  </conditionalFormatting>
  <conditionalFormatting sqref="D16:D2000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2:L6 K8:L9">
    <cfRule type="cellIs" dxfId="8" priority="1" operator="equal">
      <formula>0</formula>
    </cfRule>
  </conditionalFormatting>
  <hyperlinks>
    <hyperlink ref="E1" location="INDEX!A1" display="RETURN TO INDEX" xr:uid="{C5BA7E99-A181-44B2-A1CD-821D6F2F8A8A}"/>
    <hyperlink ref="H1" location="'SCREENING STATUS'!A1" display="SCREENING STATUS" xr:uid="{22026673-E86E-4930-8EB0-02F1ADFA0C66}"/>
    <hyperlink ref="J1:L1" location="'QCI Sample Selection'!A1" display="QCI SAMPLE SELECTION" xr:uid="{64F670B0-D7D5-49A9-8375-5402E73E73DF}"/>
    <hyperlink ref="G1" location="SUMMARY!A1" display="SUMMARY" xr:uid="{CCEC39FB-5B7B-4FCA-AE0E-0076F254E2C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E656-BCE8-4AF6-9C0A-3E0F7B78EAFA}">
  <sheetPr>
    <tabColor rgb="FF7030A0"/>
  </sheetPr>
  <dimension ref="A1:Q407"/>
  <sheetViews>
    <sheetView zoomScaleNormal="100" workbookViewId="0">
      <pane xSplit="3" ySplit="15" topLeftCell="D19" activePane="bottomRight" state="frozen"/>
      <selection sqref="A1:D1"/>
      <selection pane="topRight" sqref="A1:D1"/>
      <selection pane="bottomLeft" sqref="A1:D1"/>
      <selection pane="bottomRight" activeCell="B4" sqref="B4"/>
    </sheetView>
  </sheetViews>
  <sheetFormatPr defaultColWidth="0" defaultRowHeight="15" customHeight="1" zeroHeight="1" x14ac:dyDescent="0.25"/>
  <cols>
    <col min="1" max="1" width="18.85546875" customWidth="1"/>
    <col min="2" max="2" width="13.5703125" style="31" customWidth="1"/>
    <col min="3" max="3" width="8.42578125" style="31" bestFit="1" customWidth="1"/>
    <col min="4" max="4" width="5.7109375" style="31" customWidth="1"/>
    <col min="5" max="5" width="21" customWidth="1"/>
    <col min="6" max="8" width="18.85546875" customWidth="1"/>
    <col min="9" max="9" width="26.140625" customWidth="1"/>
    <col min="10" max="15" width="18.85546875" customWidth="1"/>
    <col min="16" max="17" width="9.140625" hidden="1"/>
  </cols>
  <sheetData>
    <row r="1" spans="1:15" ht="24" x14ac:dyDescent="0.25">
      <c r="A1" s="51" t="s">
        <v>77</v>
      </c>
      <c r="B1" s="51"/>
      <c r="C1" s="51"/>
      <c r="D1" s="51"/>
      <c r="E1" s="41" t="s">
        <v>1</v>
      </c>
      <c r="F1" s="41"/>
      <c r="G1" s="3" t="s">
        <v>5</v>
      </c>
      <c r="H1" s="52" t="s">
        <v>6</v>
      </c>
      <c r="I1" s="52"/>
      <c r="J1" s="52" t="s">
        <v>2</v>
      </c>
      <c r="K1" s="52"/>
      <c r="L1" s="52"/>
      <c r="M1" s="52"/>
      <c r="N1" s="52"/>
      <c r="O1" s="52"/>
    </row>
    <row r="2" spans="1:15" ht="15.75" x14ac:dyDescent="0.25">
      <c r="A2" s="4" t="s">
        <v>7</v>
      </c>
      <c r="B2" s="4" t="s">
        <v>8</v>
      </c>
      <c r="C2" s="6"/>
      <c r="D2" s="6"/>
      <c r="E2" s="7"/>
      <c r="G2" s="8" t="s">
        <v>7</v>
      </c>
      <c r="H2" s="8" t="s">
        <v>8</v>
      </c>
      <c r="I2" s="10"/>
      <c r="K2" s="49" t="s">
        <v>85</v>
      </c>
      <c r="L2" s="50"/>
    </row>
    <row r="3" spans="1:15" ht="15.75" x14ac:dyDescent="0.25">
      <c r="A3" s="11" t="s">
        <v>9</v>
      </c>
      <c r="B3" s="4" t="s">
        <v>78</v>
      </c>
      <c r="C3" s="6"/>
      <c r="D3" s="6"/>
      <c r="E3" s="7"/>
      <c r="G3" s="12" t="s">
        <v>9</v>
      </c>
      <c r="H3" s="8" t="s">
        <v>10</v>
      </c>
      <c r="I3" s="10"/>
      <c r="K3" s="45" t="s">
        <v>86</v>
      </c>
      <c r="L3" s="46"/>
    </row>
    <row r="4" spans="1:15" ht="15.75" x14ac:dyDescent="0.25">
      <c r="A4" s="11" t="s">
        <v>12</v>
      </c>
      <c r="B4" s="4" t="s">
        <v>13</v>
      </c>
      <c r="C4" s="6"/>
      <c r="D4" s="6"/>
      <c r="E4" s="7"/>
      <c r="G4" s="12" t="s">
        <v>12</v>
      </c>
      <c r="H4" s="8" t="s">
        <v>13</v>
      </c>
      <c r="I4" s="10"/>
      <c r="K4" s="47" t="s">
        <v>87</v>
      </c>
      <c r="L4" s="48"/>
    </row>
    <row r="5" spans="1:15" ht="15.75" x14ac:dyDescent="0.25">
      <c r="A5" s="11" t="s">
        <v>14</v>
      </c>
      <c r="B5" s="4" t="s">
        <v>79</v>
      </c>
      <c r="C5" s="6"/>
      <c r="D5" s="6"/>
      <c r="E5" s="7"/>
      <c r="G5" s="12" t="s">
        <v>14</v>
      </c>
      <c r="H5" s="8" t="s">
        <v>80</v>
      </c>
      <c r="I5" s="10"/>
      <c r="K5" s="42" t="s">
        <v>86</v>
      </c>
      <c r="L5" s="43"/>
    </row>
    <row r="6" spans="1:15" ht="15.75" x14ac:dyDescent="0.25">
      <c r="A6" s="11" t="s">
        <v>17</v>
      </c>
      <c r="B6" s="36">
        <v>45000</v>
      </c>
      <c r="C6" s="14"/>
      <c r="D6" s="14"/>
      <c r="E6" s="15"/>
      <c r="F6" s="16"/>
      <c r="G6" s="17" t="s">
        <v>17</v>
      </c>
      <c r="H6" s="37">
        <v>45000</v>
      </c>
      <c r="I6" s="33"/>
      <c r="K6" s="49" t="s">
        <v>88</v>
      </c>
      <c r="L6" s="50"/>
    </row>
    <row r="7" spans="1:15" ht="15.75" x14ac:dyDescent="0.25">
      <c r="A7" s="11" t="s">
        <v>18</v>
      </c>
      <c r="B7" s="36"/>
      <c r="C7" s="14"/>
      <c r="D7" s="14"/>
      <c r="E7" s="15"/>
      <c r="F7" s="16"/>
      <c r="G7" s="17" t="s">
        <v>18</v>
      </c>
      <c r="H7" s="37"/>
      <c r="I7" s="33"/>
      <c r="K7" s="45"/>
      <c r="L7" s="46"/>
    </row>
    <row r="8" spans="1:15" ht="15.75" x14ac:dyDescent="0.25">
      <c r="A8" s="11" t="s">
        <v>19</v>
      </c>
      <c r="B8" s="5" t="s">
        <v>86</v>
      </c>
      <c r="C8" s="6"/>
      <c r="D8" s="6"/>
      <c r="E8" s="7"/>
      <c r="G8" s="12" t="s">
        <v>19</v>
      </c>
      <c r="H8" s="9" t="str">
        <f>K3</f>
        <v>FBG04N30BSH</v>
      </c>
      <c r="I8" s="10"/>
      <c r="K8" s="47" t="s">
        <v>89</v>
      </c>
      <c r="L8" s="48"/>
    </row>
    <row r="9" spans="1:15" ht="15.75" customHeight="1" x14ac:dyDescent="0.25">
      <c r="A9" s="11" t="s">
        <v>20</v>
      </c>
      <c r="B9" s="38" t="s">
        <v>81</v>
      </c>
      <c r="C9" s="6"/>
      <c r="D9" s="6"/>
      <c r="E9" s="7"/>
      <c r="G9" s="12" t="s">
        <v>20</v>
      </c>
      <c r="H9" s="39" t="s">
        <v>82</v>
      </c>
      <c r="I9" s="10"/>
      <c r="K9" s="42">
        <v>2247</v>
      </c>
      <c r="L9" s="43"/>
    </row>
    <row r="10" spans="1:15" ht="24" x14ac:dyDescent="0.4">
      <c r="A10" s="21" t="str">
        <f>"N= " &amp; COUNT(F12:F199)/2</f>
        <v>N= 4</v>
      </c>
      <c r="B10" s="44" t="str">
        <f>IF(COUNT(A16:A23)=COUNTIF(B16:B199,"All Pass"),"PASS","FAIL")</f>
        <v>PASS</v>
      </c>
      <c r="C10" s="44"/>
      <c r="D10" s="44"/>
      <c r="E10" s="44"/>
      <c r="F10" s="22"/>
    </row>
    <row r="11" spans="1:15" x14ac:dyDescent="0.25">
      <c r="A11" s="23" t="s">
        <v>23</v>
      </c>
      <c r="B11" s="24" t="s">
        <v>24</v>
      </c>
      <c r="C11" s="24" t="s">
        <v>25</v>
      </c>
      <c r="D11" s="24" t="s">
        <v>26</v>
      </c>
      <c r="E11" s="23" t="s">
        <v>27</v>
      </c>
      <c r="F11" s="23" t="s">
        <v>28</v>
      </c>
      <c r="G11" s="23" t="s">
        <v>29</v>
      </c>
      <c r="H11" s="23" t="s">
        <v>30</v>
      </c>
      <c r="I11" s="23" t="s">
        <v>31</v>
      </c>
      <c r="J11" s="23" t="s">
        <v>32</v>
      </c>
      <c r="K11" s="23" t="s">
        <v>33</v>
      </c>
      <c r="L11" s="23" t="s">
        <v>34</v>
      </c>
      <c r="M11" s="23" t="s">
        <v>35</v>
      </c>
      <c r="N11" s="23" t="s">
        <v>36</v>
      </c>
      <c r="O11" s="23" t="s">
        <v>37</v>
      </c>
    </row>
    <row r="12" spans="1:15" x14ac:dyDescent="0.25">
      <c r="A12" s="23"/>
      <c r="B12" s="24"/>
      <c r="C12" s="24"/>
      <c r="D12" s="24"/>
      <c r="E12" s="23" t="s">
        <v>38</v>
      </c>
      <c r="F12" s="23" t="s">
        <v>39</v>
      </c>
      <c r="G12" s="23" t="s">
        <v>40</v>
      </c>
      <c r="H12" s="23" t="s">
        <v>39</v>
      </c>
      <c r="I12" s="23" t="s">
        <v>41</v>
      </c>
      <c r="J12" s="23" t="s">
        <v>42</v>
      </c>
      <c r="K12" s="23" t="s">
        <v>43</v>
      </c>
      <c r="L12" s="23" t="s">
        <v>44</v>
      </c>
      <c r="M12" s="23" t="s">
        <v>45</v>
      </c>
      <c r="N12" s="23" t="s">
        <v>40</v>
      </c>
      <c r="O12" s="23" t="s">
        <v>39</v>
      </c>
    </row>
    <row r="13" spans="1:15" x14ac:dyDescent="0.25">
      <c r="A13" s="23"/>
      <c r="B13" s="24"/>
      <c r="C13" s="24"/>
      <c r="D13" s="24"/>
      <c r="E13" s="23" t="s">
        <v>46</v>
      </c>
      <c r="F13" s="23" t="s">
        <v>47</v>
      </c>
      <c r="G13" s="23" t="s">
        <v>48</v>
      </c>
      <c r="H13" s="23" t="s">
        <v>49</v>
      </c>
      <c r="I13" s="23" t="s">
        <v>50</v>
      </c>
      <c r="J13" s="23" t="s">
        <v>51</v>
      </c>
      <c r="K13" s="23" t="s">
        <v>52</v>
      </c>
      <c r="L13" s="23" t="s">
        <v>53</v>
      </c>
      <c r="M13" s="23" t="s">
        <v>54</v>
      </c>
      <c r="N13" s="23" t="s">
        <v>55</v>
      </c>
      <c r="O13" s="23" t="s">
        <v>56</v>
      </c>
    </row>
    <row r="14" spans="1:15" x14ac:dyDescent="0.25">
      <c r="A14" s="23"/>
      <c r="B14" s="24"/>
      <c r="C14" s="24"/>
      <c r="D14" s="24"/>
      <c r="E14" s="23" t="s">
        <v>53</v>
      </c>
      <c r="F14" s="23"/>
      <c r="G14" s="23"/>
      <c r="H14" s="23"/>
      <c r="I14" s="23"/>
      <c r="J14" s="23"/>
      <c r="K14" s="23"/>
      <c r="L14" s="23" t="s">
        <v>57</v>
      </c>
      <c r="M14" s="23"/>
      <c r="N14" s="23"/>
      <c r="O14" s="23"/>
    </row>
    <row r="15" spans="1:15" x14ac:dyDescent="0.25">
      <c r="A15" s="25"/>
      <c r="B15" s="26"/>
      <c r="C15" s="26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x14ac:dyDescent="0.25">
      <c r="A16" s="27">
        <v>671</v>
      </c>
      <c r="B16" s="27" t="s">
        <v>58</v>
      </c>
      <c r="C16" s="28" t="s">
        <v>83</v>
      </c>
      <c r="D16" s="27">
        <v>1</v>
      </c>
      <c r="E16" s="29">
        <v>2.0249999999999999</v>
      </c>
      <c r="F16" s="29">
        <v>7.4229999999999997E-7</v>
      </c>
      <c r="G16" s="29">
        <v>1.08E-7</v>
      </c>
      <c r="H16" s="29">
        <v>4.3939999999999996E-5</v>
      </c>
      <c r="I16" s="29">
        <v>2.4069999999999998E-7</v>
      </c>
      <c r="J16" s="29">
        <v>1.835</v>
      </c>
      <c r="K16" s="29">
        <v>1.835</v>
      </c>
      <c r="L16" s="29">
        <v>9.1599999999999997E-3</v>
      </c>
      <c r="M16" s="29">
        <v>2.41</v>
      </c>
      <c r="N16" s="29">
        <v>7.9960000000000004E-7</v>
      </c>
      <c r="O16" s="29">
        <v>1.7670000000000002E-5</v>
      </c>
    </row>
    <row r="17" spans="1:15" x14ac:dyDescent="0.25">
      <c r="A17" s="27">
        <v>671</v>
      </c>
      <c r="B17" s="27" t="s">
        <v>58</v>
      </c>
      <c r="C17" s="30" t="s">
        <v>84</v>
      </c>
      <c r="D17" s="27">
        <v>1</v>
      </c>
      <c r="E17" s="29">
        <v>2.3540000000000001</v>
      </c>
      <c r="F17" s="29">
        <v>6.8570000000000006E-7</v>
      </c>
      <c r="G17" s="29">
        <v>1.016E-7</v>
      </c>
      <c r="H17" s="29">
        <v>4.35E-5</v>
      </c>
      <c r="I17" s="29">
        <v>2.4290000000000004E-7</v>
      </c>
      <c r="J17" s="29">
        <v>1.774</v>
      </c>
      <c r="K17" s="29">
        <v>1.774</v>
      </c>
      <c r="L17" s="29">
        <v>8.3899999999999999E-3</v>
      </c>
      <c r="M17" s="29">
        <v>2.3319999999999999</v>
      </c>
      <c r="N17" s="29">
        <v>8.131000000000001E-7</v>
      </c>
      <c r="O17" s="29">
        <v>1.785E-5</v>
      </c>
    </row>
    <row r="18" spans="1:15" x14ac:dyDescent="0.25">
      <c r="A18" s="27">
        <v>679</v>
      </c>
      <c r="B18" s="27" t="s">
        <v>58</v>
      </c>
      <c r="C18" s="28" t="s">
        <v>83</v>
      </c>
      <c r="D18" s="27">
        <v>1</v>
      </c>
      <c r="E18" s="29">
        <v>1.923</v>
      </c>
      <c r="F18" s="29">
        <v>5.2110000000000008E-7</v>
      </c>
      <c r="G18" s="29">
        <v>3.0120000000000002E-7</v>
      </c>
      <c r="H18" s="29">
        <v>3.2639999999999999E-5</v>
      </c>
      <c r="I18" s="29">
        <v>1.038E-7</v>
      </c>
      <c r="J18" s="29">
        <v>1.88</v>
      </c>
      <c r="K18" s="29">
        <v>1.88</v>
      </c>
      <c r="L18" s="29">
        <v>9.9499999999999988E-3</v>
      </c>
      <c r="M18" s="29">
        <v>2.52</v>
      </c>
      <c r="N18" s="29">
        <v>1.0409999999999999E-6</v>
      </c>
      <c r="O18" s="29">
        <v>1.1379999999999999E-5</v>
      </c>
    </row>
    <row r="19" spans="1:15" x14ac:dyDescent="0.25">
      <c r="A19" s="27">
        <v>679</v>
      </c>
      <c r="B19" s="27" t="s">
        <v>58</v>
      </c>
      <c r="C19" s="30" t="s">
        <v>84</v>
      </c>
      <c r="D19" s="27">
        <v>1</v>
      </c>
      <c r="E19" s="29">
        <v>2.2160000000000002</v>
      </c>
      <c r="F19" s="29">
        <v>5.2750000000000003E-7</v>
      </c>
      <c r="G19" s="29">
        <v>2.5750000000000002E-7</v>
      </c>
      <c r="H19" s="29">
        <v>3.01E-5</v>
      </c>
      <c r="I19" s="29">
        <v>1.1490000000000002E-7</v>
      </c>
      <c r="J19" s="29">
        <v>1.7649999999999999</v>
      </c>
      <c r="K19" s="29">
        <v>1.7649999999999999</v>
      </c>
      <c r="L19" s="29">
        <v>8.8000000000000005E-3</v>
      </c>
      <c r="M19" s="29">
        <v>2.3570000000000002</v>
      </c>
      <c r="N19" s="29">
        <v>9.4340000000000004E-7</v>
      </c>
      <c r="O19" s="29">
        <v>1.2470000000000001E-5</v>
      </c>
    </row>
    <row r="20" spans="1:15" x14ac:dyDescent="0.25">
      <c r="A20" s="27">
        <v>711</v>
      </c>
      <c r="B20" s="27" t="s">
        <v>58</v>
      </c>
      <c r="C20" s="28" t="s">
        <v>83</v>
      </c>
      <c r="D20" s="27">
        <v>1</v>
      </c>
      <c r="E20" s="29">
        <v>1.921</v>
      </c>
      <c r="F20" s="29">
        <v>6.6029999999999995E-7</v>
      </c>
      <c r="G20" s="29">
        <v>1.7810000000000001E-7</v>
      </c>
      <c r="H20" s="29">
        <v>6.2500000000000001E-5</v>
      </c>
      <c r="I20" s="29">
        <v>1.4219999999999999E-7</v>
      </c>
      <c r="J20" s="29">
        <v>1.6659999999999999</v>
      </c>
      <c r="K20" s="29">
        <v>1.6659999999999999</v>
      </c>
      <c r="L20" s="29">
        <v>9.640000000000001E-3</v>
      </c>
      <c r="M20" s="29">
        <v>2.2850000000000001</v>
      </c>
      <c r="N20" s="29">
        <v>7.8810000000000002E-7</v>
      </c>
      <c r="O20" s="29">
        <v>2.0409999999999999E-5</v>
      </c>
    </row>
    <row r="21" spans="1:15" x14ac:dyDescent="0.25">
      <c r="A21" s="27">
        <v>711</v>
      </c>
      <c r="B21" s="27" t="s">
        <v>58</v>
      </c>
      <c r="C21" s="30" t="s">
        <v>84</v>
      </c>
      <c r="D21" s="27">
        <v>1</v>
      </c>
      <c r="E21" s="29">
        <v>2.3039999999999998</v>
      </c>
      <c r="F21" s="29">
        <v>1.3880000000000003E-7</v>
      </c>
      <c r="G21" s="29">
        <v>1.5160000000000001E-7</v>
      </c>
      <c r="H21" s="29">
        <v>1.859E-5</v>
      </c>
      <c r="I21" s="29">
        <v>7.9200000000000008E-8</v>
      </c>
      <c r="J21" s="29">
        <v>1.58</v>
      </c>
      <c r="K21" s="29">
        <v>1.58</v>
      </c>
      <c r="L21" s="29">
        <v>8.3400000000000002E-3</v>
      </c>
      <c r="M21" s="29">
        <v>2.1669999999999998</v>
      </c>
      <c r="N21" s="29">
        <v>7.8029999999999997E-7</v>
      </c>
      <c r="O21" s="29">
        <v>8.0169999999999996E-6</v>
      </c>
    </row>
    <row r="22" spans="1:15" x14ac:dyDescent="0.25">
      <c r="A22" s="27">
        <v>825</v>
      </c>
      <c r="B22" s="27" t="s">
        <v>58</v>
      </c>
      <c r="C22" s="28" t="s">
        <v>83</v>
      </c>
      <c r="D22" s="27">
        <v>1</v>
      </c>
      <c r="E22" s="29">
        <v>1.9059999999999999</v>
      </c>
      <c r="F22" s="29">
        <v>6.6050000000000007E-7</v>
      </c>
      <c r="G22" s="29">
        <v>9.6800000000000007E-8</v>
      </c>
      <c r="H22" s="29">
        <v>4.6549999999999993E-5</v>
      </c>
      <c r="I22" s="29">
        <v>2.7300000000000002E-7</v>
      </c>
      <c r="J22" s="29">
        <v>1.99</v>
      </c>
      <c r="K22" s="29">
        <v>1.99</v>
      </c>
      <c r="L22" s="29">
        <v>9.8200000000000006E-3</v>
      </c>
      <c r="M22" s="29">
        <v>2.556</v>
      </c>
      <c r="N22" s="29">
        <v>7.6970000000000012E-7</v>
      </c>
      <c r="O22" s="29">
        <v>1.607E-5</v>
      </c>
    </row>
    <row r="23" spans="1:15" x14ac:dyDescent="0.25">
      <c r="A23" s="27">
        <v>825</v>
      </c>
      <c r="B23" s="27" t="s">
        <v>58</v>
      </c>
      <c r="C23" s="30" t="s">
        <v>84</v>
      </c>
      <c r="D23" s="27">
        <v>1</v>
      </c>
      <c r="E23" s="29">
        <v>2.2120000000000002</v>
      </c>
      <c r="F23" s="29">
        <v>6.5329999999999995E-7</v>
      </c>
      <c r="G23" s="29">
        <v>1.0540000000000002E-7</v>
      </c>
      <c r="H23" s="29">
        <v>4.4539999999999997E-5</v>
      </c>
      <c r="I23" s="29">
        <v>2.8570000000000002E-7</v>
      </c>
      <c r="J23" s="29">
        <v>1.9359999999999999</v>
      </c>
      <c r="K23" s="29">
        <v>1.9359999999999999</v>
      </c>
      <c r="L23" s="29">
        <v>9.0000000000000011E-3</v>
      </c>
      <c r="M23" s="29">
        <v>2.4889999999999999</v>
      </c>
      <c r="N23" s="29">
        <v>7.9179999999999998E-7</v>
      </c>
      <c r="O23" s="29">
        <v>1.5289999999999998E-5</v>
      </c>
    </row>
    <row r="24" spans="1:15" hidden="1" x14ac:dyDescent="0.25"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  <row r="25" spans="1:15" hidden="1" x14ac:dyDescent="0.25"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1:15" hidden="1" x14ac:dyDescent="0.25"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spans="1:15" hidden="1" x14ac:dyDescent="0.25"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1:15" hidden="1" x14ac:dyDescent="0.25"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spans="1:15" hidden="1" x14ac:dyDescent="0.25"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1:15" hidden="1" x14ac:dyDescent="0.25"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spans="1:15" hidden="1" x14ac:dyDescent="0.25"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1:15" hidden="1" x14ac:dyDescent="0.25"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5:15" hidden="1" x14ac:dyDescent="0.25"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5:15" hidden="1" x14ac:dyDescent="0.25"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</row>
    <row r="35" spans="5:15" hidden="1" x14ac:dyDescent="0.25"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5:15" hidden="1" x14ac:dyDescent="0.25"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5:15" hidden="1" x14ac:dyDescent="0.25"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5:15" hidden="1" x14ac:dyDescent="0.25"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5:15" hidden="1" x14ac:dyDescent="0.25"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5:15" hidden="1" x14ac:dyDescent="0.25"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5:15" hidden="1" x14ac:dyDescent="0.25"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5:15" hidden="1" x14ac:dyDescent="0.25"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5:15" hidden="1" x14ac:dyDescent="0.25"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5:15" hidden="1" x14ac:dyDescent="0.25"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5:15" hidden="1" x14ac:dyDescent="0.25"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5:15" hidden="1" x14ac:dyDescent="0.25"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spans="5:15" hidden="1" x14ac:dyDescent="0.25"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spans="5:15" hidden="1" x14ac:dyDescent="0.25"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spans="5:15" hidden="1" x14ac:dyDescent="0.25"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5:15" hidden="1" x14ac:dyDescent="0.25"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5:15" hidden="1" x14ac:dyDescent="0.25"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5:15" hidden="1" x14ac:dyDescent="0.25"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5:15" hidden="1" x14ac:dyDescent="0.25"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5:15" hidden="1" x14ac:dyDescent="0.25"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5:15" hidden="1" x14ac:dyDescent="0.25"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5:15" hidden="1" x14ac:dyDescent="0.25"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5:15" hidden="1" x14ac:dyDescent="0.25"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spans="5:15" hidden="1" x14ac:dyDescent="0.25"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5:15" hidden="1" x14ac:dyDescent="0.25"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5:15" hidden="1" x14ac:dyDescent="0.25"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5:15" hidden="1" x14ac:dyDescent="0.25"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5:15" hidden="1" x14ac:dyDescent="0.25"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5:15" hidden="1" x14ac:dyDescent="0.25"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spans="5:15" hidden="1" x14ac:dyDescent="0.25"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spans="5:15" hidden="1" x14ac:dyDescent="0.25"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spans="5:15" hidden="1" x14ac:dyDescent="0.25"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spans="5:15" hidden="1" x14ac:dyDescent="0.25"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spans="5:15" hidden="1" x14ac:dyDescent="0.25"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spans="5:15" hidden="1" x14ac:dyDescent="0.25"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5:15" hidden="1" x14ac:dyDescent="0.25"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1" spans="5:15" hidden="1" x14ac:dyDescent="0.25"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</row>
    <row r="72" spans="5:15" hidden="1" x14ac:dyDescent="0.25"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</row>
    <row r="73" spans="5:15" hidden="1" x14ac:dyDescent="0.25"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5:15" hidden="1" x14ac:dyDescent="0.25"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</row>
    <row r="75" spans="5:15" hidden="1" x14ac:dyDescent="0.25"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spans="5:15" hidden="1" x14ac:dyDescent="0.25"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spans="5:15" hidden="1" x14ac:dyDescent="0.25"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5:15" hidden="1" x14ac:dyDescent="0.25"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spans="5:15" hidden="1" x14ac:dyDescent="0.25"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5:15" hidden="1" x14ac:dyDescent="0.25"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5:15" hidden="1" x14ac:dyDescent="0.25"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5:15" hidden="1" x14ac:dyDescent="0.25"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5:15" hidden="1" x14ac:dyDescent="0.25"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5:15" hidden="1" x14ac:dyDescent="0.25"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5:15" hidden="1" x14ac:dyDescent="0.25"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spans="5:15" hidden="1" x14ac:dyDescent="0.25"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spans="5:15" hidden="1" x14ac:dyDescent="0.25"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5:15" hidden="1" x14ac:dyDescent="0.25"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</row>
    <row r="89" spans="5:15" hidden="1" x14ac:dyDescent="0.25"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5:15" hidden="1" x14ac:dyDescent="0.25"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spans="5:15" hidden="1" x14ac:dyDescent="0.25"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5:15" hidden="1" x14ac:dyDescent="0.25"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spans="5:15" hidden="1" x14ac:dyDescent="0.25"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5:15" hidden="1" x14ac:dyDescent="0.25"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</row>
    <row r="95" spans="5:15" hidden="1" x14ac:dyDescent="0.25"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spans="5:15" hidden="1" x14ac:dyDescent="0.25"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spans="5:15" hidden="1" x14ac:dyDescent="0.25"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spans="5:15" hidden="1" x14ac:dyDescent="0.25"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spans="5:15" hidden="1" x14ac:dyDescent="0.25"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spans="5:15" hidden="1" x14ac:dyDescent="0.25"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spans="5:15" hidden="1" x14ac:dyDescent="0.25"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spans="5:15" hidden="1" x14ac:dyDescent="0.25"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5:15" hidden="1" x14ac:dyDescent="0.25"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spans="5:15" hidden="1" x14ac:dyDescent="0.25"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</row>
    <row r="105" spans="5:15" hidden="1" x14ac:dyDescent="0.25"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spans="5:15" hidden="1" x14ac:dyDescent="0.25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spans="5:15" hidden="1" x14ac:dyDescent="0.25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5:15" hidden="1" x14ac:dyDescent="0.25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spans="5:15" hidden="1" x14ac:dyDescent="0.25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5:15" hidden="1" x14ac:dyDescent="0.25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5:15" hidden="1" x14ac:dyDescent="0.25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5:15" hidden="1" x14ac:dyDescent="0.25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spans="5:15" hidden="1" x14ac:dyDescent="0.25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spans="5:15" hidden="1" x14ac:dyDescent="0.25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spans="5:15" hidden="1" x14ac:dyDescent="0.25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spans="5:15" hidden="1" x14ac:dyDescent="0.25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spans="5:15" hidden="1" x14ac:dyDescent="0.25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spans="5:15" hidden="1" x14ac:dyDescent="0.25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5:15" hidden="1" x14ac:dyDescent="0.25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5:15" hidden="1" x14ac:dyDescent="0.25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5:15" hidden="1" x14ac:dyDescent="0.25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spans="5:15" hidden="1" x14ac:dyDescent="0.25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spans="5:15" hidden="1" x14ac:dyDescent="0.25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5:15" hidden="1" x14ac:dyDescent="0.25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spans="5:15" hidden="1" x14ac:dyDescent="0.25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spans="5:15" hidden="1" x14ac:dyDescent="0.25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5:15" hidden="1" x14ac:dyDescent="0.25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5:15" hidden="1" x14ac:dyDescent="0.25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5:15" hidden="1" x14ac:dyDescent="0.25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5:15" hidden="1" x14ac:dyDescent="0.25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5:15" hidden="1" x14ac:dyDescent="0.25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5:15" hidden="1" x14ac:dyDescent="0.25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5:15" hidden="1" x14ac:dyDescent="0.25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5:15" hidden="1" x14ac:dyDescent="0.25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5:15" hidden="1" x14ac:dyDescent="0.25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5:15" hidden="1" x14ac:dyDescent="0.25"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5:15" hidden="1" x14ac:dyDescent="0.25"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5:15" hidden="1" x14ac:dyDescent="0.25"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5:15" hidden="1" x14ac:dyDescent="0.25"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5:15" hidden="1" x14ac:dyDescent="0.25"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5:15" hidden="1" x14ac:dyDescent="0.25"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5:15" hidden="1" x14ac:dyDescent="0.25"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5:15" hidden="1" x14ac:dyDescent="0.25"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5:15" hidden="1" x14ac:dyDescent="0.25"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5:15" hidden="1" x14ac:dyDescent="0.25"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5:15" hidden="1" x14ac:dyDescent="0.25"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5:15" hidden="1" x14ac:dyDescent="0.25"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5:15" hidden="1" x14ac:dyDescent="0.25"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5:15" hidden="1" x14ac:dyDescent="0.25"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5:15" hidden="1" x14ac:dyDescent="0.25"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5:15" hidden="1" x14ac:dyDescent="0.25"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5:15" hidden="1" x14ac:dyDescent="0.25"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5:15" hidden="1" x14ac:dyDescent="0.25"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5:15" hidden="1" x14ac:dyDescent="0.25"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5:15" hidden="1" x14ac:dyDescent="0.25"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5:15" hidden="1" x14ac:dyDescent="0.25"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5:15" hidden="1" x14ac:dyDescent="0.25"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5:15" hidden="1" x14ac:dyDescent="0.25"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5:15" hidden="1" x14ac:dyDescent="0.25"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5:15" hidden="1" x14ac:dyDescent="0.25"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5:15" hidden="1" x14ac:dyDescent="0.25"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5:15" hidden="1" x14ac:dyDescent="0.25"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5:15" hidden="1" x14ac:dyDescent="0.25"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5:15" hidden="1" x14ac:dyDescent="0.25"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5:15" hidden="1" x14ac:dyDescent="0.25"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5:15" hidden="1" x14ac:dyDescent="0.25"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5:15" hidden="1" x14ac:dyDescent="0.25"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5:15" hidden="1" x14ac:dyDescent="0.25"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5:15" hidden="1" x14ac:dyDescent="0.25"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5:15" hidden="1" x14ac:dyDescent="0.25"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5:15" hidden="1" x14ac:dyDescent="0.25"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5:15" hidden="1" x14ac:dyDescent="0.25"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5:15" hidden="1" x14ac:dyDescent="0.25"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5:15" hidden="1" x14ac:dyDescent="0.25"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5:15" hidden="1" x14ac:dyDescent="0.25"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5:15" hidden="1" x14ac:dyDescent="0.25"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5:15" hidden="1" x14ac:dyDescent="0.25"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5:15" hidden="1" x14ac:dyDescent="0.25"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5:15" hidden="1" x14ac:dyDescent="0.25"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5:15" hidden="1" x14ac:dyDescent="0.25"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5:15" hidden="1" x14ac:dyDescent="0.25"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5:15" hidden="1" x14ac:dyDescent="0.25"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5:15" hidden="1" x14ac:dyDescent="0.25"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5:15" hidden="1" x14ac:dyDescent="0.25"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5:15" hidden="1" x14ac:dyDescent="0.25"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5:15" hidden="1" x14ac:dyDescent="0.25"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5:15" hidden="1" x14ac:dyDescent="0.25"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5:15" hidden="1" x14ac:dyDescent="0.25"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5:15" hidden="1" x14ac:dyDescent="0.25"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5:15" hidden="1" x14ac:dyDescent="0.25"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5:15" hidden="1" x14ac:dyDescent="0.25"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5:15" hidden="1" x14ac:dyDescent="0.25"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5:15" hidden="1" x14ac:dyDescent="0.25"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5:15" hidden="1" x14ac:dyDescent="0.25"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5:15" hidden="1" x14ac:dyDescent="0.25"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5:15" hidden="1" x14ac:dyDescent="0.25"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5:15" hidden="1" x14ac:dyDescent="0.25"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5:15" hidden="1" x14ac:dyDescent="0.25"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5:15" hidden="1" x14ac:dyDescent="0.25"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5:15" hidden="1" x14ac:dyDescent="0.25"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5:15" hidden="1" x14ac:dyDescent="0.25"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5:15" hidden="1" x14ac:dyDescent="0.25"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5:15" hidden="1" x14ac:dyDescent="0.25"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5:15" hidden="1" x14ac:dyDescent="0.25"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5:15" hidden="1" x14ac:dyDescent="0.25"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5:15" hidden="1" x14ac:dyDescent="0.25"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5:15" hidden="1" x14ac:dyDescent="0.25"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5:15" hidden="1" x14ac:dyDescent="0.25"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5:15" hidden="1" x14ac:dyDescent="0.25"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5:15" hidden="1" x14ac:dyDescent="0.25"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5:15" hidden="1" x14ac:dyDescent="0.25"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5:15" hidden="1" x14ac:dyDescent="0.25"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5:15" hidden="1" x14ac:dyDescent="0.25"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5:15" hidden="1" x14ac:dyDescent="0.25"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5:15" hidden="1" x14ac:dyDescent="0.25"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5:15" hidden="1" x14ac:dyDescent="0.25"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5:15" hidden="1" x14ac:dyDescent="0.25"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5:15" hidden="1" x14ac:dyDescent="0.25"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5:15" hidden="1" x14ac:dyDescent="0.25"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5:15" hidden="1" x14ac:dyDescent="0.25"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5:15" hidden="1" x14ac:dyDescent="0.25"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5:15" hidden="1" x14ac:dyDescent="0.25"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5:15" hidden="1" x14ac:dyDescent="0.25"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5:15" hidden="1" x14ac:dyDescent="0.25"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5:15" hidden="1" x14ac:dyDescent="0.25"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5:15" hidden="1" x14ac:dyDescent="0.25"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5:15" hidden="1" x14ac:dyDescent="0.25"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5:15" hidden="1" x14ac:dyDescent="0.25"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5:15" hidden="1" x14ac:dyDescent="0.25"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5:15" hidden="1" x14ac:dyDescent="0.25"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5:15" hidden="1" x14ac:dyDescent="0.25"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5:15" hidden="1" x14ac:dyDescent="0.25"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5:15" hidden="1" x14ac:dyDescent="0.25"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5:15" hidden="1" x14ac:dyDescent="0.25"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5:15" hidden="1" x14ac:dyDescent="0.25"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5:15" hidden="1" x14ac:dyDescent="0.25"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5:15" hidden="1" x14ac:dyDescent="0.25"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5:15" hidden="1" x14ac:dyDescent="0.25"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5:15" hidden="1" x14ac:dyDescent="0.25"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5:15" hidden="1" x14ac:dyDescent="0.25"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5:15" hidden="1" x14ac:dyDescent="0.25"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5:15" hidden="1" x14ac:dyDescent="0.25"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5:15" hidden="1" x14ac:dyDescent="0.25"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5:15" hidden="1" x14ac:dyDescent="0.25"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5:15" hidden="1" x14ac:dyDescent="0.25"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5:15" hidden="1" x14ac:dyDescent="0.25"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5:15" hidden="1" x14ac:dyDescent="0.25"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5:15" hidden="1" x14ac:dyDescent="0.25"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5:15" hidden="1" x14ac:dyDescent="0.25"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5:15" hidden="1" x14ac:dyDescent="0.25"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5:15" hidden="1" x14ac:dyDescent="0.25"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5:15" hidden="1" x14ac:dyDescent="0.25"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5:15" hidden="1" x14ac:dyDescent="0.25"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5:15" hidden="1" x14ac:dyDescent="0.25"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5:15" hidden="1" x14ac:dyDescent="0.25"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5:15" hidden="1" x14ac:dyDescent="0.25"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5:15" hidden="1" x14ac:dyDescent="0.25"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5:15" hidden="1" x14ac:dyDescent="0.25"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5:15" hidden="1" x14ac:dyDescent="0.25"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5:15" hidden="1" x14ac:dyDescent="0.25"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5:15" hidden="1" x14ac:dyDescent="0.25"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5:15" hidden="1" x14ac:dyDescent="0.25"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5:15" hidden="1" x14ac:dyDescent="0.25"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5:15" hidden="1" x14ac:dyDescent="0.25"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5:15" hidden="1" x14ac:dyDescent="0.25"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5:15" hidden="1" x14ac:dyDescent="0.25"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5:15" hidden="1" x14ac:dyDescent="0.25"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5:15" hidden="1" x14ac:dyDescent="0.25"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5:15" hidden="1" x14ac:dyDescent="0.25"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5:15" hidden="1" x14ac:dyDescent="0.25"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5:15" hidden="1" x14ac:dyDescent="0.25"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5:15" hidden="1" x14ac:dyDescent="0.25"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5:15" hidden="1" x14ac:dyDescent="0.25"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5:15" hidden="1" x14ac:dyDescent="0.25"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5:15" hidden="1" x14ac:dyDescent="0.25"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5:15" hidden="1" x14ac:dyDescent="0.25"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5:15" hidden="1" x14ac:dyDescent="0.25"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5:15" hidden="1" x14ac:dyDescent="0.25"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5:15" hidden="1" x14ac:dyDescent="0.25"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5:15" hidden="1" x14ac:dyDescent="0.25"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5:15" hidden="1" x14ac:dyDescent="0.25"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5:15" hidden="1" x14ac:dyDescent="0.25"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5:15" hidden="1" x14ac:dyDescent="0.25"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5:15" hidden="1" x14ac:dyDescent="0.25"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5:15" hidden="1" x14ac:dyDescent="0.25"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5:15" hidden="1" x14ac:dyDescent="0.25"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5:15" hidden="1" x14ac:dyDescent="0.25"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5:15" hidden="1" x14ac:dyDescent="0.25"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5:15" hidden="1" x14ac:dyDescent="0.25"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5:15" hidden="1" x14ac:dyDescent="0.25"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5:15" hidden="1" x14ac:dyDescent="0.25"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5:15" hidden="1" x14ac:dyDescent="0.25"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5:15" hidden="1" x14ac:dyDescent="0.25"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5:15" hidden="1" x14ac:dyDescent="0.25"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5:15" hidden="1" x14ac:dyDescent="0.25"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5:15" hidden="1" x14ac:dyDescent="0.25"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5:15" hidden="1" x14ac:dyDescent="0.25"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5:15" hidden="1" x14ac:dyDescent="0.25"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5:15" hidden="1" x14ac:dyDescent="0.25"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5:15" hidden="1" x14ac:dyDescent="0.25"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5:15" hidden="1" x14ac:dyDescent="0.25"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5:15" hidden="1" x14ac:dyDescent="0.25"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5:15" hidden="1" x14ac:dyDescent="0.25"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5:15" hidden="1" x14ac:dyDescent="0.25"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5:15" hidden="1" x14ac:dyDescent="0.25"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5:15" hidden="1" x14ac:dyDescent="0.25"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5:15" hidden="1" x14ac:dyDescent="0.25"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5:15" hidden="1" x14ac:dyDescent="0.25"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5:15" hidden="1" x14ac:dyDescent="0.25"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5:15" hidden="1" x14ac:dyDescent="0.25"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5:15" hidden="1" x14ac:dyDescent="0.25"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5:15" hidden="1" x14ac:dyDescent="0.25"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5:15" hidden="1" x14ac:dyDescent="0.25"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5:15" hidden="1" x14ac:dyDescent="0.25"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5:15" hidden="1" x14ac:dyDescent="0.25"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5:15" hidden="1" x14ac:dyDescent="0.25"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5:15" hidden="1" x14ac:dyDescent="0.25"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5:15" hidden="1" x14ac:dyDescent="0.25"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5:15" hidden="1" x14ac:dyDescent="0.25"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5:15" hidden="1" x14ac:dyDescent="0.25"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5:15" hidden="1" x14ac:dyDescent="0.25"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5:15" hidden="1" x14ac:dyDescent="0.25"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5:15" hidden="1" x14ac:dyDescent="0.25"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5:15" hidden="1" x14ac:dyDescent="0.25"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5:15" hidden="1" x14ac:dyDescent="0.25"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5:15" hidden="1" x14ac:dyDescent="0.25"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5:15" hidden="1" x14ac:dyDescent="0.25"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5:15" hidden="1" x14ac:dyDescent="0.25"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5:15" hidden="1" x14ac:dyDescent="0.25"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5:15" hidden="1" x14ac:dyDescent="0.25"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5:15" hidden="1" x14ac:dyDescent="0.25"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5:15" hidden="1" x14ac:dyDescent="0.25"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5:15" hidden="1" x14ac:dyDescent="0.25"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5:15" hidden="1" x14ac:dyDescent="0.25"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5:15" hidden="1" x14ac:dyDescent="0.25"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5:15" hidden="1" x14ac:dyDescent="0.25"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5:15" hidden="1" x14ac:dyDescent="0.25"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5:15" hidden="1" x14ac:dyDescent="0.25"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5:15" hidden="1" x14ac:dyDescent="0.25"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5:15" hidden="1" x14ac:dyDescent="0.25"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5:15" hidden="1" x14ac:dyDescent="0.25"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5:15" hidden="1" x14ac:dyDescent="0.25"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5:15" hidden="1" x14ac:dyDescent="0.25"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5:15" hidden="1" x14ac:dyDescent="0.25"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5:15" hidden="1" x14ac:dyDescent="0.25"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5:15" hidden="1" x14ac:dyDescent="0.25"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5:15" hidden="1" x14ac:dyDescent="0.25"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5:15" hidden="1" x14ac:dyDescent="0.25"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5:15" hidden="1" x14ac:dyDescent="0.25"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5:15" hidden="1" x14ac:dyDescent="0.25"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5:15" hidden="1" x14ac:dyDescent="0.25"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5:15" hidden="1" x14ac:dyDescent="0.25"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5:15" hidden="1" x14ac:dyDescent="0.25"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5:15" hidden="1" x14ac:dyDescent="0.25"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5:15" hidden="1" x14ac:dyDescent="0.25"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5:15" hidden="1" x14ac:dyDescent="0.25"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5:15" hidden="1" x14ac:dyDescent="0.25"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5:15" hidden="1" x14ac:dyDescent="0.25"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5:15" hidden="1" x14ac:dyDescent="0.25"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5:15" hidden="1" x14ac:dyDescent="0.25"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5:15" hidden="1" x14ac:dyDescent="0.25"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5:15" hidden="1" x14ac:dyDescent="0.25"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5:15" hidden="1" x14ac:dyDescent="0.25"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5:15" hidden="1" x14ac:dyDescent="0.25"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5:15" hidden="1" x14ac:dyDescent="0.25"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5:15" hidden="1" x14ac:dyDescent="0.25"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5:15" hidden="1" x14ac:dyDescent="0.25"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5:15" hidden="1" x14ac:dyDescent="0.25"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5:15" hidden="1" x14ac:dyDescent="0.25"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5:15" hidden="1" x14ac:dyDescent="0.25"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5:15" hidden="1" x14ac:dyDescent="0.25"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5:15" hidden="1" x14ac:dyDescent="0.25"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5:15" hidden="1" x14ac:dyDescent="0.25"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5:15" hidden="1" x14ac:dyDescent="0.25"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5:15" hidden="1" x14ac:dyDescent="0.25"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5:15" hidden="1" x14ac:dyDescent="0.25"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5:15" hidden="1" x14ac:dyDescent="0.25"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5:15" hidden="1" x14ac:dyDescent="0.25"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5:15" hidden="1" x14ac:dyDescent="0.25"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5:15" hidden="1" x14ac:dyDescent="0.25"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5:15" hidden="1" x14ac:dyDescent="0.25"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5:15" hidden="1" x14ac:dyDescent="0.25"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5:15" hidden="1" x14ac:dyDescent="0.25"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5:15" hidden="1" x14ac:dyDescent="0.25"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5:15" hidden="1" x14ac:dyDescent="0.25"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5:15" hidden="1" x14ac:dyDescent="0.25"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5:15" hidden="1" x14ac:dyDescent="0.25"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5:15" hidden="1" x14ac:dyDescent="0.25"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5:15" hidden="1" x14ac:dyDescent="0.25"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5:15" hidden="1" x14ac:dyDescent="0.25"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5:15" hidden="1" x14ac:dyDescent="0.25"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5:15" hidden="1" x14ac:dyDescent="0.25"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5:15" hidden="1" x14ac:dyDescent="0.25"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5:15" hidden="1" x14ac:dyDescent="0.25"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5:15" hidden="1" x14ac:dyDescent="0.25"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5:15" hidden="1" x14ac:dyDescent="0.25"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5:15" hidden="1" x14ac:dyDescent="0.25"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5:15" hidden="1" x14ac:dyDescent="0.25"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5:15" hidden="1" x14ac:dyDescent="0.25"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5:15" hidden="1" x14ac:dyDescent="0.25"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5:15" hidden="1" x14ac:dyDescent="0.25"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5:15" hidden="1" x14ac:dyDescent="0.25"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5:15" hidden="1" x14ac:dyDescent="0.25"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5:15" hidden="1" x14ac:dyDescent="0.25"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5:15" hidden="1" x14ac:dyDescent="0.25"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5:15" hidden="1" x14ac:dyDescent="0.25"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5:15" hidden="1" x14ac:dyDescent="0.25"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</sheetData>
  <sheetProtection algorithmName="SHA-512" hashValue="/quNfuEg0LnIf7RwFFzxQplpVhd4NNOshV9UCatoC9FaYAVLxwtoaP1OHeJQVfSVI+K6oebh6HXHk4zxTQ53Yw==" saltValue="SI/rGdwX68BZtTrT4bUm6g==" spinCount="100000" sheet="1" objects="1" scenarios="1" sort="0" autoFilter="0"/>
  <autoFilter ref="A15:O23" xr:uid="{6C1EE656-BCE8-4AF6-9C0A-3E0F7B78EAFA}"/>
  <mergeCells count="14">
    <mergeCell ref="K2:L2"/>
    <mergeCell ref="A1:D1"/>
    <mergeCell ref="E1:F1"/>
    <mergeCell ref="H1:I1"/>
    <mergeCell ref="J1:L1"/>
    <mergeCell ref="M1:O1"/>
    <mergeCell ref="K9:L9"/>
    <mergeCell ref="B10:E10"/>
    <mergeCell ref="K3:L3"/>
    <mergeCell ref="K4:L4"/>
    <mergeCell ref="K5:L5"/>
    <mergeCell ref="K6:L6"/>
    <mergeCell ref="K7:L7"/>
    <mergeCell ref="K8:L8"/>
  </mergeCells>
  <conditionalFormatting sqref="B16:B2000">
    <cfRule type="containsBlanks" dxfId="7" priority="5">
      <formula>LEN(TRIM(B16))=0</formula>
    </cfRule>
    <cfRule type="cellIs" dxfId="6" priority="6" operator="equal">
      <formula>"ALL PASS"</formula>
    </cfRule>
    <cfRule type="cellIs" dxfId="5" priority="7" stopIfTrue="1" operator="equal">
      <formula>"ND"</formula>
    </cfRule>
    <cfRule type="cellIs" dxfId="4" priority="8" operator="notEqual">
      <formula>"ALL PASS"</formula>
    </cfRule>
  </conditionalFormatting>
  <conditionalFormatting sqref="D16:D2000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K2:L6 K8:L9">
    <cfRule type="cellIs" dxfId="0" priority="1" operator="equal">
      <formula>0</formula>
    </cfRule>
  </conditionalFormatting>
  <hyperlinks>
    <hyperlink ref="E1" location="INDEX!A1" display="RETURN TO INDEX" xr:uid="{E787BA6C-28F6-4D95-924B-B9E2FC642F8F}"/>
    <hyperlink ref="H1" location="'SCREENING STATUS'!A1" display="SCREENING STATUS" xr:uid="{247B76C7-D28B-4495-8BD7-CC35E692C5FE}"/>
    <hyperlink ref="J1:L1" location="'QCI Sample Selection'!A1" display="QCI SAMPLE SELECTION" xr:uid="{2151FDB7-3565-4844-BA73-5C34883CBA60}"/>
    <hyperlink ref="G1" location="SUMMARY!A1" display="SUMMARY" xr:uid="{28EAA9DF-FF14-4BEF-8D95-DEEE964184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 E TRAVELER</vt:lpstr>
      <vt:lpstr>GROUP E1</vt:lpstr>
      <vt:lpstr>GROUP E2 HTGB</vt:lpstr>
      <vt:lpstr>GROUP E2 HTRB</vt:lpstr>
      <vt:lpstr>GROUP 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2024-10-09T14:46:09Z</dcterms:created>
  <dcterms:modified xsi:type="dcterms:W3CDTF">2024-10-09T15:51:19Z</dcterms:modified>
</cp:coreProperties>
</file>