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Input" sheetId="2" r:id="rId5"/>
    <sheet state="visible" name="Baseline (6 jumbo lot template)" sheetId="3" r:id="rId6"/>
    <sheet state="visible" name="Optimal (4 jumbo lot template)" sheetId="4" r:id="rId7"/>
    <sheet state="visible" name="Optimal (5 jumbo lot template)" sheetId="5" r:id="rId8"/>
    <sheet state="visible" name="Optimal (6 jumbo lot template)" sheetId="6" r:id="rId9"/>
    <sheet state="visible" name="Results" sheetId="7" r:id="rId10"/>
  </sheets>
  <definedNames/>
  <calcPr/>
</workbook>
</file>

<file path=xl/sharedStrings.xml><?xml version="1.0" encoding="utf-8"?>
<sst xmlns="http://schemas.openxmlformats.org/spreadsheetml/2006/main" count="649" uniqueCount="158">
  <si>
    <t>Q4</t>
  </si>
  <si>
    <t>Q1</t>
  </si>
  <si>
    <t>Q2</t>
  </si>
  <si>
    <t>Baseline</t>
  </si>
  <si>
    <t xml:space="preserve">Optimal </t>
  </si>
  <si>
    <t>Optimal +Lower Rejection Ratio</t>
  </si>
  <si>
    <t>Q3 2020 Demand</t>
  </si>
  <si>
    <t>Rejection</t>
  </si>
  <si>
    <t>Production</t>
  </si>
  <si>
    <t>Rejection Ratio</t>
  </si>
  <si>
    <t>Ampoules</t>
  </si>
  <si>
    <t>Vials</t>
  </si>
  <si>
    <t>Syringes</t>
  </si>
  <si>
    <t>(per lot)</t>
  </si>
  <si>
    <t>Q2 2021 Demand</t>
  </si>
  <si>
    <t>Production (lots)</t>
  </si>
  <si>
    <t>Tubing (hrs)</t>
  </si>
  <si>
    <t>Forming (hrs)</t>
  </si>
  <si>
    <t>Washing (hrs)</t>
  </si>
  <si>
    <t>Packing (hrs)</t>
  </si>
  <si>
    <t>(Total Processing time for total production amount)</t>
  </si>
  <si>
    <t>1 "jumbo lot" =</t>
  </si>
  <si>
    <t>lots</t>
  </si>
  <si>
    <t>(Total Processing time  per jumbo lot)</t>
  </si>
  <si>
    <t>T1</t>
  </si>
  <si>
    <t>T2</t>
  </si>
  <si>
    <t>F1</t>
  </si>
  <si>
    <t>F2</t>
  </si>
  <si>
    <t>W1</t>
  </si>
  <si>
    <t>W2</t>
  </si>
  <si>
    <t>W3</t>
  </si>
  <si>
    <t>W4</t>
  </si>
  <si>
    <t>P1</t>
  </si>
  <si>
    <t>P2</t>
  </si>
  <si>
    <t>P3</t>
  </si>
  <si>
    <t>P4</t>
  </si>
  <si>
    <t>P5</t>
  </si>
  <si>
    <t>P6</t>
  </si>
  <si>
    <t>Tubing</t>
  </si>
  <si>
    <t>Forming</t>
  </si>
  <si>
    <t>Washing</t>
  </si>
  <si>
    <t>Packing</t>
  </si>
  <si>
    <t>M_0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</si>
  <si>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</si>
  <si>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</si>
  <si>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</si>
  <si>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</si>
  <si>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</si>
  <si>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</si>
  <si>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</si>
  <si>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</si>
  <si>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</si>
  <si>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</si>
  <si>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</si>
  <si>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</si>
  <si>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</si>
  <si>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Ampoule</t>
  </si>
  <si>
    <t>Job 0</t>
  </si>
  <si>
    <t>Task 0_0</t>
  </si>
  <si>
    <t>Task 0_1</t>
  </si>
  <si>
    <t>Task 0_2</t>
  </si>
  <si>
    <t>Task 0_3</t>
  </si>
  <si>
    <t>Job 1</t>
  </si>
  <si>
    <t>Task 1_0</t>
  </si>
  <si>
    <t>Task 1_1</t>
  </si>
  <si>
    <t>Task 1_2</t>
  </si>
  <si>
    <t>Task 1_3</t>
  </si>
  <si>
    <t>Job 2</t>
  </si>
  <si>
    <t>Task 2_0</t>
  </si>
  <si>
    <t>Task 2_1</t>
  </si>
  <si>
    <t>Task 2_2</t>
  </si>
  <si>
    <t>Task 2_3</t>
  </si>
  <si>
    <t>Job 3</t>
  </si>
  <si>
    <t>Task 3_0</t>
  </si>
  <si>
    <t>Task 3_1</t>
  </si>
  <si>
    <t>Task 3_2</t>
  </si>
  <si>
    <t>Task 3_3</t>
  </si>
  <si>
    <t>Vial</t>
  </si>
  <si>
    <t>Job 4</t>
  </si>
  <si>
    <t>Task 4_0</t>
  </si>
  <si>
    <t>Task 4_1</t>
  </si>
  <si>
    <t>Task 4_2</t>
  </si>
  <si>
    <t>Task 4_3</t>
  </si>
  <si>
    <t>Job 5</t>
  </si>
  <si>
    <t>Task 5_0</t>
  </si>
  <si>
    <t>Task 5_1</t>
  </si>
  <si>
    <t>Task 5_2</t>
  </si>
  <si>
    <t>Task 5_3</t>
  </si>
  <si>
    <t>Job 6</t>
  </si>
  <si>
    <t>Task 6_0</t>
  </si>
  <si>
    <t>Task 6_1</t>
  </si>
  <si>
    <t>Task 6_2</t>
  </si>
  <si>
    <t>Task 6_3</t>
  </si>
  <si>
    <t>Job 7</t>
  </si>
  <si>
    <t>Task 7_0</t>
  </si>
  <si>
    <t>Task 7_1</t>
  </si>
  <si>
    <t>Task 7_2</t>
  </si>
  <si>
    <t>Task 7_3</t>
  </si>
  <si>
    <t>Syringe</t>
  </si>
  <si>
    <t>Job 8</t>
  </si>
  <si>
    <t>Task 8_0</t>
  </si>
  <si>
    <t>Task 8_1</t>
  </si>
  <si>
    <t>Task 8_2</t>
  </si>
  <si>
    <t>Task 8_3</t>
  </si>
  <si>
    <t>Job 9</t>
  </si>
  <si>
    <t>Task 9_0</t>
  </si>
  <si>
    <t>Task 9_1</t>
  </si>
  <si>
    <t>Task 9_2</t>
  </si>
  <si>
    <t>Task 9_3</t>
  </si>
  <si>
    <t>Job 10</t>
  </si>
  <si>
    <t>Task 10_0</t>
  </si>
  <si>
    <t>Task 10_1</t>
  </si>
  <si>
    <t>Task 10_2</t>
  </si>
  <si>
    <t>Task 10_3</t>
  </si>
  <si>
    <t>Job 11</t>
  </si>
  <si>
    <t>Task 11_0</t>
  </si>
  <si>
    <t>Task 11_1</t>
  </si>
  <si>
    <t>Task 11_2</t>
  </si>
  <si>
    <t>Task 11_3</t>
  </si>
  <si>
    <t>Q4 2020 Demand</t>
  </si>
  <si>
    <t>Q2 2020 Demand</t>
  </si>
  <si>
    <t>At Given Rejection Ratio</t>
  </si>
  <si>
    <t>At Zero Rejection Ratio</t>
  </si>
  <si>
    <t>Forming Machines are in constraint in Optimal Layout</t>
  </si>
  <si>
    <t>(1320+1260 &lt; 2708)</t>
  </si>
  <si>
    <t xml:space="preserve">Q4 Production </t>
  </si>
  <si>
    <t>No constraint in the optimal layout</t>
  </si>
  <si>
    <t>All processes are in constraint in Baseline Layout</t>
  </si>
  <si>
    <t>Forming, Washing &amp; Packing are in constraint in Optimal Layout</t>
  </si>
  <si>
    <t xml:space="preserve">Q1 Production </t>
  </si>
  <si>
    <t>All processes are in constraint in Optimal Layout</t>
  </si>
  <si>
    <t xml:space="preserve">Q2 Production </t>
  </si>
  <si>
    <t>CAPACITY AVAILABLE</t>
  </si>
  <si>
    <t>Baseline Q4 (manually)</t>
  </si>
  <si>
    <t>Baseline Q4 (6 jumbo lots) // didn't converge</t>
  </si>
  <si>
    <t>Optimal Q4 (6 jumbo lots) // didn't converge</t>
  </si>
  <si>
    <t>Optimal Q4 (4 jumbo lots) // didn't converge, but solved</t>
  </si>
  <si>
    <t>Optimal Q1 (4 jumbo lots) // didn't converge, but solved</t>
  </si>
  <si>
    <t>Optimal Q2 (4 jumbo lots)</t>
  </si>
  <si>
    <t>Zero Rejection Ratio</t>
  </si>
  <si>
    <t>Baseline Q4 (6 jumbo lots) // converged</t>
  </si>
  <si>
    <t>{0: 210, 1: 510, 2: 660, 3: 492, 4: 420, 5: 705, 6: 210, 7: 705, 8: 160, 9: 580, 10: 280, 11: 140, 12: 820, 13: 660}</t>
  </si>
  <si>
    <t>Optimal Q4 (4 jumbo lots) // didn't converge</t>
  </si>
  <si>
    <t>{0: 336, 1: 380, 2: 543, 3: 609, 4: 352, 5: 562, 6: 561, 7: 561, 8: 330, 9: 450, 10: 540, 11: 450, 12: 540, 13: 330}</t>
  </si>
  <si>
    <t>{0: 551, 1: 421, 2: 732, 3: 762, 4: 722, 5: 647, 6: 561, 7: 782, 8: 760, 9: 560, 10: 620, 11: 700, 12: 660, 13: 180}</t>
  </si>
  <si>
    <t xml:space="preserve">Baseline Q2 </t>
  </si>
  <si>
    <t>{0: 270, 1: 702, 2: 780, 3: 714, 4: 135, 5: 951, 6: 675, 7: 951, 8: 280, 9: 740, 10: 540, 11: 360, 12: 780, 13: 780}</t>
  </si>
  <si>
    <t>At Half of Original Rjection Ratio</t>
  </si>
  <si>
    <t>{0: 378, 1: 1008, 2: 1014, 3: 1074, 4: 760, 5: 1347, 6: 380, 7: 1347, 8: 672, 9: 1180, 10: 762, 11: 254, 12: 1014, 13: 1014}</t>
  </si>
  <si>
    <t>At 75% of Original Rejection Ratio</t>
  </si>
  <si>
    <t>Baseline Q2</t>
  </si>
  <si>
    <t>Optimal Q4</t>
  </si>
  <si>
    <t>{0: 602, 1: 682, 2: 994, 3: 980, 4: 971, 5: 826, 6: 919, 7: 878, 8: 767, 9: 674, 10: 883, 11: 744, 12: 612, 13: 922}</t>
  </si>
  <si>
    <t>Optimal Q1</t>
  </si>
  <si>
    <t>Optimal Q2 // didn't converge, but spread possible &amp; hence no more constraint!</t>
  </si>
  <si>
    <t>P5,P6</t>
  </si>
  <si>
    <t>P1, P2, P6</t>
  </si>
  <si>
    <t>P2,P3,P4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</si>
</sst>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b/>
      <sz val="14.0"/>
      <color theme="1"/>
      <name val="Arial"/>
    </font>
    <font/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2" fontId="2" numFmtId="2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 vertical="bottom"/>
    </xf>
    <xf borderId="0" fillId="2" fontId="2" numFmtId="1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center" readingOrder="0" vertical="bottom"/>
    </xf>
    <xf borderId="0" fillId="4" fontId="2" numFmtId="1" xfId="0" applyAlignment="1" applyFill="1" applyFont="1" applyNumberFormat="1">
      <alignment horizontal="center" vertical="bottom"/>
    </xf>
    <xf borderId="2" fillId="3" fontId="2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vertical="bottom"/>
    </xf>
    <xf borderId="5" fillId="5" fontId="2" numFmtId="0" xfId="0" applyAlignment="1" applyBorder="1" applyFill="1" applyFont="1">
      <alignment horizontal="center" readingOrder="0" textRotation="90" vertical="center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6" fillId="0" fontId="5" numFmtId="0" xfId="0" applyBorder="1" applyFont="1"/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7" fillId="0" fontId="5" numFmtId="0" xfId="0" applyBorder="1" applyFont="1"/>
    <xf borderId="6" fillId="5" fontId="2" numFmtId="0" xfId="0" applyAlignment="1" applyBorder="1" applyFont="1">
      <alignment horizontal="center" readingOrder="0" textRotation="90" vertical="center"/>
    </xf>
    <xf borderId="0" fillId="4" fontId="2" numFmtId="0" xfId="0" applyAlignment="1" applyFont="1">
      <alignment readingOrder="0"/>
    </xf>
    <xf borderId="0" fillId="4" fontId="2" numFmtId="1" xfId="0" applyFont="1" applyNumberFormat="1"/>
    <xf borderId="0" fillId="4" fontId="2" numFmtId="1" xfId="0" applyAlignment="1" applyFont="1" applyNumberForma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0" xfId="0" applyFont="1"/>
    <xf borderId="0" fillId="0" fontId="2" numFmtId="2" xfId="0" applyAlignment="1" applyFont="1" applyNumberFormat="1">
      <alignment horizontal="center" vertical="bottom"/>
    </xf>
    <xf borderId="2" fillId="0" fontId="1" numFmtId="0" xfId="0" applyAlignment="1" applyBorder="1" applyFont="1">
      <alignment horizontal="center" readingOrder="0"/>
    </xf>
    <xf borderId="0" fillId="5" fontId="1" numFmtId="0" xfId="0" applyAlignment="1" applyFont="1">
      <alignment readingOrder="0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8" fillId="0" fontId="6" numFmtId="0" xfId="0" applyAlignment="1" applyBorder="1" applyFont="1">
      <alignment readingOrder="0"/>
    </xf>
    <xf borderId="8" fillId="0" fontId="2" numFmtId="0" xfId="0" applyBorder="1" applyFont="1"/>
    <xf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14"/>
  </cols>
  <sheetData>
    <row r="2">
      <c r="A2" s="1"/>
    </row>
    <row r="4">
      <c r="A4" s="1"/>
      <c r="D4" s="2" t="s">
        <v>0</v>
      </c>
      <c r="E4" s="2" t="s">
        <v>1</v>
      </c>
      <c r="F4" s="2" t="s">
        <v>2</v>
      </c>
    </row>
    <row r="5">
      <c r="C5" s="2" t="s">
        <v>3</v>
      </c>
    </row>
    <row r="7">
      <c r="C7" s="2" t="s">
        <v>4</v>
      </c>
    </row>
    <row r="9">
      <c r="C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92.05479452054794</v>
      </c>
      <c r="B1" s="3">
        <v>92.05479452054794</v>
      </c>
      <c r="C1" s="4">
        <v>100000.0</v>
      </c>
      <c r="D1" s="4">
        <v>100000.0</v>
      </c>
      <c r="E1" s="4">
        <v>100000.0</v>
      </c>
      <c r="F1" s="4">
        <v>100000.0</v>
      </c>
      <c r="G1" s="4">
        <v>100000.0</v>
      </c>
      <c r="H1" s="4">
        <v>100000.0</v>
      </c>
      <c r="I1" s="4">
        <v>100000.0</v>
      </c>
      <c r="J1" s="4">
        <v>100000.0</v>
      </c>
      <c r="K1" s="4">
        <v>100000.0</v>
      </c>
      <c r="L1" s="4">
        <v>100000.0</v>
      </c>
      <c r="M1" s="4">
        <v>100000.0</v>
      </c>
      <c r="N1" s="4">
        <v>100000.0</v>
      </c>
    </row>
    <row r="2">
      <c r="A2" s="4">
        <v>100000.0</v>
      </c>
      <c r="B2" s="4">
        <v>100000.0</v>
      </c>
      <c r="C2" s="3">
        <v>184.1095890410959</v>
      </c>
      <c r="D2" s="3">
        <v>184.1095890410959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4">
        <v>100000.0</v>
      </c>
      <c r="L2" s="4">
        <v>100000.0</v>
      </c>
      <c r="M2" s="4">
        <v>100000.0</v>
      </c>
      <c r="N2" s="4">
        <v>100000.0</v>
      </c>
    </row>
    <row r="3">
      <c r="A3" s="4">
        <v>100000.0</v>
      </c>
      <c r="B3" s="4">
        <v>100000.0</v>
      </c>
      <c r="C3" s="4">
        <v>100000.0</v>
      </c>
      <c r="D3" s="4">
        <v>100000.0</v>
      </c>
      <c r="E3" s="3">
        <v>276.16438356164383</v>
      </c>
      <c r="F3" s="3">
        <v>276.16438356164383</v>
      </c>
      <c r="G3" s="3">
        <v>276.16438356164383</v>
      </c>
      <c r="H3" s="3">
        <v>276.16438356164383</v>
      </c>
      <c r="I3" s="4">
        <v>100000.0</v>
      </c>
      <c r="J3" s="4">
        <v>100000.0</v>
      </c>
      <c r="K3" s="4">
        <v>100000.0</v>
      </c>
      <c r="L3" s="4">
        <v>100000.0</v>
      </c>
      <c r="M3" s="4">
        <v>100000.0</v>
      </c>
      <c r="N3" s="4">
        <v>100000.0</v>
      </c>
    </row>
    <row r="4">
      <c r="A4" s="4">
        <v>100000.0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3">
        <v>368.2191780821918</v>
      </c>
      <c r="J4" s="3">
        <v>368.2191780821918</v>
      </c>
      <c r="K4" s="3">
        <v>368.2191780821918</v>
      </c>
      <c r="L4" s="3">
        <v>368.2191780821918</v>
      </c>
      <c r="M4" s="3">
        <v>368.2191780821918</v>
      </c>
      <c r="N4" s="3">
        <v>368.2191780821918</v>
      </c>
    </row>
    <row r="5">
      <c r="A5" s="3">
        <v>92.05479452054794</v>
      </c>
      <c r="B5" s="3">
        <v>92.05479452054794</v>
      </c>
      <c r="C5" s="3">
        <v>100000.0</v>
      </c>
      <c r="D5" s="3">
        <v>100000.0</v>
      </c>
      <c r="E5" s="3">
        <v>100000.0</v>
      </c>
      <c r="F5" s="3">
        <v>100000.0</v>
      </c>
      <c r="G5" s="3">
        <v>100000.0</v>
      </c>
      <c r="H5" s="3">
        <v>100000.0</v>
      </c>
      <c r="I5" s="3">
        <v>100000.0</v>
      </c>
      <c r="J5" s="3">
        <v>100000.0</v>
      </c>
      <c r="K5" s="3">
        <v>100000.0</v>
      </c>
      <c r="L5" s="3">
        <v>100000.0</v>
      </c>
      <c r="M5" s="3">
        <v>100000.0</v>
      </c>
      <c r="N5" s="3">
        <v>100000.0</v>
      </c>
    </row>
    <row r="6">
      <c r="A6" s="3">
        <v>100000.0</v>
      </c>
      <c r="B6" s="3">
        <v>100000.0</v>
      </c>
      <c r="C6" s="3">
        <v>184.1095890410959</v>
      </c>
      <c r="D6" s="3">
        <v>184.1095890410959</v>
      </c>
      <c r="E6" s="3">
        <v>100000.0</v>
      </c>
      <c r="F6" s="3">
        <v>100000.0</v>
      </c>
      <c r="G6" s="3">
        <v>100000.0</v>
      </c>
      <c r="H6" s="3">
        <v>100000.0</v>
      </c>
      <c r="I6" s="3">
        <v>100000.0</v>
      </c>
      <c r="J6" s="3">
        <v>100000.0</v>
      </c>
      <c r="K6" s="3">
        <v>100000.0</v>
      </c>
      <c r="L6" s="3">
        <v>100000.0</v>
      </c>
      <c r="M6" s="3">
        <v>100000.0</v>
      </c>
      <c r="N6" s="3">
        <v>100000.0</v>
      </c>
    </row>
    <row r="7">
      <c r="A7" s="3">
        <v>100000.0</v>
      </c>
      <c r="B7" s="3">
        <v>100000.0</v>
      </c>
      <c r="C7" s="3">
        <v>100000.0</v>
      </c>
      <c r="D7" s="3">
        <v>100000.0</v>
      </c>
      <c r="E7" s="3">
        <v>276.16438356164383</v>
      </c>
      <c r="F7" s="3">
        <v>276.16438356164383</v>
      </c>
      <c r="G7" s="3">
        <v>276.16438356164383</v>
      </c>
      <c r="H7" s="3">
        <v>276.16438356164383</v>
      </c>
      <c r="I7" s="3">
        <v>100000.0</v>
      </c>
      <c r="J7" s="3">
        <v>100000.0</v>
      </c>
      <c r="K7" s="3">
        <v>100000.0</v>
      </c>
      <c r="L7" s="3">
        <v>100000.0</v>
      </c>
      <c r="M7" s="3">
        <v>100000.0</v>
      </c>
      <c r="N7" s="3">
        <v>100000.0</v>
      </c>
    </row>
    <row r="8">
      <c r="A8" s="3">
        <v>100000.0</v>
      </c>
      <c r="B8" s="3">
        <v>100000.0</v>
      </c>
      <c r="C8" s="3">
        <v>100000.0</v>
      </c>
      <c r="D8" s="3">
        <v>100000.0</v>
      </c>
      <c r="E8" s="3">
        <v>100000.0</v>
      </c>
      <c r="F8" s="3">
        <v>100000.0</v>
      </c>
      <c r="G8" s="3">
        <v>100000.0</v>
      </c>
      <c r="H8" s="3">
        <v>100000.0</v>
      </c>
      <c r="I8" s="3">
        <v>368.2191780821918</v>
      </c>
      <c r="J8" s="3">
        <v>368.2191780821918</v>
      </c>
      <c r="K8" s="3">
        <v>368.2191780821918</v>
      </c>
      <c r="L8" s="3">
        <v>368.2191780821918</v>
      </c>
      <c r="M8" s="3">
        <v>368.2191780821918</v>
      </c>
      <c r="N8" s="3">
        <v>368.2191780821918</v>
      </c>
    </row>
    <row r="9">
      <c r="A9" s="3">
        <v>92.05479452054794</v>
      </c>
      <c r="B9" s="3">
        <v>92.05479452054794</v>
      </c>
      <c r="C9" s="3">
        <v>100000.0</v>
      </c>
      <c r="D9" s="3">
        <v>100000.0</v>
      </c>
      <c r="E9" s="3">
        <v>100000.0</v>
      </c>
      <c r="F9" s="3">
        <v>100000.0</v>
      </c>
      <c r="G9" s="3">
        <v>100000.0</v>
      </c>
      <c r="H9" s="3">
        <v>100000.0</v>
      </c>
      <c r="I9" s="3">
        <v>100000.0</v>
      </c>
      <c r="J9" s="3">
        <v>100000.0</v>
      </c>
      <c r="K9" s="3">
        <v>100000.0</v>
      </c>
      <c r="L9" s="3">
        <v>100000.0</v>
      </c>
      <c r="M9" s="3">
        <v>100000.0</v>
      </c>
      <c r="N9" s="3">
        <v>100000.0</v>
      </c>
    </row>
    <row r="10">
      <c r="A10" s="3">
        <v>100000.0</v>
      </c>
      <c r="B10" s="3">
        <v>100000.0</v>
      </c>
      <c r="C10" s="3">
        <v>184.1095890410959</v>
      </c>
      <c r="D10" s="3">
        <v>184.1095890410959</v>
      </c>
      <c r="E10" s="3">
        <v>100000.0</v>
      </c>
      <c r="F10" s="3">
        <v>100000.0</v>
      </c>
      <c r="G10" s="3">
        <v>100000.0</v>
      </c>
      <c r="H10" s="3">
        <v>100000.0</v>
      </c>
      <c r="I10" s="3">
        <v>100000.0</v>
      </c>
      <c r="J10" s="3">
        <v>100000.0</v>
      </c>
      <c r="K10" s="3">
        <v>100000.0</v>
      </c>
      <c r="L10" s="3">
        <v>100000.0</v>
      </c>
      <c r="M10" s="3">
        <v>100000.0</v>
      </c>
      <c r="N10" s="3">
        <v>100000.0</v>
      </c>
    </row>
    <row r="11">
      <c r="A11" s="3">
        <v>100000.0</v>
      </c>
      <c r="B11" s="3">
        <v>100000.0</v>
      </c>
      <c r="C11" s="3">
        <v>100000.0</v>
      </c>
      <c r="D11" s="3">
        <v>100000.0</v>
      </c>
      <c r="E11" s="3">
        <v>276.16438356164383</v>
      </c>
      <c r="F11" s="3">
        <v>276.16438356164383</v>
      </c>
      <c r="G11" s="3">
        <v>276.16438356164383</v>
      </c>
      <c r="H11" s="3">
        <v>276.16438356164383</v>
      </c>
      <c r="I11" s="3">
        <v>100000.0</v>
      </c>
      <c r="J11" s="3">
        <v>100000.0</v>
      </c>
      <c r="K11" s="3">
        <v>100000.0</v>
      </c>
      <c r="L11" s="3">
        <v>100000.0</v>
      </c>
      <c r="M11" s="3">
        <v>100000.0</v>
      </c>
      <c r="N11" s="3">
        <v>100000.0</v>
      </c>
    </row>
    <row r="12">
      <c r="A12" s="3">
        <v>100000.0</v>
      </c>
      <c r="B12" s="3">
        <v>100000.0</v>
      </c>
      <c r="C12" s="3">
        <v>100000.0</v>
      </c>
      <c r="D12" s="3">
        <v>100000.0</v>
      </c>
      <c r="E12" s="3">
        <v>100000.0</v>
      </c>
      <c r="F12" s="3">
        <v>100000.0</v>
      </c>
      <c r="G12" s="3">
        <v>100000.0</v>
      </c>
      <c r="H12" s="3">
        <v>100000.0</v>
      </c>
      <c r="I12" s="3">
        <v>368.2191780821918</v>
      </c>
      <c r="J12" s="3">
        <v>368.2191780821918</v>
      </c>
      <c r="K12" s="3">
        <v>368.2191780821918</v>
      </c>
      <c r="L12" s="3">
        <v>368.2191780821918</v>
      </c>
      <c r="M12" s="3">
        <v>368.2191780821918</v>
      </c>
      <c r="N12" s="3">
        <v>368.2191780821918</v>
      </c>
    </row>
    <row r="13">
      <c r="A13" s="3">
        <v>92.05479452054794</v>
      </c>
      <c r="B13" s="3">
        <v>92.05479452054794</v>
      </c>
      <c r="C13" s="3">
        <v>100000.0</v>
      </c>
      <c r="D13" s="3">
        <v>100000.0</v>
      </c>
      <c r="E13" s="3">
        <v>100000.0</v>
      </c>
      <c r="F13" s="3">
        <v>100000.0</v>
      </c>
      <c r="G13" s="3">
        <v>100000.0</v>
      </c>
      <c r="H13" s="3">
        <v>100000.0</v>
      </c>
      <c r="I13" s="3">
        <v>100000.0</v>
      </c>
      <c r="J13" s="3">
        <v>100000.0</v>
      </c>
      <c r="K13" s="3">
        <v>100000.0</v>
      </c>
      <c r="L13" s="3">
        <v>100000.0</v>
      </c>
      <c r="M13" s="3">
        <v>100000.0</v>
      </c>
      <c r="N13" s="3">
        <v>100000.0</v>
      </c>
    </row>
    <row r="14">
      <c r="A14" s="3">
        <v>100000.0</v>
      </c>
      <c r="B14" s="3">
        <v>100000.0</v>
      </c>
      <c r="C14" s="3">
        <v>184.1095890410959</v>
      </c>
      <c r="D14" s="3">
        <v>184.1095890410959</v>
      </c>
      <c r="E14" s="3">
        <v>100000.0</v>
      </c>
      <c r="F14" s="3">
        <v>100000.0</v>
      </c>
      <c r="G14" s="3">
        <v>100000.0</v>
      </c>
      <c r="H14" s="3">
        <v>100000.0</v>
      </c>
      <c r="I14" s="3">
        <v>100000.0</v>
      </c>
      <c r="J14" s="3">
        <v>100000.0</v>
      </c>
      <c r="K14" s="3">
        <v>100000.0</v>
      </c>
      <c r="L14" s="3">
        <v>100000.0</v>
      </c>
      <c r="M14" s="3">
        <v>100000.0</v>
      </c>
      <c r="N14" s="3">
        <v>100000.0</v>
      </c>
    </row>
    <row r="15">
      <c r="A15" s="3">
        <v>100000.0</v>
      </c>
      <c r="B15" s="3">
        <v>100000.0</v>
      </c>
      <c r="C15" s="3">
        <v>100000.0</v>
      </c>
      <c r="D15" s="3">
        <v>100000.0</v>
      </c>
      <c r="E15" s="3">
        <v>276.16438356164383</v>
      </c>
      <c r="F15" s="3">
        <v>276.16438356164383</v>
      </c>
      <c r="G15" s="3">
        <v>276.16438356164383</v>
      </c>
      <c r="H15" s="3">
        <v>276.16438356164383</v>
      </c>
      <c r="I15" s="3">
        <v>100000.0</v>
      </c>
      <c r="J15" s="3">
        <v>100000.0</v>
      </c>
      <c r="K15" s="3">
        <v>100000.0</v>
      </c>
      <c r="L15" s="3">
        <v>100000.0</v>
      </c>
      <c r="M15" s="3">
        <v>100000.0</v>
      </c>
      <c r="N15" s="3">
        <v>100000.0</v>
      </c>
    </row>
    <row r="16">
      <c r="A16" s="3">
        <v>100000.0</v>
      </c>
      <c r="B16" s="3">
        <v>100000.0</v>
      </c>
      <c r="C16" s="3">
        <v>100000.0</v>
      </c>
      <c r="D16" s="3">
        <v>100000.0</v>
      </c>
      <c r="E16" s="3">
        <v>100000.0</v>
      </c>
      <c r="F16" s="3">
        <v>100000.0</v>
      </c>
      <c r="G16" s="3">
        <v>100000.0</v>
      </c>
      <c r="H16" s="3">
        <v>100000.0</v>
      </c>
      <c r="I16" s="3">
        <v>368.2191780821918</v>
      </c>
      <c r="J16" s="3">
        <v>368.2191780821918</v>
      </c>
      <c r="K16" s="3">
        <v>368.2191780821918</v>
      </c>
      <c r="L16" s="3">
        <v>368.2191780821918</v>
      </c>
      <c r="M16" s="3">
        <v>368.2191780821918</v>
      </c>
      <c r="N16" s="3">
        <v>368.2191780821918</v>
      </c>
    </row>
    <row r="17">
      <c r="A17" s="3">
        <v>92.05479452054794</v>
      </c>
      <c r="B17" s="3">
        <v>92.05479452054794</v>
      </c>
      <c r="C17" s="3">
        <v>100000.0</v>
      </c>
      <c r="D17" s="3">
        <v>100000.0</v>
      </c>
      <c r="E17" s="3">
        <v>100000.0</v>
      </c>
      <c r="F17" s="3">
        <v>100000.0</v>
      </c>
      <c r="G17" s="3">
        <v>100000.0</v>
      </c>
      <c r="H17" s="3">
        <v>100000.0</v>
      </c>
      <c r="I17" s="3">
        <v>100000.0</v>
      </c>
      <c r="J17" s="3">
        <v>100000.0</v>
      </c>
      <c r="K17" s="3">
        <v>100000.0</v>
      </c>
      <c r="L17" s="3">
        <v>100000.0</v>
      </c>
      <c r="M17" s="3">
        <v>100000.0</v>
      </c>
      <c r="N17" s="3">
        <v>100000.0</v>
      </c>
    </row>
    <row r="18">
      <c r="A18" s="3">
        <v>100000.0</v>
      </c>
      <c r="B18" s="3">
        <v>100000.0</v>
      </c>
      <c r="C18" s="3">
        <v>184.1095890410959</v>
      </c>
      <c r="D18" s="3">
        <v>184.1095890410959</v>
      </c>
      <c r="E18" s="3">
        <v>100000.0</v>
      </c>
      <c r="F18" s="3">
        <v>100000.0</v>
      </c>
      <c r="G18" s="3">
        <v>100000.0</v>
      </c>
      <c r="H18" s="3">
        <v>100000.0</v>
      </c>
      <c r="I18" s="3">
        <v>100000.0</v>
      </c>
      <c r="J18" s="3">
        <v>100000.0</v>
      </c>
      <c r="K18" s="3">
        <v>100000.0</v>
      </c>
      <c r="L18" s="3">
        <v>100000.0</v>
      </c>
      <c r="M18" s="3">
        <v>100000.0</v>
      </c>
      <c r="N18" s="3">
        <v>100000.0</v>
      </c>
    </row>
    <row r="19">
      <c r="A19" s="3">
        <v>100000.0</v>
      </c>
      <c r="B19" s="3">
        <v>100000.0</v>
      </c>
      <c r="C19" s="3">
        <v>100000.0</v>
      </c>
      <c r="D19" s="3">
        <v>100000.0</v>
      </c>
      <c r="E19" s="3">
        <v>276.16438356164383</v>
      </c>
      <c r="F19" s="3">
        <v>276.16438356164383</v>
      </c>
      <c r="G19" s="3">
        <v>276.16438356164383</v>
      </c>
      <c r="H19" s="3">
        <v>276.16438356164383</v>
      </c>
      <c r="I19" s="3">
        <v>100000.0</v>
      </c>
      <c r="J19" s="3">
        <v>100000.0</v>
      </c>
      <c r="K19" s="3">
        <v>100000.0</v>
      </c>
      <c r="L19" s="3">
        <v>100000.0</v>
      </c>
      <c r="M19" s="3">
        <v>100000.0</v>
      </c>
      <c r="N19" s="3">
        <v>100000.0</v>
      </c>
    </row>
    <row r="20">
      <c r="A20" s="3">
        <v>100000.0</v>
      </c>
      <c r="B20" s="3">
        <v>100000.0</v>
      </c>
      <c r="C20" s="3">
        <v>100000.0</v>
      </c>
      <c r="D20" s="3">
        <v>100000.0</v>
      </c>
      <c r="E20" s="3">
        <v>100000.0</v>
      </c>
      <c r="F20" s="3">
        <v>100000.0</v>
      </c>
      <c r="G20" s="3">
        <v>100000.0</v>
      </c>
      <c r="H20" s="3">
        <v>100000.0</v>
      </c>
      <c r="I20" s="3">
        <v>368.2191780821918</v>
      </c>
      <c r="J20" s="3">
        <v>368.2191780821918</v>
      </c>
      <c r="K20" s="3">
        <v>368.2191780821918</v>
      </c>
      <c r="L20" s="3">
        <v>368.2191780821918</v>
      </c>
      <c r="M20" s="3">
        <v>368.2191780821918</v>
      </c>
      <c r="N20" s="3">
        <v>368.2191780821918</v>
      </c>
    </row>
    <row r="21">
      <c r="A21" s="3">
        <v>92.05479452054794</v>
      </c>
      <c r="B21" s="3">
        <v>92.05479452054794</v>
      </c>
      <c r="C21" s="3">
        <v>100000.0</v>
      </c>
      <c r="D21" s="3">
        <v>100000.0</v>
      </c>
      <c r="E21" s="3">
        <v>100000.0</v>
      </c>
      <c r="F21" s="3">
        <v>100000.0</v>
      </c>
      <c r="G21" s="3">
        <v>100000.0</v>
      </c>
      <c r="H21" s="3">
        <v>100000.0</v>
      </c>
      <c r="I21" s="3">
        <v>100000.0</v>
      </c>
      <c r="J21" s="3">
        <v>100000.0</v>
      </c>
      <c r="K21" s="3">
        <v>100000.0</v>
      </c>
      <c r="L21" s="3">
        <v>100000.0</v>
      </c>
      <c r="M21" s="3">
        <v>100000.0</v>
      </c>
      <c r="N21" s="3">
        <v>100000.0</v>
      </c>
    </row>
    <row r="22">
      <c r="A22" s="3">
        <v>100000.0</v>
      </c>
      <c r="B22" s="3">
        <v>100000.0</v>
      </c>
      <c r="C22" s="3">
        <v>184.1095890410959</v>
      </c>
      <c r="D22" s="3">
        <v>184.1095890410959</v>
      </c>
      <c r="E22" s="3">
        <v>100000.0</v>
      </c>
      <c r="F22" s="3">
        <v>100000.0</v>
      </c>
      <c r="G22" s="3">
        <v>100000.0</v>
      </c>
      <c r="H22" s="3">
        <v>100000.0</v>
      </c>
      <c r="I22" s="3">
        <v>100000.0</v>
      </c>
      <c r="J22" s="3">
        <v>100000.0</v>
      </c>
      <c r="K22" s="3">
        <v>100000.0</v>
      </c>
      <c r="L22" s="3">
        <v>100000.0</v>
      </c>
      <c r="M22" s="3">
        <v>100000.0</v>
      </c>
      <c r="N22" s="3">
        <v>100000.0</v>
      </c>
    </row>
    <row r="23">
      <c r="A23" s="3">
        <v>100000.0</v>
      </c>
      <c r="B23" s="3">
        <v>100000.0</v>
      </c>
      <c r="C23" s="3">
        <v>100000.0</v>
      </c>
      <c r="D23" s="3">
        <v>100000.0</v>
      </c>
      <c r="E23" s="3">
        <v>276.16438356164383</v>
      </c>
      <c r="F23" s="3">
        <v>276.16438356164383</v>
      </c>
      <c r="G23" s="3">
        <v>276.16438356164383</v>
      </c>
      <c r="H23" s="3">
        <v>276.16438356164383</v>
      </c>
      <c r="I23" s="3">
        <v>100000.0</v>
      </c>
      <c r="J23" s="3">
        <v>100000.0</v>
      </c>
      <c r="K23" s="3">
        <v>100000.0</v>
      </c>
      <c r="L23" s="3">
        <v>100000.0</v>
      </c>
      <c r="M23" s="3">
        <v>100000.0</v>
      </c>
      <c r="N23" s="3">
        <v>100000.0</v>
      </c>
    </row>
    <row r="24">
      <c r="A24" s="3">
        <v>100000.0</v>
      </c>
      <c r="B24" s="3">
        <v>100000.0</v>
      </c>
      <c r="C24" s="3">
        <v>100000.0</v>
      </c>
      <c r="D24" s="3">
        <v>100000.0</v>
      </c>
      <c r="E24" s="3">
        <v>100000.0</v>
      </c>
      <c r="F24" s="3">
        <v>100000.0</v>
      </c>
      <c r="G24" s="3">
        <v>100000.0</v>
      </c>
      <c r="H24" s="3">
        <v>100000.0</v>
      </c>
      <c r="I24" s="3">
        <v>368.2191780821918</v>
      </c>
      <c r="J24" s="3">
        <v>368.2191780821918</v>
      </c>
      <c r="K24" s="3">
        <v>368.2191780821918</v>
      </c>
      <c r="L24" s="3">
        <v>368.2191780821918</v>
      </c>
      <c r="M24" s="3">
        <v>368.2191780821918</v>
      </c>
      <c r="N24" s="3">
        <v>368.2191780821918</v>
      </c>
    </row>
    <row r="25">
      <c r="A25" s="3">
        <v>120.0</v>
      </c>
      <c r="B25" s="3">
        <v>120.0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4">
        <v>100000.0</v>
      </c>
      <c r="L25" s="4">
        <v>100000.0</v>
      </c>
      <c r="M25" s="4">
        <v>100000.0</v>
      </c>
      <c r="N25" s="4">
        <v>100000.0</v>
      </c>
    </row>
    <row r="26">
      <c r="A26" s="4">
        <v>100000.0</v>
      </c>
      <c r="B26" s="4">
        <v>100000.0</v>
      </c>
      <c r="C26" s="3">
        <v>120.0</v>
      </c>
      <c r="D26" s="3">
        <v>120.0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4">
        <v>100000.0</v>
      </c>
      <c r="L26" s="4">
        <v>100000.0</v>
      </c>
      <c r="M26" s="4">
        <v>100000.0</v>
      </c>
      <c r="N26" s="4">
        <v>100000.0</v>
      </c>
    </row>
    <row r="27">
      <c r="A27" s="4">
        <v>100000.0</v>
      </c>
      <c r="B27" s="4">
        <v>100000.0</v>
      </c>
      <c r="C27" s="4">
        <v>100000.0</v>
      </c>
      <c r="D27" s="4">
        <v>100000.0</v>
      </c>
      <c r="E27" s="3">
        <v>280.0</v>
      </c>
      <c r="F27" s="3">
        <v>280.0</v>
      </c>
      <c r="G27" s="3">
        <v>280.0</v>
      </c>
      <c r="H27" s="3">
        <v>280.0</v>
      </c>
      <c r="I27" s="4">
        <v>100000.0</v>
      </c>
      <c r="J27" s="4">
        <v>100000.0</v>
      </c>
      <c r="K27" s="4">
        <v>100000.0</v>
      </c>
      <c r="L27" s="4">
        <v>100000.0</v>
      </c>
      <c r="M27" s="4">
        <v>100000.0</v>
      </c>
      <c r="N27" s="4">
        <v>100000.0</v>
      </c>
    </row>
    <row r="28">
      <c r="A28" s="4">
        <v>100000.0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3">
        <v>320.0</v>
      </c>
      <c r="J28" s="3">
        <v>320.0</v>
      </c>
      <c r="K28" s="3">
        <v>320.0</v>
      </c>
      <c r="L28" s="3">
        <v>320.0</v>
      </c>
      <c r="M28" s="3">
        <v>320.0</v>
      </c>
      <c r="N28" s="3">
        <v>320.0</v>
      </c>
    </row>
    <row r="29">
      <c r="A29" s="3">
        <v>120.0</v>
      </c>
      <c r="B29" s="3">
        <v>120.0</v>
      </c>
      <c r="C29" s="3">
        <v>100000.0</v>
      </c>
      <c r="D29" s="3">
        <v>100000.0</v>
      </c>
      <c r="E29" s="3">
        <v>100000.0</v>
      </c>
      <c r="F29" s="3">
        <v>100000.0</v>
      </c>
      <c r="G29" s="3">
        <v>100000.0</v>
      </c>
      <c r="H29" s="3">
        <v>100000.0</v>
      </c>
      <c r="I29" s="3">
        <v>100000.0</v>
      </c>
      <c r="J29" s="3">
        <v>100000.0</v>
      </c>
      <c r="K29" s="3">
        <v>100000.0</v>
      </c>
      <c r="L29" s="3">
        <v>100000.0</v>
      </c>
      <c r="M29" s="3">
        <v>100000.0</v>
      </c>
      <c r="N29" s="3">
        <v>100000.0</v>
      </c>
    </row>
    <row r="30">
      <c r="A30" s="3">
        <v>100000.0</v>
      </c>
      <c r="B30" s="3">
        <v>100000.0</v>
      </c>
      <c r="C30" s="3">
        <v>120.0</v>
      </c>
      <c r="D30" s="3">
        <v>120.0</v>
      </c>
      <c r="E30" s="3">
        <v>100000.0</v>
      </c>
      <c r="F30" s="3">
        <v>100000.0</v>
      </c>
      <c r="G30" s="3">
        <v>100000.0</v>
      </c>
      <c r="H30" s="3">
        <v>100000.0</v>
      </c>
      <c r="I30" s="3">
        <v>100000.0</v>
      </c>
      <c r="J30" s="3">
        <v>100000.0</v>
      </c>
      <c r="K30" s="3">
        <v>100000.0</v>
      </c>
      <c r="L30" s="3">
        <v>100000.0</v>
      </c>
      <c r="M30" s="3">
        <v>100000.0</v>
      </c>
      <c r="N30" s="3">
        <v>100000.0</v>
      </c>
    </row>
    <row r="31">
      <c r="A31" s="3">
        <v>100000.0</v>
      </c>
      <c r="B31" s="3">
        <v>100000.0</v>
      </c>
      <c r="C31" s="3">
        <v>100000.0</v>
      </c>
      <c r="D31" s="3">
        <v>100000.0</v>
      </c>
      <c r="E31" s="3">
        <v>280.0</v>
      </c>
      <c r="F31" s="3">
        <v>280.0</v>
      </c>
      <c r="G31" s="3">
        <v>280.0</v>
      </c>
      <c r="H31" s="3">
        <v>280.0</v>
      </c>
      <c r="I31" s="3">
        <v>100000.0</v>
      </c>
      <c r="J31" s="3">
        <v>100000.0</v>
      </c>
      <c r="K31" s="3">
        <v>100000.0</v>
      </c>
      <c r="L31" s="3">
        <v>100000.0</v>
      </c>
      <c r="M31" s="3">
        <v>100000.0</v>
      </c>
      <c r="N31" s="3">
        <v>100000.0</v>
      </c>
    </row>
    <row r="32">
      <c r="A32" s="3">
        <v>100000.0</v>
      </c>
      <c r="B32" s="3">
        <v>100000.0</v>
      </c>
      <c r="C32" s="3">
        <v>100000.0</v>
      </c>
      <c r="D32" s="3">
        <v>100000.0</v>
      </c>
      <c r="E32" s="3">
        <v>100000.0</v>
      </c>
      <c r="F32" s="3">
        <v>100000.0</v>
      </c>
      <c r="G32" s="3">
        <v>100000.0</v>
      </c>
      <c r="H32" s="3">
        <v>100000.0</v>
      </c>
      <c r="I32" s="3">
        <v>320.0</v>
      </c>
      <c r="J32" s="3">
        <v>320.0</v>
      </c>
      <c r="K32" s="3">
        <v>320.0</v>
      </c>
      <c r="L32" s="3">
        <v>320.0</v>
      </c>
      <c r="M32" s="3">
        <v>320.0</v>
      </c>
      <c r="N32" s="3">
        <v>320.0</v>
      </c>
    </row>
    <row r="33">
      <c r="A33" s="3">
        <v>120.0</v>
      </c>
      <c r="B33" s="3">
        <v>120.0</v>
      </c>
      <c r="C33" s="3">
        <v>100000.0</v>
      </c>
      <c r="D33" s="3">
        <v>100000.0</v>
      </c>
      <c r="E33" s="3">
        <v>100000.0</v>
      </c>
      <c r="F33" s="3">
        <v>100000.0</v>
      </c>
      <c r="G33" s="3">
        <v>100000.0</v>
      </c>
      <c r="H33" s="3">
        <v>100000.0</v>
      </c>
      <c r="I33" s="3">
        <v>100000.0</v>
      </c>
      <c r="J33" s="3">
        <v>100000.0</v>
      </c>
      <c r="K33" s="3">
        <v>100000.0</v>
      </c>
      <c r="L33" s="3">
        <v>100000.0</v>
      </c>
      <c r="M33" s="3">
        <v>100000.0</v>
      </c>
      <c r="N33" s="3">
        <v>100000.0</v>
      </c>
    </row>
    <row r="34">
      <c r="A34" s="3">
        <v>100000.0</v>
      </c>
      <c r="B34" s="3">
        <v>100000.0</v>
      </c>
      <c r="C34" s="3">
        <v>120.0</v>
      </c>
      <c r="D34" s="3">
        <v>120.0</v>
      </c>
      <c r="E34" s="3">
        <v>100000.0</v>
      </c>
      <c r="F34" s="3">
        <v>100000.0</v>
      </c>
      <c r="G34" s="3">
        <v>100000.0</v>
      </c>
      <c r="H34" s="3">
        <v>100000.0</v>
      </c>
      <c r="I34" s="3">
        <v>100000.0</v>
      </c>
      <c r="J34" s="3">
        <v>100000.0</v>
      </c>
      <c r="K34" s="3">
        <v>100000.0</v>
      </c>
      <c r="L34" s="3">
        <v>100000.0</v>
      </c>
      <c r="M34" s="3">
        <v>100000.0</v>
      </c>
      <c r="N34" s="3">
        <v>100000.0</v>
      </c>
    </row>
    <row r="35">
      <c r="A35" s="3">
        <v>100000.0</v>
      </c>
      <c r="B35" s="3">
        <v>100000.0</v>
      </c>
      <c r="C35" s="3">
        <v>100000.0</v>
      </c>
      <c r="D35" s="3">
        <v>100000.0</v>
      </c>
      <c r="E35" s="3">
        <v>280.0</v>
      </c>
      <c r="F35" s="3">
        <v>280.0</v>
      </c>
      <c r="G35" s="3">
        <v>280.0</v>
      </c>
      <c r="H35" s="3">
        <v>280.0</v>
      </c>
      <c r="I35" s="3">
        <v>100000.0</v>
      </c>
      <c r="J35" s="3">
        <v>100000.0</v>
      </c>
      <c r="K35" s="3">
        <v>100000.0</v>
      </c>
      <c r="L35" s="3">
        <v>100000.0</v>
      </c>
      <c r="M35" s="3">
        <v>100000.0</v>
      </c>
      <c r="N35" s="3">
        <v>100000.0</v>
      </c>
    </row>
    <row r="36">
      <c r="A36" s="3">
        <v>100000.0</v>
      </c>
      <c r="B36" s="3">
        <v>100000.0</v>
      </c>
      <c r="C36" s="3">
        <v>100000.0</v>
      </c>
      <c r="D36" s="3">
        <v>100000.0</v>
      </c>
      <c r="E36" s="3">
        <v>100000.0</v>
      </c>
      <c r="F36" s="3">
        <v>100000.0</v>
      </c>
      <c r="G36" s="3">
        <v>100000.0</v>
      </c>
      <c r="H36" s="3">
        <v>100000.0</v>
      </c>
      <c r="I36" s="3">
        <v>320.0</v>
      </c>
      <c r="J36" s="3">
        <v>320.0</v>
      </c>
      <c r="K36" s="3">
        <v>320.0</v>
      </c>
      <c r="L36" s="3">
        <v>320.0</v>
      </c>
      <c r="M36" s="3">
        <v>320.0</v>
      </c>
      <c r="N36" s="3">
        <v>320.0</v>
      </c>
    </row>
    <row r="37">
      <c r="A37" s="3">
        <v>120.0</v>
      </c>
      <c r="B37" s="3">
        <v>120.0</v>
      </c>
      <c r="C37" s="3">
        <v>100000.0</v>
      </c>
      <c r="D37" s="3">
        <v>100000.0</v>
      </c>
      <c r="E37" s="3">
        <v>100000.0</v>
      </c>
      <c r="F37" s="3">
        <v>100000.0</v>
      </c>
      <c r="G37" s="3">
        <v>100000.0</v>
      </c>
      <c r="H37" s="3">
        <v>100000.0</v>
      </c>
      <c r="I37" s="3">
        <v>100000.0</v>
      </c>
      <c r="J37" s="3">
        <v>100000.0</v>
      </c>
      <c r="K37" s="3">
        <v>100000.0</v>
      </c>
      <c r="L37" s="3">
        <v>100000.0</v>
      </c>
      <c r="M37" s="3">
        <v>100000.0</v>
      </c>
      <c r="N37" s="3">
        <v>100000.0</v>
      </c>
    </row>
    <row r="38">
      <c r="A38" s="3">
        <v>100000.0</v>
      </c>
      <c r="B38" s="3">
        <v>100000.0</v>
      </c>
      <c r="C38" s="3">
        <v>120.0</v>
      </c>
      <c r="D38" s="3">
        <v>120.0</v>
      </c>
      <c r="E38" s="3">
        <v>100000.0</v>
      </c>
      <c r="F38" s="3">
        <v>100000.0</v>
      </c>
      <c r="G38" s="3">
        <v>100000.0</v>
      </c>
      <c r="H38" s="3">
        <v>100000.0</v>
      </c>
      <c r="I38" s="3">
        <v>100000.0</v>
      </c>
      <c r="J38" s="3">
        <v>100000.0</v>
      </c>
      <c r="K38" s="3">
        <v>100000.0</v>
      </c>
      <c r="L38" s="3">
        <v>100000.0</v>
      </c>
      <c r="M38" s="3">
        <v>100000.0</v>
      </c>
      <c r="N38" s="3">
        <v>100000.0</v>
      </c>
    </row>
    <row r="39">
      <c r="A39" s="3">
        <v>100000.0</v>
      </c>
      <c r="B39" s="3">
        <v>100000.0</v>
      </c>
      <c r="C39" s="3">
        <v>100000.0</v>
      </c>
      <c r="D39" s="3">
        <v>100000.0</v>
      </c>
      <c r="E39" s="3">
        <v>280.0</v>
      </c>
      <c r="F39" s="3">
        <v>280.0</v>
      </c>
      <c r="G39" s="3">
        <v>280.0</v>
      </c>
      <c r="H39" s="3">
        <v>280.0</v>
      </c>
      <c r="I39" s="3">
        <v>100000.0</v>
      </c>
      <c r="J39" s="3">
        <v>100000.0</v>
      </c>
      <c r="K39" s="3">
        <v>100000.0</v>
      </c>
      <c r="L39" s="3">
        <v>100000.0</v>
      </c>
      <c r="M39" s="3">
        <v>100000.0</v>
      </c>
      <c r="N39" s="3">
        <v>100000.0</v>
      </c>
    </row>
    <row r="40">
      <c r="A40" s="3">
        <v>100000.0</v>
      </c>
      <c r="B40" s="3">
        <v>100000.0</v>
      </c>
      <c r="C40" s="3">
        <v>100000.0</v>
      </c>
      <c r="D40" s="3">
        <v>100000.0</v>
      </c>
      <c r="E40" s="3">
        <v>100000.0</v>
      </c>
      <c r="F40" s="3">
        <v>100000.0</v>
      </c>
      <c r="G40" s="3">
        <v>100000.0</v>
      </c>
      <c r="H40" s="3">
        <v>100000.0</v>
      </c>
      <c r="I40" s="3">
        <v>320.0</v>
      </c>
      <c r="J40" s="3">
        <v>320.0</v>
      </c>
      <c r="K40" s="3">
        <v>320.0</v>
      </c>
      <c r="L40" s="3">
        <v>320.0</v>
      </c>
      <c r="M40" s="3">
        <v>320.0</v>
      </c>
      <c r="N40" s="3">
        <v>320.0</v>
      </c>
    </row>
    <row r="41">
      <c r="A41" s="3">
        <v>120.0</v>
      </c>
      <c r="B41" s="3">
        <v>120.0</v>
      </c>
      <c r="C41" s="3">
        <v>100000.0</v>
      </c>
      <c r="D41" s="3">
        <v>100000.0</v>
      </c>
      <c r="E41" s="3">
        <v>100000.0</v>
      </c>
      <c r="F41" s="3">
        <v>100000.0</v>
      </c>
      <c r="G41" s="3">
        <v>100000.0</v>
      </c>
      <c r="H41" s="3">
        <v>100000.0</v>
      </c>
      <c r="I41" s="3">
        <v>100000.0</v>
      </c>
      <c r="J41" s="3">
        <v>100000.0</v>
      </c>
      <c r="K41" s="3">
        <v>100000.0</v>
      </c>
      <c r="L41" s="3">
        <v>100000.0</v>
      </c>
      <c r="M41" s="3">
        <v>100000.0</v>
      </c>
      <c r="N41" s="3">
        <v>100000.0</v>
      </c>
    </row>
    <row r="42">
      <c r="A42" s="3">
        <v>100000.0</v>
      </c>
      <c r="B42" s="3">
        <v>100000.0</v>
      </c>
      <c r="C42" s="3">
        <v>120.0</v>
      </c>
      <c r="D42" s="3">
        <v>120.0</v>
      </c>
      <c r="E42" s="3">
        <v>100000.0</v>
      </c>
      <c r="F42" s="3">
        <v>100000.0</v>
      </c>
      <c r="G42" s="3">
        <v>100000.0</v>
      </c>
      <c r="H42" s="3">
        <v>100000.0</v>
      </c>
      <c r="I42" s="3">
        <v>100000.0</v>
      </c>
      <c r="J42" s="3">
        <v>100000.0</v>
      </c>
      <c r="K42" s="3">
        <v>100000.0</v>
      </c>
      <c r="L42" s="3">
        <v>100000.0</v>
      </c>
      <c r="M42" s="3">
        <v>100000.0</v>
      </c>
      <c r="N42" s="3">
        <v>100000.0</v>
      </c>
    </row>
    <row r="43">
      <c r="A43" s="3">
        <v>100000.0</v>
      </c>
      <c r="B43" s="3">
        <v>100000.0</v>
      </c>
      <c r="C43" s="3">
        <v>100000.0</v>
      </c>
      <c r="D43" s="3">
        <v>100000.0</v>
      </c>
      <c r="E43" s="3">
        <v>280.0</v>
      </c>
      <c r="F43" s="3">
        <v>280.0</v>
      </c>
      <c r="G43" s="3">
        <v>280.0</v>
      </c>
      <c r="H43" s="3">
        <v>280.0</v>
      </c>
      <c r="I43" s="3">
        <v>100000.0</v>
      </c>
      <c r="J43" s="3">
        <v>100000.0</v>
      </c>
      <c r="K43" s="3">
        <v>100000.0</v>
      </c>
      <c r="L43" s="3">
        <v>100000.0</v>
      </c>
      <c r="M43" s="3">
        <v>100000.0</v>
      </c>
      <c r="N43" s="3">
        <v>100000.0</v>
      </c>
    </row>
    <row r="44">
      <c r="A44" s="3">
        <v>100000.0</v>
      </c>
      <c r="B44" s="3">
        <v>100000.0</v>
      </c>
      <c r="C44" s="3">
        <v>100000.0</v>
      </c>
      <c r="D44" s="3">
        <v>100000.0</v>
      </c>
      <c r="E44" s="3">
        <v>100000.0</v>
      </c>
      <c r="F44" s="3">
        <v>100000.0</v>
      </c>
      <c r="G44" s="3">
        <v>100000.0</v>
      </c>
      <c r="H44" s="3">
        <v>100000.0</v>
      </c>
      <c r="I44" s="3">
        <v>320.0</v>
      </c>
      <c r="J44" s="3">
        <v>320.0</v>
      </c>
      <c r="K44" s="3">
        <v>320.0</v>
      </c>
      <c r="L44" s="3">
        <v>320.0</v>
      </c>
      <c r="M44" s="3">
        <v>320.0</v>
      </c>
      <c r="N44" s="3">
        <v>320.0</v>
      </c>
    </row>
    <row r="45">
      <c r="A45" s="3">
        <v>120.0</v>
      </c>
      <c r="B45" s="3">
        <v>120.0</v>
      </c>
      <c r="C45" s="3">
        <v>100000.0</v>
      </c>
      <c r="D45" s="3">
        <v>100000.0</v>
      </c>
      <c r="E45" s="3">
        <v>100000.0</v>
      </c>
      <c r="F45" s="3">
        <v>100000.0</v>
      </c>
      <c r="G45" s="3">
        <v>100000.0</v>
      </c>
      <c r="H45" s="3">
        <v>100000.0</v>
      </c>
      <c r="I45" s="3">
        <v>100000.0</v>
      </c>
      <c r="J45" s="3">
        <v>100000.0</v>
      </c>
      <c r="K45" s="3">
        <v>100000.0</v>
      </c>
      <c r="L45" s="3">
        <v>100000.0</v>
      </c>
      <c r="M45" s="3">
        <v>100000.0</v>
      </c>
      <c r="N45" s="3">
        <v>100000.0</v>
      </c>
    </row>
    <row r="46">
      <c r="A46" s="3">
        <v>100000.0</v>
      </c>
      <c r="B46" s="3">
        <v>100000.0</v>
      </c>
      <c r="C46" s="3">
        <v>120.0</v>
      </c>
      <c r="D46" s="3">
        <v>120.0</v>
      </c>
      <c r="E46" s="3">
        <v>100000.0</v>
      </c>
      <c r="F46" s="3">
        <v>100000.0</v>
      </c>
      <c r="G46" s="3">
        <v>100000.0</v>
      </c>
      <c r="H46" s="3">
        <v>100000.0</v>
      </c>
      <c r="I46" s="3">
        <v>100000.0</v>
      </c>
      <c r="J46" s="3">
        <v>100000.0</v>
      </c>
      <c r="K46" s="3">
        <v>100000.0</v>
      </c>
      <c r="L46" s="3">
        <v>100000.0</v>
      </c>
      <c r="M46" s="3">
        <v>100000.0</v>
      </c>
      <c r="N46" s="3">
        <v>100000.0</v>
      </c>
    </row>
    <row r="47">
      <c r="A47" s="3">
        <v>100000.0</v>
      </c>
      <c r="B47" s="3">
        <v>100000.0</v>
      </c>
      <c r="C47" s="3">
        <v>100000.0</v>
      </c>
      <c r="D47" s="3">
        <v>100000.0</v>
      </c>
      <c r="E47" s="3">
        <v>280.0</v>
      </c>
      <c r="F47" s="3">
        <v>280.0</v>
      </c>
      <c r="G47" s="3">
        <v>280.0</v>
      </c>
      <c r="H47" s="3">
        <v>280.0</v>
      </c>
      <c r="I47" s="3">
        <v>100000.0</v>
      </c>
      <c r="J47" s="3">
        <v>100000.0</v>
      </c>
      <c r="K47" s="3">
        <v>100000.0</v>
      </c>
      <c r="L47" s="3">
        <v>100000.0</v>
      </c>
      <c r="M47" s="3">
        <v>100000.0</v>
      </c>
      <c r="N47" s="3">
        <v>100000.0</v>
      </c>
    </row>
    <row r="48">
      <c r="A48" s="3">
        <v>100000.0</v>
      </c>
      <c r="B48" s="3">
        <v>100000.0</v>
      </c>
      <c r="C48" s="3">
        <v>100000.0</v>
      </c>
      <c r="D48" s="3">
        <v>100000.0</v>
      </c>
      <c r="E48" s="3">
        <v>100000.0</v>
      </c>
      <c r="F48" s="3">
        <v>100000.0</v>
      </c>
      <c r="G48" s="3">
        <v>100000.0</v>
      </c>
      <c r="H48" s="3">
        <v>100000.0</v>
      </c>
      <c r="I48" s="3">
        <v>320.0</v>
      </c>
      <c r="J48" s="3">
        <v>320.0</v>
      </c>
      <c r="K48" s="3">
        <v>320.0</v>
      </c>
      <c r="L48" s="3">
        <v>320.0</v>
      </c>
      <c r="M48" s="3">
        <v>320.0</v>
      </c>
      <c r="N48" s="3">
        <v>320.0</v>
      </c>
    </row>
    <row r="49">
      <c r="A49" s="3">
        <v>80.0</v>
      </c>
      <c r="B49" s="3">
        <v>80.0</v>
      </c>
      <c r="C49" s="4">
        <v>100000.0</v>
      </c>
      <c r="D49" s="4">
        <v>100000.0</v>
      </c>
      <c r="E49" s="4">
        <v>100000.0</v>
      </c>
      <c r="F49" s="4">
        <v>100000.0</v>
      </c>
      <c r="G49" s="4">
        <v>100000.0</v>
      </c>
      <c r="H49" s="4">
        <v>100000.0</v>
      </c>
      <c r="I49" s="4">
        <v>100000.0</v>
      </c>
      <c r="J49" s="4">
        <v>100000.0</v>
      </c>
      <c r="K49" s="4">
        <v>100000.0</v>
      </c>
      <c r="L49" s="4">
        <v>100000.0</v>
      </c>
      <c r="M49" s="4">
        <v>100000.0</v>
      </c>
      <c r="N49" s="4">
        <v>100000.0</v>
      </c>
    </row>
    <row r="50">
      <c r="A50" s="4">
        <v>100000.0</v>
      </c>
      <c r="B50" s="4">
        <v>100000.0</v>
      </c>
      <c r="C50" s="3">
        <v>120.0</v>
      </c>
      <c r="D50" s="3">
        <v>120.0</v>
      </c>
      <c r="E50" s="4">
        <v>100000.0</v>
      </c>
      <c r="F50" s="4">
        <v>100000.0</v>
      </c>
      <c r="G50" s="4">
        <v>100000.0</v>
      </c>
      <c r="H50" s="4">
        <v>100000.0</v>
      </c>
      <c r="I50" s="4">
        <v>100000.0</v>
      </c>
      <c r="J50" s="4">
        <v>100000.0</v>
      </c>
      <c r="K50" s="4">
        <v>100000.0</v>
      </c>
      <c r="L50" s="4">
        <v>100000.0</v>
      </c>
      <c r="M50" s="4">
        <v>100000.0</v>
      </c>
      <c r="N50" s="4">
        <v>100000.0</v>
      </c>
    </row>
    <row r="51">
      <c r="A51" s="4">
        <v>100000.0</v>
      </c>
      <c r="B51" s="4">
        <v>100000.0</v>
      </c>
      <c r="C51" s="4">
        <v>100000.0</v>
      </c>
      <c r="D51" s="4">
        <v>100000.0</v>
      </c>
      <c r="E51" s="3">
        <v>240.0</v>
      </c>
      <c r="F51" s="3">
        <v>240.0</v>
      </c>
      <c r="G51" s="3">
        <v>240.0</v>
      </c>
      <c r="H51" s="3">
        <v>240.0</v>
      </c>
      <c r="I51" s="4">
        <v>100000.0</v>
      </c>
      <c r="J51" s="4">
        <v>100000.0</v>
      </c>
      <c r="K51" s="4">
        <v>100000.0</v>
      </c>
      <c r="L51" s="4">
        <v>100000.0</v>
      </c>
      <c r="M51" s="4">
        <v>100000.0</v>
      </c>
      <c r="N51" s="4">
        <v>100000.0</v>
      </c>
    </row>
    <row r="52">
      <c r="A52" s="4">
        <v>100000.0</v>
      </c>
      <c r="B52" s="4">
        <v>100000.0</v>
      </c>
      <c r="C52" s="4">
        <v>100000.0</v>
      </c>
      <c r="D52" s="4">
        <v>100000.0</v>
      </c>
      <c r="E52" s="4">
        <v>100000.0</v>
      </c>
      <c r="F52" s="4">
        <v>100000.0</v>
      </c>
      <c r="G52" s="4">
        <v>100000.0</v>
      </c>
      <c r="H52" s="4">
        <v>100000.0</v>
      </c>
      <c r="I52" s="3">
        <v>320.0</v>
      </c>
      <c r="J52" s="3">
        <v>320.0</v>
      </c>
      <c r="K52" s="3">
        <v>320.0</v>
      </c>
      <c r="L52" s="3">
        <v>320.0</v>
      </c>
      <c r="M52" s="3">
        <v>320.0</v>
      </c>
      <c r="N52" s="3">
        <v>320.0</v>
      </c>
    </row>
    <row r="53">
      <c r="A53" s="3">
        <v>80.0</v>
      </c>
      <c r="B53" s="3">
        <v>80.0</v>
      </c>
      <c r="C53" s="3">
        <v>100000.0</v>
      </c>
      <c r="D53" s="3">
        <v>100000.0</v>
      </c>
      <c r="E53" s="3">
        <v>100000.0</v>
      </c>
      <c r="F53" s="3">
        <v>100000.0</v>
      </c>
      <c r="G53" s="3">
        <v>100000.0</v>
      </c>
      <c r="H53" s="3">
        <v>100000.0</v>
      </c>
      <c r="I53" s="3">
        <v>100000.0</v>
      </c>
      <c r="J53" s="3">
        <v>100000.0</v>
      </c>
      <c r="K53" s="3">
        <v>100000.0</v>
      </c>
      <c r="L53" s="3">
        <v>100000.0</v>
      </c>
      <c r="M53" s="3">
        <v>100000.0</v>
      </c>
      <c r="N53" s="3">
        <v>100000.0</v>
      </c>
    </row>
    <row r="54">
      <c r="A54" s="3">
        <v>100000.0</v>
      </c>
      <c r="B54" s="3">
        <v>100000.0</v>
      </c>
      <c r="C54" s="3">
        <v>120.0</v>
      </c>
      <c r="D54" s="3">
        <v>120.0</v>
      </c>
      <c r="E54" s="3">
        <v>100000.0</v>
      </c>
      <c r="F54" s="3">
        <v>100000.0</v>
      </c>
      <c r="G54" s="3">
        <v>100000.0</v>
      </c>
      <c r="H54" s="3">
        <v>100000.0</v>
      </c>
      <c r="I54" s="3">
        <v>100000.0</v>
      </c>
      <c r="J54" s="3">
        <v>100000.0</v>
      </c>
      <c r="K54" s="3">
        <v>100000.0</v>
      </c>
      <c r="L54" s="3">
        <v>100000.0</v>
      </c>
      <c r="M54" s="3">
        <v>100000.0</v>
      </c>
      <c r="N54" s="3">
        <v>100000.0</v>
      </c>
    </row>
    <row r="55">
      <c r="A55" s="3">
        <v>100000.0</v>
      </c>
      <c r="B55" s="3">
        <v>100000.0</v>
      </c>
      <c r="C55" s="3">
        <v>100000.0</v>
      </c>
      <c r="D55" s="3">
        <v>100000.0</v>
      </c>
      <c r="E55" s="3">
        <v>240.0</v>
      </c>
      <c r="F55" s="3">
        <v>240.0</v>
      </c>
      <c r="G55" s="3">
        <v>240.0</v>
      </c>
      <c r="H55" s="3">
        <v>240.0</v>
      </c>
      <c r="I55" s="3">
        <v>100000.0</v>
      </c>
      <c r="J55" s="3">
        <v>100000.0</v>
      </c>
      <c r="K55" s="3">
        <v>100000.0</v>
      </c>
      <c r="L55" s="3">
        <v>100000.0</v>
      </c>
      <c r="M55" s="3">
        <v>100000.0</v>
      </c>
      <c r="N55" s="3">
        <v>100000.0</v>
      </c>
    </row>
    <row r="56">
      <c r="A56" s="3">
        <v>100000.0</v>
      </c>
      <c r="B56" s="3">
        <v>100000.0</v>
      </c>
      <c r="C56" s="3">
        <v>100000.0</v>
      </c>
      <c r="D56" s="3">
        <v>100000.0</v>
      </c>
      <c r="E56" s="3">
        <v>100000.0</v>
      </c>
      <c r="F56" s="3">
        <v>100000.0</v>
      </c>
      <c r="G56" s="3">
        <v>100000.0</v>
      </c>
      <c r="H56" s="3">
        <v>100000.0</v>
      </c>
      <c r="I56" s="3">
        <v>320.0</v>
      </c>
      <c r="J56" s="3">
        <v>320.0</v>
      </c>
      <c r="K56" s="3">
        <v>320.0</v>
      </c>
      <c r="L56" s="3">
        <v>320.0</v>
      </c>
      <c r="M56" s="3">
        <v>320.0</v>
      </c>
      <c r="N56" s="3">
        <v>320.0</v>
      </c>
    </row>
    <row r="57">
      <c r="A57" s="3">
        <v>80.0</v>
      </c>
      <c r="B57" s="3">
        <v>80.0</v>
      </c>
      <c r="C57" s="3">
        <v>100000.0</v>
      </c>
      <c r="D57" s="3">
        <v>100000.0</v>
      </c>
      <c r="E57" s="3">
        <v>100000.0</v>
      </c>
      <c r="F57" s="3">
        <v>100000.0</v>
      </c>
      <c r="G57" s="3">
        <v>100000.0</v>
      </c>
      <c r="H57" s="3">
        <v>100000.0</v>
      </c>
      <c r="I57" s="3">
        <v>100000.0</v>
      </c>
      <c r="J57" s="3">
        <v>100000.0</v>
      </c>
      <c r="K57" s="3">
        <v>100000.0</v>
      </c>
      <c r="L57" s="3">
        <v>100000.0</v>
      </c>
      <c r="M57" s="3">
        <v>100000.0</v>
      </c>
      <c r="N57" s="3">
        <v>100000.0</v>
      </c>
    </row>
    <row r="58">
      <c r="A58" s="3">
        <v>100000.0</v>
      </c>
      <c r="B58" s="3">
        <v>100000.0</v>
      </c>
      <c r="C58" s="3">
        <v>120.0</v>
      </c>
      <c r="D58" s="3">
        <v>120.0</v>
      </c>
      <c r="E58" s="3">
        <v>100000.0</v>
      </c>
      <c r="F58" s="3">
        <v>100000.0</v>
      </c>
      <c r="G58" s="3">
        <v>100000.0</v>
      </c>
      <c r="H58" s="3">
        <v>100000.0</v>
      </c>
      <c r="I58" s="3">
        <v>100000.0</v>
      </c>
      <c r="J58" s="3">
        <v>100000.0</v>
      </c>
      <c r="K58" s="3">
        <v>100000.0</v>
      </c>
      <c r="L58" s="3">
        <v>100000.0</v>
      </c>
      <c r="M58" s="3">
        <v>100000.0</v>
      </c>
      <c r="N58" s="3">
        <v>100000.0</v>
      </c>
    </row>
    <row r="59">
      <c r="A59" s="3">
        <v>100000.0</v>
      </c>
      <c r="B59" s="3">
        <v>100000.0</v>
      </c>
      <c r="C59" s="3">
        <v>100000.0</v>
      </c>
      <c r="D59" s="3">
        <v>100000.0</v>
      </c>
      <c r="E59" s="3">
        <v>240.0</v>
      </c>
      <c r="F59" s="3">
        <v>240.0</v>
      </c>
      <c r="G59" s="3">
        <v>240.0</v>
      </c>
      <c r="H59" s="3">
        <v>240.0</v>
      </c>
      <c r="I59" s="3">
        <v>100000.0</v>
      </c>
      <c r="J59" s="3">
        <v>100000.0</v>
      </c>
      <c r="K59" s="3">
        <v>100000.0</v>
      </c>
      <c r="L59" s="3">
        <v>100000.0</v>
      </c>
      <c r="M59" s="3">
        <v>100000.0</v>
      </c>
      <c r="N59" s="3">
        <v>100000.0</v>
      </c>
    </row>
    <row r="60">
      <c r="A60" s="3">
        <v>100000.0</v>
      </c>
      <c r="B60" s="3">
        <v>100000.0</v>
      </c>
      <c r="C60" s="3">
        <v>100000.0</v>
      </c>
      <c r="D60" s="3">
        <v>100000.0</v>
      </c>
      <c r="E60" s="3">
        <v>100000.0</v>
      </c>
      <c r="F60" s="3">
        <v>100000.0</v>
      </c>
      <c r="G60" s="3">
        <v>100000.0</v>
      </c>
      <c r="H60" s="3">
        <v>100000.0</v>
      </c>
      <c r="I60" s="3">
        <v>320.0</v>
      </c>
      <c r="J60" s="3">
        <v>320.0</v>
      </c>
      <c r="K60" s="3">
        <v>320.0</v>
      </c>
      <c r="L60" s="3">
        <v>320.0</v>
      </c>
      <c r="M60" s="3">
        <v>320.0</v>
      </c>
      <c r="N60" s="3">
        <v>320.0</v>
      </c>
    </row>
    <row r="61">
      <c r="A61" s="3">
        <v>80.0</v>
      </c>
      <c r="B61" s="3">
        <v>80.0</v>
      </c>
      <c r="C61" s="3">
        <v>100000.0</v>
      </c>
      <c r="D61" s="3">
        <v>100000.0</v>
      </c>
      <c r="E61" s="3">
        <v>100000.0</v>
      </c>
      <c r="F61" s="3">
        <v>100000.0</v>
      </c>
      <c r="G61" s="3">
        <v>100000.0</v>
      </c>
      <c r="H61" s="3">
        <v>100000.0</v>
      </c>
      <c r="I61" s="3">
        <v>100000.0</v>
      </c>
      <c r="J61" s="3">
        <v>100000.0</v>
      </c>
      <c r="K61" s="3">
        <v>100000.0</v>
      </c>
      <c r="L61" s="3">
        <v>100000.0</v>
      </c>
      <c r="M61" s="3">
        <v>100000.0</v>
      </c>
      <c r="N61" s="3">
        <v>100000.0</v>
      </c>
    </row>
    <row r="62">
      <c r="A62" s="3">
        <v>100000.0</v>
      </c>
      <c r="B62" s="3">
        <v>100000.0</v>
      </c>
      <c r="C62" s="3">
        <v>120.0</v>
      </c>
      <c r="D62" s="3">
        <v>120.0</v>
      </c>
      <c r="E62" s="3">
        <v>100000.0</v>
      </c>
      <c r="F62" s="3">
        <v>100000.0</v>
      </c>
      <c r="G62" s="3">
        <v>100000.0</v>
      </c>
      <c r="H62" s="3">
        <v>100000.0</v>
      </c>
      <c r="I62" s="3">
        <v>100000.0</v>
      </c>
      <c r="J62" s="3">
        <v>100000.0</v>
      </c>
      <c r="K62" s="3">
        <v>100000.0</v>
      </c>
      <c r="L62" s="3">
        <v>100000.0</v>
      </c>
      <c r="M62" s="3">
        <v>100000.0</v>
      </c>
      <c r="N62" s="3">
        <v>100000.0</v>
      </c>
    </row>
    <row r="63">
      <c r="A63" s="3">
        <v>100000.0</v>
      </c>
      <c r="B63" s="3">
        <v>100000.0</v>
      </c>
      <c r="C63" s="3">
        <v>100000.0</v>
      </c>
      <c r="D63" s="3">
        <v>100000.0</v>
      </c>
      <c r="E63" s="3">
        <v>240.0</v>
      </c>
      <c r="F63" s="3">
        <v>240.0</v>
      </c>
      <c r="G63" s="3">
        <v>240.0</v>
      </c>
      <c r="H63" s="3">
        <v>240.0</v>
      </c>
      <c r="I63" s="3">
        <v>100000.0</v>
      </c>
      <c r="J63" s="3">
        <v>100000.0</v>
      </c>
      <c r="K63" s="3">
        <v>100000.0</v>
      </c>
      <c r="L63" s="3">
        <v>100000.0</v>
      </c>
      <c r="M63" s="3">
        <v>100000.0</v>
      </c>
      <c r="N63" s="3">
        <v>100000.0</v>
      </c>
    </row>
    <row r="64">
      <c r="A64" s="3">
        <v>100000.0</v>
      </c>
      <c r="B64" s="3">
        <v>100000.0</v>
      </c>
      <c r="C64" s="3">
        <v>100000.0</v>
      </c>
      <c r="D64" s="3">
        <v>100000.0</v>
      </c>
      <c r="E64" s="3">
        <v>100000.0</v>
      </c>
      <c r="F64" s="3">
        <v>100000.0</v>
      </c>
      <c r="G64" s="3">
        <v>100000.0</v>
      </c>
      <c r="H64" s="3">
        <v>100000.0</v>
      </c>
      <c r="I64" s="3">
        <v>320.0</v>
      </c>
      <c r="J64" s="3">
        <v>320.0</v>
      </c>
      <c r="K64" s="3">
        <v>320.0</v>
      </c>
      <c r="L64" s="3">
        <v>320.0</v>
      </c>
      <c r="M64" s="3">
        <v>320.0</v>
      </c>
      <c r="N64" s="3">
        <v>320.0</v>
      </c>
    </row>
    <row r="65">
      <c r="A65" s="3">
        <v>80.0</v>
      </c>
      <c r="B65" s="3">
        <v>80.0</v>
      </c>
      <c r="C65" s="3">
        <v>100000.0</v>
      </c>
      <c r="D65" s="3">
        <v>100000.0</v>
      </c>
      <c r="E65" s="3">
        <v>100000.0</v>
      </c>
      <c r="F65" s="3">
        <v>100000.0</v>
      </c>
      <c r="G65" s="3">
        <v>100000.0</v>
      </c>
      <c r="H65" s="3">
        <v>100000.0</v>
      </c>
      <c r="I65" s="3">
        <v>100000.0</v>
      </c>
      <c r="J65" s="3">
        <v>100000.0</v>
      </c>
      <c r="K65" s="3">
        <v>100000.0</v>
      </c>
      <c r="L65" s="3">
        <v>100000.0</v>
      </c>
      <c r="M65" s="3">
        <v>100000.0</v>
      </c>
      <c r="N65" s="3">
        <v>100000.0</v>
      </c>
    </row>
    <row r="66">
      <c r="A66" s="3">
        <v>100000.0</v>
      </c>
      <c r="B66" s="3">
        <v>100000.0</v>
      </c>
      <c r="C66" s="3">
        <v>120.0</v>
      </c>
      <c r="D66" s="3">
        <v>120.0</v>
      </c>
      <c r="E66" s="3">
        <v>100000.0</v>
      </c>
      <c r="F66" s="3">
        <v>100000.0</v>
      </c>
      <c r="G66" s="3">
        <v>100000.0</v>
      </c>
      <c r="H66" s="3">
        <v>100000.0</v>
      </c>
      <c r="I66" s="3">
        <v>100000.0</v>
      </c>
      <c r="J66" s="3">
        <v>100000.0</v>
      </c>
      <c r="K66" s="3">
        <v>100000.0</v>
      </c>
      <c r="L66" s="3">
        <v>100000.0</v>
      </c>
      <c r="M66" s="3">
        <v>100000.0</v>
      </c>
      <c r="N66" s="3">
        <v>100000.0</v>
      </c>
    </row>
    <row r="67">
      <c r="A67" s="3">
        <v>100000.0</v>
      </c>
      <c r="B67" s="3">
        <v>100000.0</v>
      </c>
      <c r="C67" s="3">
        <v>100000.0</v>
      </c>
      <c r="D67" s="3">
        <v>100000.0</v>
      </c>
      <c r="E67" s="3">
        <v>240.0</v>
      </c>
      <c r="F67" s="3">
        <v>240.0</v>
      </c>
      <c r="G67" s="3">
        <v>240.0</v>
      </c>
      <c r="H67" s="3">
        <v>240.0</v>
      </c>
      <c r="I67" s="3">
        <v>100000.0</v>
      </c>
      <c r="J67" s="3">
        <v>100000.0</v>
      </c>
      <c r="K67" s="3">
        <v>100000.0</v>
      </c>
      <c r="L67" s="3">
        <v>100000.0</v>
      </c>
      <c r="M67" s="3">
        <v>100000.0</v>
      </c>
      <c r="N67" s="3">
        <v>100000.0</v>
      </c>
    </row>
    <row r="68">
      <c r="A68" s="3">
        <v>100000.0</v>
      </c>
      <c r="B68" s="3">
        <v>100000.0</v>
      </c>
      <c r="C68" s="3">
        <v>100000.0</v>
      </c>
      <c r="D68" s="3">
        <v>100000.0</v>
      </c>
      <c r="E68" s="3">
        <v>100000.0</v>
      </c>
      <c r="F68" s="3">
        <v>100000.0</v>
      </c>
      <c r="G68" s="3">
        <v>100000.0</v>
      </c>
      <c r="H68" s="3">
        <v>100000.0</v>
      </c>
      <c r="I68" s="3">
        <v>320.0</v>
      </c>
      <c r="J68" s="3">
        <v>320.0</v>
      </c>
      <c r="K68" s="3">
        <v>320.0</v>
      </c>
      <c r="L68" s="3">
        <v>320.0</v>
      </c>
      <c r="M68" s="3">
        <v>320.0</v>
      </c>
      <c r="N68" s="3">
        <v>320.0</v>
      </c>
    </row>
    <row r="69">
      <c r="A69" s="3">
        <v>80.0</v>
      </c>
      <c r="B69" s="3">
        <v>80.0</v>
      </c>
      <c r="C69" s="3">
        <v>100000.0</v>
      </c>
      <c r="D69" s="3">
        <v>100000.0</v>
      </c>
      <c r="E69" s="3">
        <v>100000.0</v>
      </c>
      <c r="F69" s="3">
        <v>100000.0</v>
      </c>
      <c r="G69" s="3">
        <v>100000.0</v>
      </c>
      <c r="H69" s="3">
        <v>100000.0</v>
      </c>
      <c r="I69" s="3">
        <v>100000.0</v>
      </c>
      <c r="J69" s="3">
        <v>100000.0</v>
      </c>
      <c r="K69" s="3">
        <v>100000.0</v>
      </c>
      <c r="L69" s="3">
        <v>100000.0</v>
      </c>
      <c r="M69" s="3">
        <v>100000.0</v>
      </c>
      <c r="N69" s="3">
        <v>100000.0</v>
      </c>
    </row>
    <row r="70">
      <c r="A70" s="3">
        <v>100000.0</v>
      </c>
      <c r="B70" s="3">
        <v>100000.0</v>
      </c>
      <c r="C70" s="3">
        <v>120.0</v>
      </c>
      <c r="D70" s="3">
        <v>120.0</v>
      </c>
      <c r="E70" s="3">
        <v>100000.0</v>
      </c>
      <c r="F70" s="3">
        <v>100000.0</v>
      </c>
      <c r="G70" s="3">
        <v>100000.0</v>
      </c>
      <c r="H70" s="3">
        <v>100000.0</v>
      </c>
      <c r="I70" s="3">
        <v>100000.0</v>
      </c>
      <c r="J70" s="3">
        <v>100000.0</v>
      </c>
      <c r="K70" s="3">
        <v>100000.0</v>
      </c>
      <c r="L70" s="3">
        <v>100000.0</v>
      </c>
      <c r="M70" s="3">
        <v>100000.0</v>
      </c>
      <c r="N70" s="3">
        <v>100000.0</v>
      </c>
    </row>
    <row r="71">
      <c r="A71" s="3">
        <v>100000.0</v>
      </c>
      <c r="B71" s="3">
        <v>100000.0</v>
      </c>
      <c r="C71" s="3">
        <v>100000.0</v>
      </c>
      <c r="D71" s="3">
        <v>100000.0</v>
      </c>
      <c r="E71" s="3">
        <v>240.0</v>
      </c>
      <c r="F71" s="3">
        <v>240.0</v>
      </c>
      <c r="G71" s="3">
        <v>240.0</v>
      </c>
      <c r="H71" s="3">
        <v>240.0</v>
      </c>
      <c r="I71" s="3">
        <v>100000.0</v>
      </c>
      <c r="J71" s="3">
        <v>100000.0</v>
      </c>
      <c r="K71" s="3">
        <v>100000.0</v>
      </c>
      <c r="L71" s="3">
        <v>100000.0</v>
      </c>
      <c r="M71" s="3">
        <v>100000.0</v>
      </c>
      <c r="N71" s="3">
        <v>100000.0</v>
      </c>
    </row>
    <row r="72">
      <c r="A72" s="3">
        <v>100000.0</v>
      </c>
      <c r="B72" s="3">
        <v>100000.0</v>
      </c>
      <c r="C72" s="3">
        <v>100000.0</v>
      </c>
      <c r="D72" s="3">
        <v>100000.0</v>
      </c>
      <c r="E72" s="3">
        <v>100000.0</v>
      </c>
      <c r="F72" s="3">
        <v>100000.0</v>
      </c>
      <c r="G72" s="3">
        <v>100000.0</v>
      </c>
      <c r="H72" s="3">
        <v>100000.0</v>
      </c>
      <c r="I72" s="3">
        <v>320.0</v>
      </c>
      <c r="J72" s="3">
        <v>320.0</v>
      </c>
      <c r="K72" s="3">
        <v>320.0</v>
      </c>
      <c r="L72" s="3">
        <v>320.0</v>
      </c>
      <c r="M72" s="3">
        <v>320.0</v>
      </c>
      <c r="N72" s="3">
        <v>320.0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D3" s="5"/>
      <c r="E3" s="6" t="s">
        <v>6</v>
      </c>
      <c r="F3" s="6" t="s">
        <v>7</v>
      </c>
      <c r="G3" s="6" t="s">
        <v>8</v>
      </c>
      <c r="H3" s="6" t="s">
        <v>9</v>
      </c>
      <c r="I3" s="5"/>
      <c r="J3" s="5"/>
      <c r="K3" s="5"/>
      <c r="L3" s="5"/>
      <c r="M3" s="5"/>
      <c r="N3" s="5"/>
      <c r="O3" s="5"/>
      <c r="P3" s="5"/>
      <c r="Q3" s="5"/>
    </row>
    <row r="4">
      <c r="D4" s="6" t="s">
        <v>10</v>
      </c>
      <c r="E4" s="6">
        <v>15.0</v>
      </c>
      <c r="F4" s="6">
        <v>13.0</v>
      </c>
      <c r="G4" s="5">
        <f t="shared" ref="G4:G6" si="1">E4+F4</f>
        <v>28</v>
      </c>
      <c r="H4" s="7">
        <f t="shared" ref="H4:H6" si="2">F4/G4</f>
        <v>0.4642857143</v>
      </c>
      <c r="I4" s="5"/>
      <c r="J4" s="5"/>
      <c r="K4" s="5"/>
      <c r="L4" s="5"/>
      <c r="M4" s="5"/>
      <c r="N4" s="5"/>
      <c r="O4" s="5"/>
      <c r="P4" s="5"/>
      <c r="Q4" s="5"/>
    </row>
    <row r="5">
      <c r="D5" s="6" t="s">
        <v>11</v>
      </c>
      <c r="E5" s="6">
        <v>5.0</v>
      </c>
      <c r="F5" s="6">
        <v>15.0</v>
      </c>
      <c r="G5" s="5">
        <f t="shared" si="1"/>
        <v>20</v>
      </c>
      <c r="H5" s="7">
        <f t="shared" si="2"/>
        <v>0.75</v>
      </c>
      <c r="I5" s="5"/>
      <c r="J5" s="5"/>
      <c r="K5" s="5"/>
      <c r="L5" s="5"/>
      <c r="M5" s="5"/>
      <c r="N5" s="5"/>
      <c r="O5" s="5"/>
      <c r="P5" s="5"/>
      <c r="Q5" s="5"/>
    </row>
    <row r="6">
      <c r="D6" s="6" t="s">
        <v>12</v>
      </c>
      <c r="E6" s="6">
        <v>10.0</v>
      </c>
      <c r="F6" s="6">
        <v>14.0</v>
      </c>
      <c r="G6" s="5">
        <f t="shared" si="1"/>
        <v>24</v>
      </c>
      <c r="H6" s="7">
        <f t="shared" si="2"/>
        <v>0.5833333333</v>
      </c>
      <c r="I6" s="5"/>
      <c r="J6" s="5"/>
      <c r="K6" s="5"/>
      <c r="L6" s="5"/>
      <c r="M6" s="5"/>
      <c r="N6" s="5"/>
      <c r="O6" s="5"/>
      <c r="P6" s="5"/>
      <c r="Q6" s="5"/>
    </row>
    <row r="7">
      <c r="D7" s="5"/>
      <c r="E7" s="5"/>
      <c r="F7" s="5"/>
      <c r="G7" s="5"/>
      <c r="H7" s="5"/>
      <c r="I7" s="5"/>
      <c r="J7" s="5"/>
      <c r="K7" s="8" t="s">
        <v>13</v>
      </c>
      <c r="L7" s="5"/>
      <c r="M7" s="5"/>
      <c r="N7" s="5"/>
      <c r="O7" s="5"/>
      <c r="P7" s="5"/>
      <c r="Q7" s="5"/>
    </row>
    <row r="8">
      <c r="D8" s="5"/>
      <c r="E8" s="6" t="s">
        <v>14</v>
      </c>
      <c r="F8" s="9" t="s">
        <v>9</v>
      </c>
      <c r="G8" s="6" t="s">
        <v>15</v>
      </c>
      <c r="H8" s="5"/>
      <c r="I8" s="5"/>
      <c r="J8" s="6" t="s">
        <v>16</v>
      </c>
      <c r="K8" s="6" t="s">
        <v>17</v>
      </c>
      <c r="L8" s="6" t="s">
        <v>18</v>
      </c>
      <c r="M8" s="6" t="s">
        <v>19</v>
      </c>
      <c r="N8" s="5"/>
      <c r="O8" s="5"/>
      <c r="P8" s="5"/>
      <c r="Q8" s="5"/>
    </row>
    <row r="9">
      <c r="D9" s="6" t="s">
        <v>10</v>
      </c>
      <c r="E9" s="6">
        <v>65.0</v>
      </c>
      <c r="F9" s="10">
        <f t="shared" ref="F9:F11" si="3">0.75*H4</f>
        <v>0.3482142857</v>
      </c>
      <c r="G9" s="11">
        <f t="shared" ref="G9:G11" si="4">E9/(1-F9)</f>
        <v>99.7260274</v>
      </c>
      <c r="H9" s="5"/>
      <c r="I9" s="6" t="s">
        <v>10</v>
      </c>
      <c r="J9" s="6">
        <v>6.0</v>
      </c>
      <c r="K9" s="6">
        <v>12.0</v>
      </c>
      <c r="L9" s="6">
        <v>18.0</v>
      </c>
      <c r="M9" s="6">
        <v>24.0</v>
      </c>
      <c r="N9" s="5"/>
      <c r="O9" s="5"/>
      <c r="P9" s="5"/>
      <c r="Q9" s="5"/>
    </row>
    <row r="10">
      <c r="D10" s="6" t="s">
        <v>11</v>
      </c>
      <c r="E10" s="6">
        <v>35.0</v>
      </c>
      <c r="F10" s="10">
        <f t="shared" si="3"/>
        <v>0.5625</v>
      </c>
      <c r="G10" s="11">
        <f t="shared" si="4"/>
        <v>80</v>
      </c>
      <c r="H10" s="5"/>
      <c r="I10" s="6" t="s">
        <v>11</v>
      </c>
      <c r="J10" s="6">
        <v>9.0</v>
      </c>
      <c r="K10" s="6">
        <v>9.0</v>
      </c>
      <c r="L10" s="6">
        <v>21.0</v>
      </c>
      <c r="M10" s="6">
        <v>24.0</v>
      </c>
      <c r="N10" s="5"/>
      <c r="O10" s="5"/>
      <c r="P10" s="5"/>
      <c r="Q10" s="5"/>
    </row>
    <row r="11">
      <c r="D11" s="6" t="s">
        <v>12</v>
      </c>
      <c r="E11" s="6">
        <v>45.0</v>
      </c>
      <c r="F11" s="10">
        <f t="shared" si="3"/>
        <v>0.4375</v>
      </c>
      <c r="G11" s="11">
        <f t="shared" si="4"/>
        <v>80</v>
      </c>
      <c r="H11" s="5"/>
      <c r="I11" s="6" t="s">
        <v>12</v>
      </c>
      <c r="J11" s="6">
        <v>6.0</v>
      </c>
      <c r="K11" s="6">
        <v>9.0</v>
      </c>
      <c r="L11" s="6">
        <v>18.0</v>
      </c>
      <c r="M11" s="6">
        <v>24.0</v>
      </c>
      <c r="N11" s="5"/>
      <c r="O11" s="5"/>
      <c r="P11" s="5"/>
      <c r="Q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D13" s="8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D14" s="5"/>
      <c r="E14" s="6" t="s">
        <v>16</v>
      </c>
      <c r="F14" s="6" t="s">
        <v>17</v>
      </c>
      <c r="G14" s="6" t="s">
        <v>18</v>
      </c>
      <c r="H14" s="6" t="s">
        <v>19</v>
      </c>
      <c r="I14" s="5"/>
      <c r="J14" s="5"/>
      <c r="K14" s="5"/>
      <c r="L14" s="5"/>
      <c r="M14" s="5"/>
      <c r="N14" s="5"/>
      <c r="O14" s="5"/>
      <c r="P14" s="5"/>
      <c r="Q14" s="5"/>
    </row>
    <row r="15">
      <c r="D15" s="6" t="s">
        <v>10</v>
      </c>
      <c r="E15" s="5">
        <f t="shared" ref="E15:H15" si="5">$G9*J9</f>
        <v>598.3561644</v>
      </c>
      <c r="F15" s="5">
        <f t="shared" si="5"/>
        <v>1196.712329</v>
      </c>
      <c r="G15" s="5">
        <f t="shared" si="5"/>
        <v>1795.068493</v>
      </c>
      <c r="H15" s="5">
        <f t="shared" si="5"/>
        <v>2393.424658</v>
      </c>
      <c r="I15" s="5"/>
      <c r="J15" s="5"/>
      <c r="K15" s="5"/>
      <c r="L15" s="5"/>
      <c r="M15" s="5"/>
      <c r="N15" s="5"/>
      <c r="O15" s="5"/>
      <c r="P15" s="5"/>
      <c r="Q15" s="5"/>
    </row>
    <row r="16">
      <c r="D16" s="6" t="s">
        <v>11</v>
      </c>
      <c r="E16" s="5">
        <f t="shared" ref="E16:H16" si="6">$G10*J10</f>
        <v>720</v>
      </c>
      <c r="F16" s="5">
        <f t="shared" si="6"/>
        <v>720</v>
      </c>
      <c r="G16" s="5">
        <f t="shared" si="6"/>
        <v>1680</v>
      </c>
      <c r="H16" s="5">
        <f t="shared" si="6"/>
        <v>1920</v>
      </c>
      <c r="I16" s="5"/>
      <c r="J16" s="5"/>
      <c r="K16" s="5"/>
      <c r="L16" s="5"/>
      <c r="M16" s="5"/>
      <c r="N16" s="5"/>
      <c r="O16" s="5"/>
      <c r="P16" s="5"/>
      <c r="Q16" s="5"/>
    </row>
    <row r="17">
      <c r="D17" s="6" t="s">
        <v>12</v>
      </c>
      <c r="E17" s="5">
        <f t="shared" ref="E17:H17" si="7">$G11*J11</f>
        <v>480</v>
      </c>
      <c r="F17" s="5">
        <f t="shared" si="7"/>
        <v>720</v>
      </c>
      <c r="G17" s="5">
        <f t="shared" si="7"/>
        <v>1440</v>
      </c>
      <c r="H17" s="5">
        <f t="shared" si="7"/>
        <v>1920</v>
      </c>
      <c r="I17" s="5"/>
      <c r="J17" s="5"/>
      <c r="K17" s="5"/>
      <c r="L17" s="5"/>
      <c r="M17" s="5"/>
      <c r="N17" s="5"/>
      <c r="O17" s="5"/>
      <c r="P17" s="5"/>
      <c r="Q17" s="5"/>
    </row>
    <row r="18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D19" s="8" t="s">
        <v>21</v>
      </c>
      <c r="E19" s="12">
        <v>6.0</v>
      </c>
      <c r="F19" s="6" t="s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D21" s="8" t="s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D22" s="5"/>
      <c r="E22" s="6" t="s">
        <v>16</v>
      </c>
      <c r="F22" s="6" t="s">
        <v>17</v>
      </c>
      <c r="G22" s="6" t="s">
        <v>18</v>
      </c>
      <c r="H22" s="6" t="s">
        <v>19</v>
      </c>
      <c r="I22" s="5"/>
      <c r="J22" s="5"/>
      <c r="K22" s="5"/>
      <c r="L22" s="5"/>
      <c r="M22" s="5"/>
      <c r="N22" s="5"/>
      <c r="O22" s="5"/>
      <c r="P22" s="5"/>
      <c r="Q22" s="5"/>
    </row>
    <row r="23">
      <c r="D23" s="6" t="s">
        <v>10</v>
      </c>
      <c r="E23" s="13">
        <f t="shared" ref="E23:H23" si="8">E15/$E$19</f>
        <v>99.7260274</v>
      </c>
      <c r="F23" s="13">
        <f t="shared" si="8"/>
        <v>199.4520548</v>
      </c>
      <c r="G23" s="13">
        <f t="shared" si="8"/>
        <v>299.1780822</v>
      </c>
      <c r="H23" s="13">
        <f t="shared" si="8"/>
        <v>398.9041096</v>
      </c>
      <c r="I23" s="5"/>
      <c r="J23" s="5"/>
      <c r="K23" s="5"/>
      <c r="L23" s="5"/>
      <c r="M23" s="5"/>
      <c r="N23" s="5"/>
      <c r="O23" s="5"/>
      <c r="P23" s="5"/>
      <c r="Q23" s="5"/>
    </row>
    <row r="24">
      <c r="D24" s="6" t="s">
        <v>11</v>
      </c>
      <c r="E24" s="13">
        <f t="shared" ref="E24:H24" si="9">E16/$E$19</f>
        <v>120</v>
      </c>
      <c r="F24" s="13">
        <f t="shared" si="9"/>
        <v>120</v>
      </c>
      <c r="G24" s="13">
        <f t="shared" si="9"/>
        <v>280</v>
      </c>
      <c r="H24" s="13">
        <f t="shared" si="9"/>
        <v>320</v>
      </c>
      <c r="I24" s="5"/>
      <c r="J24" s="5"/>
      <c r="K24" s="5"/>
      <c r="L24" s="5"/>
      <c r="M24" s="5"/>
      <c r="N24" s="5"/>
      <c r="O24" s="5"/>
      <c r="P24" s="5"/>
      <c r="Q24" s="5"/>
    </row>
    <row r="25">
      <c r="D25" s="6" t="s">
        <v>12</v>
      </c>
      <c r="E25" s="13">
        <f t="shared" ref="E25:H25" si="10">E17/$E$19</f>
        <v>80</v>
      </c>
      <c r="F25" s="13">
        <f t="shared" si="10"/>
        <v>120</v>
      </c>
      <c r="G25" s="13">
        <f t="shared" si="10"/>
        <v>240</v>
      </c>
      <c r="H25" s="13">
        <f t="shared" si="10"/>
        <v>320</v>
      </c>
      <c r="I25" s="5"/>
      <c r="J25" s="5"/>
      <c r="K25" s="5"/>
      <c r="L25" s="5"/>
      <c r="M25" s="5"/>
      <c r="N25" s="5"/>
      <c r="O25" s="5"/>
      <c r="P25" s="5"/>
      <c r="Q25" s="5"/>
    </row>
    <row r="26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D28" s="6" t="s">
        <v>24</v>
      </c>
      <c r="E28" s="6" t="s">
        <v>25</v>
      </c>
      <c r="F28" s="6" t="s">
        <v>26</v>
      </c>
      <c r="G28" s="6" t="s">
        <v>27</v>
      </c>
      <c r="H28" s="6" t="s">
        <v>28</v>
      </c>
      <c r="I28" s="6" t="s">
        <v>29</v>
      </c>
      <c r="J28" s="6" t="s">
        <v>30</v>
      </c>
      <c r="K28" s="6" t="s">
        <v>31</v>
      </c>
      <c r="L28" s="6" t="s">
        <v>32</v>
      </c>
      <c r="M28" s="6" t="s">
        <v>33</v>
      </c>
      <c r="N28" s="6" t="s">
        <v>34</v>
      </c>
      <c r="O28" s="6" t="s">
        <v>35</v>
      </c>
      <c r="P28" s="6" t="s">
        <v>36</v>
      </c>
      <c r="Q28" s="6" t="s">
        <v>37</v>
      </c>
    </row>
    <row r="29">
      <c r="D29" s="14" t="s">
        <v>38</v>
      </c>
      <c r="E29" s="15"/>
      <c r="F29" s="14" t="s">
        <v>39</v>
      </c>
      <c r="G29" s="15"/>
      <c r="H29" s="14" t="s">
        <v>40</v>
      </c>
      <c r="I29" s="16"/>
      <c r="J29" s="16"/>
      <c r="K29" s="15"/>
      <c r="L29" s="14" t="s">
        <v>41</v>
      </c>
      <c r="M29" s="16"/>
      <c r="N29" s="16"/>
      <c r="O29" s="16"/>
      <c r="P29" s="16"/>
      <c r="Q29" s="15"/>
    </row>
    <row r="30">
      <c r="D30" s="17" t="s">
        <v>42</v>
      </c>
      <c r="E30" s="17" t="s">
        <v>43</v>
      </c>
      <c r="F30" s="17" t="s">
        <v>44</v>
      </c>
      <c r="G30" s="17" t="s">
        <v>45</v>
      </c>
      <c r="H30" s="17" t="s">
        <v>46</v>
      </c>
      <c r="I30" s="17" t="s">
        <v>47</v>
      </c>
      <c r="J30" s="17" t="s">
        <v>48</v>
      </c>
      <c r="K30" s="17" t="s">
        <v>49</v>
      </c>
      <c r="L30" s="17" t="s">
        <v>50</v>
      </c>
      <c r="M30" s="17" t="s">
        <v>51</v>
      </c>
      <c r="N30" s="17" t="s">
        <v>52</v>
      </c>
      <c r="O30" s="17" t="s">
        <v>53</v>
      </c>
      <c r="P30" s="17" t="s">
        <v>54</v>
      </c>
      <c r="Q30" s="17" t="s">
        <v>55</v>
      </c>
    </row>
    <row r="31">
      <c r="A31" s="18" t="s">
        <v>56</v>
      </c>
      <c r="B31" s="19" t="s">
        <v>57</v>
      </c>
      <c r="C31" s="19" t="s">
        <v>58</v>
      </c>
      <c r="D31" s="20">
        <v>100000.0</v>
      </c>
      <c r="E31" s="13">
        <f>E23</f>
        <v>99.7260274</v>
      </c>
      <c r="F31" s="2">
        <v>100000.0</v>
      </c>
      <c r="G31" s="2">
        <v>100000.0</v>
      </c>
      <c r="H31" s="2">
        <v>100000.0</v>
      </c>
      <c r="I31" s="2">
        <v>100000.0</v>
      </c>
      <c r="J31" s="2">
        <v>100000.0</v>
      </c>
      <c r="K31" s="2">
        <v>100000.0</v>
      </c>
      <c r="L31" s="2">
        <v>100000.0</v>
      </c>
      <c r="M31" s="2">
        <v>100000.0</v>
      </c>
      <c r="N31" s="2">
        <v>100000.0</v>
      </c>
      <c r="O31" s="2">
        <v>100000.0</v>
      </c>
      <c r="P31" s="2">
        <v>100000.0</v>
      </c>
      <c r="Q31" s="2">
        <v>100000.0</v>
      </c>
    </row>
    <row r="32">
      <c r="A32" s="21"/>
      <c r="B32" s="19"/>
      <c r="C32" s="19" t="s">
        <v>59</v>
      </c>
      <c r="D32" s="2">
        <v>100000.0</v>
      </c>
      <c r="E32" s="2">
        <v>100000.0</v>
      </c>
      <c r="F32" s="13">
        <f>F23</f>
        <v>199.4520548</v>
      </c>
      <c r="G32" s="20">
        <v>100000.0</v>
      </c>
      <c r="H32" s="2">
        <v>100000.0</v>
      </c>
      <c r="I32" s="2">
        <v>100000.0</v>
      </c>
      <c r="J32" s="2">
        <v>100000.0</v>
      </c>
      <c r="K32" s="2">
        <v>100000.0</v>
      </c>
      <c r="L32" s="2">
        <v>100000.0</v>
      </c>
      <c r="M32" s="2">
        <v>100000.0</v>
      </c>
      <c r="N32" s="2">
        <v>100000.0</v>
      </c>
      <c r="O32" s="2">
        <v>100000.0</v>
      </c>
      <c r="P32" s="2">
        <v>100000.0</v>
      </c>
      <c r="Q32" s="2">
        <v>100000.0</v>
      </c>
    </row>
    <row r="33">
      <c r="A33" s="21"/>
      <c r="B33" s="19"/>
      <c r="C33" s="19" t="s">
        <v>60</v>
      </c>
      <c r="D33" s="2">
        <v>100000.0</v>
      </c>
      <c r="E33" s="2">
        <v>100000.0</v>
      </c>
      <c r="F33" s="2">
        <v>100000.0</v>
      </c>
      <c r="G33" s="2">
        <v>100000.0</v>
      </c>
      <c r="H33" s="20">
        <v>100000.0</v>
      </c>
      <c r="I33" s="13">
        <f>G23</f>
        <v>299.1780822</v>
      </c>
      <c r="J33" s="20">
        <v>100000.0</v>
      </c>
      <c r="K33" s="13">
        <f>G23</f>
        <v>299.1780822</v>
      </c>
      <c r="L33" s="2">
        <v>100000.0</v>
      </c>
      <c r="M33" s="2">
        <v>100000.0</v>
      </c>
      <c r="N33" s="2">
        <v>100000.0</v>
      </c>
      <c r="O33" s="2">
        <v>100000.0</v>
      </c>
      <c r="P33" s="2">
        <v>100000.0</v>
      </c>
      <c r="Q33" s="2">
        <v>100000.0</v>
      </c>
    </row>
    <row r="34">
      <c r="A34" s="21"/>
      <c r="B34" s="19"/>
      <c r="C34" s="19" t="s">
        <v>61</v>
      </c>
      <c r="D34" s="2">
        <v>100000.0</v>
      </c>
      <c r="E34" s="2">
        <v>100000.0</v>
      </c>
      <c r="F34" s="2">
        <v>100000.0</v>
      </c>
      <c r="G34" s="2">
        <v>100000.0</v>
      </c>
      <c r="H34" s="2">
        <v>100000.0</v>
      </c>
      <c r="I34" s="2">
        <v>100000.0</v>
      </c>
      <c r="J34" s="2">
        <v>100000.0</v>
      </c>
      <c r="K34" s="2">
        <v>100000.0</v>
      </c>
      <c r="L34" s="20">
        <v>100000.0</v>
      </c>
      <c r="M34" s="22">
        <f t="shared" ref="M34:O34" si="11">L34</f>
        <v>100000</v>
      </c>
      <c r="N34" s="22">
        <f t="shared" si="11"/>
        <v>100000</v>
      </c>
      <c r="O34" s="22">
        <f t="shared" si="11"/>
        <v>100000</v>
      </c>
      <c r="P34" s="13">
        <f>H23</f>
        <v>398.9041096</v>
      </c>
      <c r="Q34" s="13">
        <f>H23</f>
        <v>398.9041096</v>
      </c>
    </row>
    <row r="35">
      <c r="A35" s="21"/>
      <c r="B35" s="23" t="s">
        <v>62</v>
      </c>
      <c r="C35" s="23" t="s">
        <v>63</v>
      </c>
      <c r="D35" s="24">
        <f t="shared" ref="D35:Q35" si="12">D31</f>
        <v>100000</v>
      </c>
      <c r="E35" s="3">
        <f t="shared" si="12"/>
        <v>99.7260274</v>
      </c>
      <c r="F35" s="24">
        <f t="shared" si="12"/>
        <v>100000</v>
      </c>
      <c r="G35" s="24">
        <f t="shared" si="12"/>
        <v>100000</v>
      </c>
      <c r="H35" s="24">
        <f t="shared" si="12"/>
        <v>100000</v>
      </c>
      <c r="I35" s="24">
        <f t="shared" si="12"/>
        <v>100000</v>
      </c>
      <c r="J35" s="24">
        <f t="shared" si="12"/>
        <v>100000</v>
      </c>
      <c r="K35" s="24">
        <f t="shared" si="12"/>
        <v>100000</v>
      </c>
      <c r="L35" s="24">
        <f t="shared" si="12"/>
        <v>100000</v>
      </c>
      <c r="M35" s="24">
        <f t="shared" si="12"/>
        <v>100000</v>
      </c>
      <c r="N35" s="24">
        <f t="shared" si="12"/>
        <v>100000</v>
      </c>
      <c r="O35" s="24">
        <f t="shared" si="12"/>
        <v>100000</v>
      </c>
      <c r="P35" s="24">
        <f t="shared" si="12"/>
        <v>100000</v>
      </c>
      <c r="Q35" s="24">
        <f t="shared" si="12"/>
        <v>100000</v>
      </c>
    </row>
    <row r="36">
      <c r="A36" s="21"/>
      <c r="B36" s="19"/>
      <c r="C36" s="23" t="s">
        <v>64</v>
      </c>
      <c r="D36" s="24">
        <f t="shared" ref="D36:Q36" si="13">D32</f>
        <v>100000</v>
      </c>
      <c r="E36" s="24">
        <f t="shared" si="13"/>
        <v>100000</v>
      </c>
      <c r="F36" s="3">
        <f t="shared" si="13"/>
        <v>199.4520548</v>
      </c>
      <c r="G36" s="24">
        <f t="shared" si="13"/>
        <v>100000</v>
      </c>
      <c r="H36" s="24">
        <f t="shared" si="13"/>
        <v>100000</v>
      </c>
      <c r="I36" s="24">
        <f t="shared" si="13"/>
        <v>100000</v>
      </c>
      <c r="J36" s="24">
        <f t="shared" si="13"/>
        <v>100000</v>
      </c>
      <c r="K36" s="24">
        <f t="shared" si="13"/>
        <v>100000</v>
      </c>
      <c r="L36" s="24">
        <f t="shared" si="13"/>
        <v>100000</v>
      </c>
      <c r="M36" s="24">
        <f t="shared" si="13"/>
        <v>100000</v>
      </c>
      <c r="N36" s="24">
        <f t="shared" si="13"/>
        <v>100000</v>
      </c>
      <c r="O36" s="24">
        <f t="shared" si="13"/>
        <v>100000</v>
      </c>
      <c r="P36" s="24">
        <f t="shared" si="13"/>
        <v>100000</v>
      </c>
      <c r="Q36" s="24">
        <f t="shared" si="13"/>
        <v>100000</v>
      </c>
    </row>
    <row r="37">
      <c r="A37" s="21"/>
      <c r="B37" s="19"/>
      <c r="C37" s="23" t="s">
        <v>65</v>
      </c>
      <c r="D37" s="24">
        <f t="shared" ref="D37:Q37" si="14">D33</f>
        <v>100000</v>
      </c>
      <c r="E37" s="24">
        <f t="shared" si="14"/>
        <v>100000</v>
      </c>
      <c r="F37" s="24">
        <f t="shared" si="14"/>
        <v>100000</v>
      </c>
      <c r="G37" s="24">
        <f t="shared" si="14"/>
        <v>100000</v>
      </c>
      <c r="H37" s="24">
        <f t="shared" si="14"/>
        <v>100000</v>
      </c>
      <c r="I37" s="3">
        <f t="shared" si="14"/>
        <v>299.1780822</v>
      </c>
      <c r="J37" s="24">
        <f t="shared" si="14"/>
        <v>100000</v>
      </c>
      <c r="K37" s="3">
        <f t="shared" si="14"/>
        <v>299.1780822</v>
      </c>
      <c r="L37" s="24">
        <f t="shared" si="14"/>
        <v>100000</v>
      </c>
      <c r="M37" s="24">
        <f t="shared" si="14"/>
        <v>100000</v>
      </c>
      <c r="N37" s="24">
        <f t="shared" si="14"/>
        <v>100000</v>
      </c>
      <c r="O37" s="24">
        <f t="shared" si="14"/>
        <v>100000</v>
      </c>
      <c r="P37" s="24">
        <f t="shared" si="14"/>
        <v>100000</v>
      </c>
      <c r="Q37" s="24">
        <f t="shared" si="14"/>
        <v>100000</v>
      </c>
    </row>
    <row r="38">
      <c r="A38" s="21"/>
      <c r="B38" s="19"/>
      <c r="C38" s="23" t="s">
        <v>66</v>
      </c>
      <c r="D38" s="24">
        <f t="shared" ref="D38:Q38" si="15">D34</f>
        <v>100000</v>
      </c>
      <c r="E38" s="24">
        <f t="shared" si="15"/>
        <v>100000</v>
      </c>
      <c r="F38" s="24">
        <f t="shared" si="15"/>
        <v>100000</v>
      </c>
      <c r="G38" s="24">
        <f t="shared" si="15"/>
        <v>100000</v>
      </c>
      <c r="H38" s="24">
        <f t="shared" si="15"/>
        <v>100000</v>
      </c>
      <c r="I38" s="24">
        <f t="shared" si="15"/>
        <v>100000</v>
      </c>
      <c r="J38" s="24">
        <f t="shared" si="15"/>
        <v>100000</v>
      </c>
      <c r="K38" s="24">
        <f t="shared" si="15"/>
        <v>100000</v>
      </c>
      <c r="L38" s="24">
        <f t="shared" si="15"/>
        <v>100000</v>
      </c>
      <c r="M38" s="24">
        <f t="shared" si="15"/>
        <v>100000</v>
      </c>
      <c r="N38" s="24">
        <f t="shared" si="15"/>
        <v>100000</v>
      </c>
      <c r="O38" s="24">
        <f t="shared" si="15"/>
        <v>100000</v>
      </c>
      <c r="P38" s="3">
        <f t="shared" si="15"/>
        <v>398.9041096</v>
      </c>
      <c r="Q38" s="3">
        <f t="shared" si="15"/>
        <v>398.9041096</v>
      </c>
    </row>
    <row r="39">
      <c r="A39" s="21"/>
      <c r="B39" s="23" t="s">
        <v>67</v>
      </c>
      <c r="C39" s="23" t="s">
        <v>68</v>
      </c>
      <c r="D39" s="24">
        <f t="shared" ref="D39:Q39" si="16">D35</f>
        <v>100000</v>
      </c>
      <c r="E39" s="3">
        <f t="shared" si="16"/>
        <v>99.7260274</v>
      </c>
      <c r="F39" s="24">
        <f t="shared" si="16"/>
        <v>100000</v>
      </c>
      <c r="G39" s="24">
        <f t="shared" si="16"/>
        <v>100000</v>
      </c>
      <c r="H39" s="24">
        <f t="shared" si="16"/>
        <v>100000</v>
      </c>
      <c r="I39" s="24">
        <f t="shared" si="16"/>
        <v>100000</v>
      </c>
      <c r="J39" s="24">
        <f t="shared" si="16"/>
        <v>100000</v>
      </c>
      <c r="K39" s="24">
        <f t="shared" si="16"/>
        <v>100000</v>
      </c>
      <c r="L39" s="24">
        <f t="shared" si="16"/>
        <v>100000</v>
      </c>
      <c r="M39" s="24">
        <f t="shared" si="16"/>
        <v>100000</v>
      </c>
      <c r="N39" s="24">
        <f t="shared" si="16"/>
        <v>100000</v>
      </c>
      <c r="O39" s="24">
        <f t="shared" si="16"/>
        <v>100000</v>
      </c>
      <c r="P39" s="24">
        <f t="shared" si="16"/>
        <v>100000</v>
      </c>
      <c r="Q39" s="24">
        <f t="shared" si="16"/>
        <v>100000</v>
      </c>
    </row>
    <row r="40">
      <c r="A40" s="21"/>
      <c r="B40" s="19"/>
      <c r="C40" s="23" t="s">
        <v>69</v>
      </c>
      <c r="D40" s="24">
        <f t="shared" ref="D40:Q40" si="17">D36</f>
        <v>100000</v>
      </c>
      <c r="E40" s="24">
        <f t="shared" si="17"/>
        <v>100000</v>
      </c>
      <c r="F40" s="3">
        <f t="shared" si="17"/>
        <v>199.4520548</v>
      </c>
      <c r="G40" s="24">
        <f t="shared" si="17"/>
        <v>100000</v>
      </c>
      <c r="H40" s="24">
        <f t="shared" si="17"/>
        <v>100000</v>
      </c>
      <c r="I40" s="24">
        <f t="shared" si="17"/>
        <v>100000</v>
      </c>
      <c r="J40" s="24">
        <f t="shared" si="17"/>
        <v>100000</v>
      </c>
      <c r="K40" s="24">
        <f t="shared" si="17"/>
        <v>100000</v>
      </c>
      <c r="L40" s="24">
        <f t="shared" si="17"/>
        <v>100000</v>
      </c>
      <c r="M40" s="24">
        <f t="shared" si="17"/>
        <v>100000</v>
      </c>
      <c r="N40" s="24">
        <f t="shared" si="17"/>
        <v>100000</v>
      </c>
      <c r="O40" s="24">
        <f t="shared" si="17"/>
        <v>100000</v>
      </c>
      <c r="P40" s="24">
        <f t="shared" si="17"/>
        <v>100000</v>
      </c>
      <c r="Q40" s="24">
        <f t="shared" si="17"/>
        <v>100000</v>
      </c>
    </row>
    <row r="41">
      <c r="A41" s="21"/>
      <c r="B41" s="19"/>
      <c r="C41" s="23" t="s">
        <v>70</v>
      </c>
      <c r="D41" s="24">
        <f t="shared" ref="D41:Q41" si="18">D37</f>
        <v>100000</v>
      </c>
      <c r="E41" s="24">
        <f t="shared" si="18"/>
        <v>100000</v>
      </c>
      <c r="F41" s="24">
        <f t="shared" si="18"/>
        <v>100000</v>
      </c>
      <c r="G41" s="24">
        <f t="shared" si="18"/>
        <v>100000</v>
      </c>
      <c r="H41" s="24">
        <f t="shared" si="18"/>
        <v>100000</v>
      </c>
      <c r="I41" s="3">
        <f t="shared" si="18"/>
        <v>299.1780822</v>
      </c>
      <c r="J41" s="24">
        <f t="shared" si="18"/>
        <v>100000</v>
      </c>
      <c r="K41" s="3">
        <f t="shared" si="18"/>
        <v>299.1780822</v>
      </c>
      <c r="L41" s="24">
        <f t="shared" si="18"/>
        <v>100000</v>
      </c>
      <c r="M41" s="24">
        <f t="shared" si="18"/>
        <v>100000</v>
      </c>
      <c r="N41" s="24">
        <f t="shared" si="18"/>
        <v>100000</v>
      </c>
      <c r="O41" s="24">
        <f t="shared" si="18"/>
        <v>100000</v>
      </c>
      <c r="P41" s="24">
        <f t="shared" si="18"/>
        <v>100000</v>
      </c>
      <c r="Q41" s="24">
        <f t="shared" si="18"/>
        <v>100000</v>
      </c>
    </row>
    <row r="42">
      <c r="A42" s="21"/>
      <c r="B42" s="19"/>
      <c r="C42" s="23" t="s">
        <v>71</v>
      </c>
      <c r="D42" s="24">
        <f t="shared" ref="D42:Q42" si="19">D38</f>
        <v>100000</v>
      </c>
      <c r="E42" s="24">
        <f t="shared" si="19"/>
        <v>100000</v>
      </c>
      <c r="F42" s="24">
        <f t="shared" si="19"/>
        <v>100000</v>
      </c>
      <c r="G42" s="24">
        <f t="shared" si="19"/>
        <v>100000</v>
      </c>
      <c r="H42" s="24">
        <f t="shared" si="19"/>
        <v>100000</v>
      </c>
      <c r="I42" s="24">
        <f t="shared" si="19"/>
        <v>100000</v>
      </c>
      <c r="J42" s="24">
        <f t="shared" si="19"/>
        <v>100000</v>
      </c>
      <c r="K42" s="24">
        <f t="shared" si="19"/>
        <v>100000</v>
      </c>
      <c r="L42" s="24">
        <f t="shared" si="19"/>
        <v>100000</v>
      </c>
      <c r="M42" s="24">
        <f t="shared" si="19"/>
        <v>100000</v>
      </c>
      <c r="N42" s="24">
        <f t="shared" si="19"/>
        <v>100000</v>
      </c>
      <c r="O42" s="24">
        <f t="shared" si="19"/>
        <v>100000</v>
      </c>
      <c r="P42" s="3">
        <f t="shared" si="19"/>
        <v>398.9041096</v>
      </c>
      <c r="Q42" s="3">
        <f t="shared" si="19"/>
        <v>398.9041096</v>
      </c>
    </row>
    <row r="43">
      <c r="A43" s="21"/>
      <c r="B43" s="23" t="s">
        <v>72</v>
      </c>
      <c r="C43" s="23" t="s">
        <v>73</v>
      </c>
      <c r="D43" s="24">
        <f t="shared" ref="D43:Q43" si="20">D39</f>
        <v>100000</v>
      </c>
      <c r="E43" s="3">
        <f t="shared" si="20"/>
        <v>99.7260274</v>
      </c>
      <c r="F43" s="24">
        <f t="shared" si="20"/>
        <v>100000</v>
      </c>
      <c r="G43" s="24">
        <f t="shared" si="20"/>
        <v>100000</v>
      </c>
      <c r="H43" s="24">
        <f t="shared" si="20"/>
        <v>100000</v>
      </c>
      <c r="I43" s="24">
        <f t="shared" si="20"/>
        <v>100000</v>
      </c>
      <c r="J43" s="24">
        <f t="shared" si="20"/>
        <v>100000</v>
      </c>
      <c r="K43" s="24">
        <f t="shared" si="20"/>
        <v>100000</v>
      </c>
      <c r="L43" s="24">
        <f t="shared" si="20"/>
        <v>100000</v>
      </c>
      <c r="M43" s="24">
        <f t="shared" si="20"/>
        <v>100000</v>
      </c>
      <c r="N43" s="24">
        <f t="shared" si="20"/>
        <v>100000</v>
      </c>
      <c r="O43" s="24">
        <f t="shared" si="20"/>
        <v>100000</v>
      </c>
      <c r="P43" s="24">
        <f t="shared" si="20"/>
        <v>100000</v>
      </c>
      <c r="Q43" s="24">
        <f t="shared" si="20"/>
        <v>100000</v>
      </c>
    </row>
    <row r="44">
      <c r="A44" s="21"/>
      <c r="B44" s="19"/>
      <c r="C44" s="23" t="s">
        <v>74</v>
      </c>
      <c r="D44" s="24">
        <f t="shared" ref="D44:Q44" si="21">D40</f>
        <v>100000</v>
      </c>
      <c r="E44" s="24">
        <f t="shared" si="21"/>
        <v>100000</v>
      </c>
      <c r="F44" s="3">
        <f t="shared" si="21"/>
        <v>199.4520548</v>
      </c>
      <c r="G44" s="24">
        <f t="shared" si="21"/>
        <v>100000</v>
      </c>
      <c r="H44" s="24">
        <f t="shared" si="21"/>
        <v>100000</v>
      </c>
      <c r="I44" s="24">
        <f t="shared" si="21"/>
        <v>100000</v>
      </c>
      <c r="J44" s="24">
        <f t="shared" si="21"/>
        <v>100000</v>
      </c>
      <c r="K44" s="24">
        <f t="shared" si="21"/>
        <v>100000</v>
      </c>
      <c r="L44" s="24">
        <f t="shared" si="21"/>
        <v>100000</v>
      </c>
      <c r="M44" s="24">
        <f t="shared" si="21"/>
        <v>100000</v>
      </c>
      <c r="N44" s="24">
        <f t="shared" si="21"/>
        <v>100000</v>
      </c>
      <c r="O44" s="24">
        <f t="shared" si="21"/>
        <v>100000</v>
      </c>
      <c r="P44" s="24">
        <f t="shared" si="21"/>
        <v>100000</v>
      </c>
      <c r="Q44" s="24">
        <f t="shared" si="21"/>
        <v>100000</v>
      </c>
    </row>
    <row r="45">
      <c r="A45" s="21"/>
      <c r="B45" s="19"/>
      <c r="C45" s="23" t="s">
        <v>75</v>
      </c>
      <c r="D45" s="24">
        <f t="shared" ref="D45:Q45" si="22">D41</f>
        <v>100000</v>
      </c>
      <c r="E45" s="24">
        <f t="shared" si="22"/>
        <v>100000</v>
      </c>
      <c r="F45" s="24">
        <f t="shared" si="22"/>
        <v>100000</v>
      </c>
      <c r="G45" s="24">
        <f t="shared" si="22"/>
        <v>100000</v>
      </c>
      <c r="H45" s="24">
        <f t="shared" si="22"/>
        <v>100000</v>
      </c>
      <c r="I45" s="3">
        <f t="shared" si="22"/>
        <v>299.1780822</v>
      </c>
      <c r="J45" s="24">
        <f t="shared" si="22"/>
        <v>100000</v>
      </c>
      <c r="K45" s="3">
        <f t="shared" si="22"/>
        <v>299.1780822</v>
      </c>
      <c r="L45" s="24">
        <f t="shared" si="22"/>
        <v>100000</v>
      </c>
      <c r="M45" s="24">
        <f t="shared" si="22"/>
        <v>100000</v>
      </c>
      <c r="N45" s="24">
        <f t="shared" si="22"/>
        <v>100000</v>
      </c>
      <c r="O45" s="24">
        <f t="shared" si="22"/>
        <v>100000</v>
      </c>
      <c r="P45" s="24">
        <f t="shared" si="22"/>
        <v>100000</v>
      </c>
      <c r="Q45" s="24">
        <f t="shared" si="22"/>
        <v>100000</v>
      </c>
    </row>
    <row r="46">
      <c r="A46" s="21"/>
      <c r="B46" s="19"/>
      <c r="C46" s="23" t="s">
        <v>76</v>
      </c>
      <c r="D46" s="24">
        <f t="shared" ref="D46:Q46" si="23">D42</f>
        <v>100000</v>
      </c>
      <c r="E46" s="24">
        <f t="shared" si="23"/>
        <v>100000</v>
      </c>
      <c r="F46" s="24">
        <f t="shared" si="23"/>
        <v>100000</v>
      </c>
      <c r="G46" s="24">
        <f t="shared" si="23"/>
        <v>100000</v>
      </c>
      <c r="H46" s="24">
        <f t="shared" si="23"/>
        <v>100000</v>
      </c>
      <c r="I46" s="24">
        <f t="shared" si="23"/>
        <v>100000</v>
      </c>
      <c r="J46" s="24">
        <f t="shared" si="23"/>
        <v>100000</v>
      </c>
      <c r="K46" s="24">
        <f t="shared" si="23"/>
        <v>100000</v>
      </c>
      <c r="L46" s="24">
        <f t="shared" si="23"/>
        <v>100000</v>
      </c>
      <c r="M46" s="24">
        <f t="shared" si="23"/>
        <v>100000</v>
      </c>
      <c r="N46" s="24">
        <f t="shared" si="23"/>
        <v>100000</v>
      </c>
      <c r="O46" s="24">
        <f t="shared" si="23"/>
        <v>100000</v>
      </c>
      <c r="P46" s="3">
        <f t="shared" si="23"/>
        <v>398.9041096</v>
      </c>
      <c r="Q46" s="3">
        <f t="shared" si="23"/>
        <v>398.9041096</v>
      </c>
    </row>
    <row r="47">
      <c r="A47" s="21"/>
      <c r="B47" s="23" t="s">
        <v>72</v>
      </c>
      <c r="C47" s="23" t="s">
        <v>73</v>
      </c>
      <c r="D47" s="24">
        <f t="shared" ref="D47:Q47" si="24">D43</f>
        <v>100000</v>
      </c>
      <c r="E47" s="3">
        <f t="shared" si="24"/>
        <v>99.7260274</v>
      </c>
      <c r="F47" s="24">
        <f t="shared" si="24"/>
        <v>100000</v>
      </c>
      <c r="G47" s="24">
        <f t="shared" si="24"/>
        <v>100000</v>
      </c>
      <c r="H47" s="24">
        <f t="shared" si="24"/>
        <v>100000</v>
      </c>
      <c r="I47" s="24">
        <f t="shared" si="24"/>
        <v>100000</v>
      </c>
      <c r="J47" s="24">
        <f t="shared" si="24"/>
        <v>100000</v>
      </c>
      <c r="K47" s="24">
        <f t="shared" si="24"/>
        <v>100000</v>
      </c>
      <c r="L47" s="24">
        <f t="shared" si="24"/>
        <v>100000</v>
      </c>
      <c r="M47" s="24">
        <f t="shared" si="24"/>
        <v>100000</v>
      </c>
      <c r="N47" s="24">
        <f t="shared" si="24"/>
        <v>100000</v>
      </c>
      <c r="O47" s="24">
        <f t="shared" si="24"/>
        <v>100000</v>
      </c>
      <c r="P47" s="24">
        <f t="shared" si="24"/>
        <v>100000</v>
      </c>
      <c r="Q47" s="24">
        <f t="shared" si="24"/>
        <v>100000</v>
      </c>
    </row>
    <row r="48">
      <c r="A48" s="21"/>
      <c r="B48" s="19"/>
      <c r="C48" s="23" t="s">
        <v>74</v>
      </c>
      <c r="D48" s="24">
        <f t="shared" ref="D48:Q48" si="25">D44</f>
        <v>100000</v>
      </c>
      <c r="E48" s="24">
        <f t="shared" si="25"/>
        <v>100000</v>
      </c>
      <c r="F48" s="3">
        <f t="shared" si="25"/>
        <v>199.4520548</v>
      </c>
      <c r="G48" s="24">
        <f t="shared" si="25"/>
        <v>100000</v>
      </c>
      <c r="H48" s="24">
        <f t="shared" si="25"/>
        <v>100000</v>
      </c>
      <c r="I48" s="24">
        <f t="shared" si="25"/>
        <v>100000</v>
      </c>
      <c r="J48" s="24">
        <f t="shared" si="25"/>
        <v>100000</v>
      </c>
      <c r="K48" s="24">
        <f t="shared" si="25"/>
        <v>100000</v>
      </c>
      <c r="L48" s="24">
        <f t="shared" si="25"/>
        <v>100000</v>
      </c>
      <c r="M48" s="24">
        <f t="shared" si="25"/>
        <v>100000</v>
      </c>
      <c r="N48" s="24">
        <f t="shared" si="25"/>
        <v>100000</v>
      </c>
      <c r="O48" s="24">
        <f t="shared" si="25"/>
        <v>100000</v>
      </c>
      <c r="P48" s="24">
        <f t="shared" si="25"/>
        <v>100000</v>
      </c>
      <c r="Q48" s="24">
        <f t="shared" si="25"/>
        <v>100000</v>
      </c>
    </row>
    <row r="49">
      <c r="A49" s="21"/>
      <c r="B49" s="19"/>
      <c r="C49" s="23" t="s">
        <v>75</v>
      </c>
      <c r="D49" s="24">
        <f t="shared" ref="D49:Q49" si="26">D45</f>
        <v>100000</v>
      </c>
      <c r="E49" s="24">
        <f t="shared" si="26"/>
        <v>100000</v>
      </c>
      <c r="F49" s="24">
        <f t="shared" si="26"/>
        <v>100000</v>
      </c>
      <c r="G49" s="24">
        <f t="shared" si="26"/>
        <v>100000</v>
      </c>
      <c r="H49" s="24">
        <f t="shared" si="26"/>
        <v>100000</v>
      </c>
      <c r="I49" s="3">
        <f t="shared" si="26"/>
        <v>299.1780822</v>
      </c>
      <c r="J49" s="24">
        <f t="shared" si="26"/>
        <v>100000</v>
      </c>
      <c r="K49" s="3">
        <f t="shared" si="26"/>
        <v>299.1780822</v>
      </c>
      <c r="L49" s="24">
        <f t="shared" si="26"/>
        <v>100000</v>
      </c>
      <c r="M49" s="24">
        <f t="shared" si="26"/>
        <v>100000</v>
      </c>
      <c r="N49" s="24">
        <f t="shared" si="26"/>
        <v>100000</v>
      </c>
      <c r="O49" s="24">
        <f t="shared" si="26"/>
        <v>100000</v>
      </c>
      <c r="P49" s="24">
        <f t="shared" si="26"/>
        <v>100000</v>
      </c>
      <c r="Q49" s="24">
        <f t="shared" si="26"/>
        <v>100000</v>
      </c>
    </row>
    <row r="50">
      <c r="A50" s="21"/>
      <c r="B50" s="19"/>
      <c r="C50" s="23" t="s">
        <v>76</v>
      </c>
      <c r="D50" s="24">
        <f t="shared" ref="D50:Q50" si="27">D46</f>
        <v>100000</v>
      </c>
      <c r="E50" s="24">
        <f t="shared" si="27"/>
        <v>100000</v>
      </c>
      <c r="F50" s="24">
        <f t="shared" si="27"/>
        <v>100000</v>
      </c>
      <c r="G50" s="24">
        <f t="shared" si="27"/>
        <v>100000</v>
      </c>
      <c r="H50" s="24">
        <f t="shared" si="27"/>
        <v>100000</v>
      </c>
      <c r="I50" s="24">
        <f t="shared" si="27"/>
        <v>100000</v>
      </c>
      <c r="J50" s="24">
        <f t="shared" si="27"/>
        <v>100000</v>
      </c>
      <c r="K50" s="24">
        <f t="shared" si="27"/>
        <v>100000</v>
      </c>
      <c r="L50" s="24">
        <f t="shared" si="27"/>
        <v>100000</v>
      </c>
      <c r="M50" s="24">
        <f t="shared" si="27"/>
        <v>100000</v>
      </c>
      <c r="N50" s="24">
        <f t="shared" si="27"/>
        <v>100000</v>
      </c>
      <c r="O50" s="24">
        <f t="shared" si="27"/>
        <v>100000</v>
      </c>
      <c r="P50" s="3">
        <f t="shared" si="27"/>
        <v>398.9041096</v>
      </c>
      <c r="Q50" s="3">
        <f t="shared" si="27"/>
        <v>398.9041096</v>
      </c>
    </row>
    <row r="51">
      <c r="A51" s="21"/>
      <c r="B51" s="23" t="s">
        <v>72</v>
      </c>
      <c r="C51" s="23" t="s">
        <v>73</v>
      </c>
      <c r="D51" s="24">
        <f t="shared" ref="D51:Q51" si="28">D47</f>
        <v>100000</v>
      </c>
      <c r="E51" s="3">
        <f t="shared" si="28"/>
        <v>99.7260274</v>
      </c>
      <c r="F51" s="24">
        <f t="shared" si="28"/>
        <v>100000</v>
      </c>
      <c r="G51" s="24">
        <f t="shared" si="28"/>
        <v>100000</v>
      </c>
      <c r="H51" s="24">
        <f t="shared" si="28"/>
        <v>100000</v>
      </c>
      <c r="I51" s="24">
        <f t="shared" si="28"/>
        <v>100000</v>
      </c>
      <c r="J51" s="24">
        <f t="shared" si="28"/>
        <v>100000</v>
      </c>
      <c r="K51" s="24">
        <f t="shared" si="28"/>
        <v>100000</v>
      </c>
      <c r="L51" s="24">
        <f t="shared" si="28"/>
        <v>100000</v>
      </c>
      <c r="M51" s="24">
        <f t="shared" si="28"/>
        <v>100000</v>
      </c>
      <c r="N51" s="24">
        <f t="shared" si="28"/>
        <v>100000</v>
      </c>
      <c r="O51" s="24">
        <f t="shared" si="28"/>
        <v>100000</v>
      </c>
      <c r="P51" s="24">
        <f t="shared" si="28"/>
        <v>100000</v>
      </c>
      <c r="Q51" s="24">
        <f t="shared" si="28"/>
        <v>100000</v>
      </c>
    </row>
    <row r="52">
      <c r="A52" s="21"/>
      <c r="B52" s="19"/>
      <c r="C52" s="23" t="s">
        <v>74</v>
      </c>
      <c r="D52" s="24">
        <f t="shared" ref="D52:Q52" si="29">D48</f>
        <v>100000</v>
      </c>
      <c r="E52" s="24">
        <f t="shared" si="29"/>
        <v>100000</v>
      </c>
      <c r="F52" s="3">
        <f t="shared" si="29"/>
        <v>199.4520548</v>
      </c>
      <c r="G52" s="24">
        <f t="shared" si="29"/>
        <v>100000</v>
      </c>
      <c r="H52" s="24">
        <f t="shared" si="29"/>
        <v>100000</v>
      </c>
      <c r="I52" s="24">
        <f t="shared" si="29"/>
        <v>100000</v>
      </c>
      <c r="J52" s="24">
        <f t="shared" si="29"/>
        <v>100000</v>
      </c>
      <c r="K52" s="24">
        <f t="shared" si="29"/>
        <v>100000</v>
      </c>
      <c r="L52" s="24">
        <f t="shared" si="29"/>
        <v>100000</v>
      </c>
      <c r="M52" s="24">
        <f t="shared" si="29"/>
        <v>100000</v>
      </c>
      <c r="N52" s="24">
        <f t="shared" si="29"/>
        <v>100000</v>
      </c>
      <c r="O52" s="24">
        <f t="shared" si="29"/>
        <v>100000</v>
      </c>
      <c r="P52" s="24">
        <f t="shared" si="29"/>
        <v>100000</v>
      </c>
      <c r="Q52" s="24">
        <f t="shared" si="29"/>
        <v>100000</v>
      </c>
    </row>
    <row r="53">
      <c r="A53" s="21"/>
      <c r="B53" s="19"/>
      <c r="C53" s="23" t="s">
        <v>75</v>
      </c>
      <c r="D53" s="24">
        <f t="shared" ref="D53:Q53" si="30">D49</f>
        <v>100000</v>
      </c>
      <c r="E53" s="24">
        <f t="shared" si="30"/>
        <v>100000</v>
      </c>
      <c r="F53" s="24">
        <f t="shared" si="30"/>
        <v>100000</v>
      </c>
      <c r="G53" s="24">
        <f t="shared" si="30"/>
        <v>100000</v>
      </c>
      <c r="H53" s="24">
        <f t="shared" si="30"/>
        <v>100000</v>
      </c>
      <c r="I53" s="3">
        <f t="shared" si="30"/>
        <v>299.1780822</v>
      </c>
      <c r="J53" s="24">
        <f t="shared" si="30"/>
        <v>100000</v>
      </c>
      <c r="K53" s="3">
        <f t="shared" si="30"/>
        <v>299.1780822</v>
      </c>
      <c r="L53" s="24">
        <f t="shared" si="30"/>
        <v>100000</v>
      </c>
      <c r="M53" s="24">
        <f t="shared" si="30"/>
        <v>100000</v>
      </c>
      <c r="N53" s="24">
        <f t="shared" si="30"/>
        <v>100000</v>
      </c>
      <c r="O53" s="24">
        <f t="shared" si="30"/>
        <v>100000</v>
      </c>
      <c r="P53" s="24">
        <f t="shared" si="30"/>
        <v>100000</v>
      </c>
      <c r="Q53" s="24">
        <f t="shared" si="30"/>
        <v>100000</v>
      </c>
    </row>
    <row r="54">
      <c r="A54" s="25"/>
      <c r="B54" s="19"/>
      <c r="C54" s="23" t="s">
        <v>76</v>
      </c>
      <c r="D54" s="24">
        <f t="shared" ref="D54:Q54" si="31">D50</f>
        <v>100000</v>
      </c>
      <c r="E54" s="24">
        <f t="shared" si="31"/>
        <v>100000</v>
      </c>
      <c r="F54" s="24">
        <f t="shared" si="31"/>
        <v>100000</v>
      </c>
      <c r="G54" s="24">
        <f t="shared" si="31"/>
        <v>100000</v>
      </c>
      <c r="H54" s="24">
        <f t="shared" si="31"/>
        <v>100000</v>
      </c>
      <c r="I54" s="24">
        <f t="shared" si="31"/>
        <v>100000</v>
      </c>
      <c r="J54" s="24">
        <f t="shared" si="31"/>
        <v>100000</v>
      </c>
      <c r="K54" s="24">
        <f t="shared" si="31"/>
        <v>100000</v>
      </c>
      <c r="L54" s="24">
        <f t="shared" si="31"/>
        <v>100000</v>
      </c>
      <c r="M54" s="24">
        <f t="shared" si="31"/>
        <v>100000</v>
      </c>
      <c r="N54" s="24">
        <f t="shared" si="31"/>
        <v>100000</v>
      </c>
      <c r="O54" s="24">
        <f t="shared" si="31"/>
        <v>100000</v>
      </c>
      <c r="P54" s="3">
        <f t="shared" si="31"/>
        <v>398.9041096</v>
      </c>
      <c r="Q54" s="3">
        <f t="shared" si="31"/>
        <v>398.9041096</v>
      </c>
    </row>
    <row r="55">
      <c r="A55" s="26" t="s">
        <v>77</v>
      </c>
      <c r="B55" s="23" t="s">
        <v>78</v>
      </c>
      <c r="C55" s="23" t="s">
        <v>79</v>
      </c>
      <c r="D55" s="27">
        <v>100000.0</v>
      </c>
      <c r="E55" s="28">
        <f>E24</f>
        <v>120</v>
      </c>
      <c r="F55" s="2">
        <v>100000.0</v>
      </c>
      <c r="G55" s="2">
        <v>100000.0</v>
      </c>
      <c r="H55" s="2">
        <v>100000.0</v>
      </c>
      <c r="I55" s="2">
        <v>100000.0</v>
      </c>
      <c r="J55" s="2">
        <v>100000.0</v>
      </c>
      <c r="K55" s="2">
        <v>100000.0</v>
      </c>
      <c r="L55" s="2">
        <v>100000.0</v>
      </c>
      <c r="M55" s="2">
        <v>100000.0</v>
      </c>
      <c r="N55" s="2">
        <v>100000.0</v>
      </c>
      <c r="O55" s="2">
        <v>100000.0</v>
      </c>
      <c r="P55" s="2">
        <v>100000.0</v>
      </c>
      <c r="Q55" s="2">
        <v>100000.0</v>
      </c>
    </row>
    <row r="56">
      <c r="A56" s="21"/>
      <c r="B56" s="19"/>
      <c r="C56" s="23" t="s">
        <v>80</v>
      </c>
      <c r="D56" s="2">
        <v>100000.0</v>
      </c>
      <c r="E56" s="2">
        <v>100000.0</v>
      </c>
      <c r="F56" s="27">
        <v>100000.0</v>
      </c>
      <c r="G56" s="28">
        <f>F24</f>
        <v>120</v>
      </c>
      <c r="H56" s="2">
        <v>100000.0</v>
      </c>
      <c r="I56" s="2">
        <v>100000.0</v>
      </c>
      <c r="J56" s="2">
        <v>100000.0</v>
      </c>
      <c r="K56" s="2">
        <v>100000.0</v>
      </c>
      <c r="L56" s="2">
        <v>100000.0</v>
      </c>
      <c r="M56" s="2">
        <v>100000.0</v>
      </c>
      <c r="N56" s="2">
        <v>100000.0</v>
      </c>
      <c r="O56" s="2">
        <v>100000.0</v>
      </c>
      <c r="P56" s="2">
        <v>100000.0</v>
      </c>
      <c r="Q56" s="2">
        <v>100000.0</v>
      </c>
    </row>
    <row r="57">
      <c r="A57" s="21"/>
      <c r="B57" s="19"/>
      <c r="C57" s="23" t="s">
        <v>81</v>
      </c>
      <c r="D57" s="2">
        <v>100000.0</v>
      </c>
      <c r="E57" s="2">
        <v>100000.0</v>
      </c>
      <c r="F57" s="2">
        <v>100000.0</v>
      </c>
      <c r="G57" s="2">
        <v>100000.0</v>
      </c>
      <c r="H57" s="27">
        <v>100000.0</v>
      </c>
      <c r="I57" s="28">
        <f>G24</f>
        <v>280</v>
      </c>
      <c r="J57" s="27">
        <v>100000.0</v>
      </c>
      <c r="K57" s="28">
        <f>G24</f>
        <v>280</v>
      </c>
      <c r="L57" s="2">
        <v>100000.0</v>
      </c>
      <c r="M57" s="2">
        <v>100000.0</v>
      </c>
      <c r="N57" s="2">
        <v>100000.0</v>
      </c>
      <c r="O57" s="2">
        <v>100000.0</v>
      </c>
      <c r="P57" s="2">
        <v>100000.0</v>
      </c>
      <c r="Q57" s="2">
        <v>100000.0</v>
      </c>
    </row>
    <row r="58">
      <c r="A58" s="21"/>
      <c r="B58" s="19"/>
      <c r="C58" s="23" t="s">
        <v>82</v>
      </c>
      <c r="D58" s="2">
        <v>100000.0</v>
      </c>
      <c r="E58" s="2">
        <v>100000.0</v>
      </c>
      <c r="F58" s="2">
        <v>100000.0</v>
      </c>
      <c r="G58" s="2">
        <v>100000.0</v>
      </c>
      <c r="H58" s="2">
        <v>100000.0</v>
      </c>
      <c r="I58" s="2">
        <v>100000.0</v>
      </c>
      <c r="J58" s="2">
        <v>100000.0</v>
      </c>
      <c r="K58" s="2">
        <v>100000.0</v>
      </c>
      <c r="L58" s="28">
        <f>H24</f>
        <v>320</v>
      </c>
      <c r="M58" s="28">
        <f>H24</f>
        <v>320</v>
      </c>
      <c r="N58" s="27">
        <v>100000.0</v>
      </c>
      <c r="O58" s="27">
        <v>100000.0</v>
      </c>
      <c r="P58" s="28">
        <f>H24</f>
        <v>320</v>
      </c>
      <c r="Q58" s="27">
        <v>100000.0</v>
      </c>
    </row>
    <row r="59">
      <c r="A59" s="21"/>
      <c r="B59" s="23" t="s">
        <v>83</v>
      </c>
      <c r="C59" s="23" t="s">
        <v>84</v>
      </c>
      <c r="D59" s="24">
        <f t="shared" ref="D59:Q59" si="32">D55</f>
        <v>100000</v>
      </c>
      <c r="E59" s="3">
        <f t="shared" si="32"/>
        <v>120</v>
      </c>
      <c r="F59" s="24">
        <f t="shared" si="32"/>
        <v>100000</v>
      </c>
      <c r="G59" s="24">
        <f t="shared" si="32"/>
        <v>100000</v>
      </c>
      <c r="H59" s="24">
        <f t="shared" si="32"/>
        <v>100000</v>
      </c>
      <c r="I59" s="24">
        <f t="shared" si="32"/>
        <v>100000</v>
      </c>
      <c r="J59" s="24">
        <f t="shared" si="32"/>
        <v>100000</v>
      </c>
      <c r="K59" s="24">
        <f t="shared" si="32"/>
        <v>100000</v>
      </c>
      <c r="L59" s="24">
        <f t="shared" si="32"/>
        <v>100000</v>
      </c>
      <c r="M59" s="24">
        <f t="shared" si="32"/>
        <v>100000</v>
      </c>
      <c r="N59" s="24">
        <f t="shared" si="32"/>
        <v>100000</v>
      </c>
      <c r="O59" s="24">
        <f t="shared" si="32"/>
        <v>100000</v>
      </c>
      <c r="P59" s="24">
        <f t="shared" si="32"/>
        <v>100000</v>
      </c>
      <c r="Q59" s="24">
        <f t="shared" si="32"/>
        <v>100000</v>
      </c>
    </row>
    <row r="60">
      <c r="A60" s="21"/>
      <c r="B60" s="19"/>
      <c r="C60" s="23" t="s">
        <v>85</v>
      </c>
      <c r="D60" s="24">
        <f t="shared" ref="D60:Q60" si="33">D56</f>
        <v>100000</v>
      </c>
      <c r="E60" s="24">
        <f t="shared" si="33"/>
        <v>100000</v>
      </c>
      <c r="F60" s="24">
        <f t="shared" si="33"/>
        <v>100000</v>
      </c>
      <c r="G60" s="3">
        <f t="shared" si="33"/>
        <v>120</v>
      </c>
      <c r="H60" s="24">
        <f t="shared" si="33"/>
        <v>100000</v>
      </c>
      <c r="I60" s="24">
        <f t="shared" si="33"/>
        <v>100000</v>
      </c>
      <c r="J60" s="24">
        <f t="shared" si="33"/>
        <v>100000</v>
      </c>
      <c r="K60" s="24">
        <f t="shared" si="33"/>
        <v>100000</v>
      </c>
      <c r="L60" s="24">
        <f t="shared" si="33"/>
        <v>100000</v>
      </c>
      <c r="M60" s="24">
        <f t="shared" si="33"/>
        <v>100000</v>
      </c>
      <c r="N60" s="24">
        <f t="shared" si="33"/>
        <v>100000</v>
      </c>
      <c r="O60" s="24">
        <f t="shared" si="33"/>
        <v>100000</v>
      </c>
      <c r="P60" s="24">
        <f t="shared" si="33"/>
        <v>100000</v>
      </c>
      <c r="Q60" s="24">
        <f t="shared" si="33"/>
        <v>100000</v>
      </c>
    </row>
    <row r="61">
      <c r="A61" s="21"/>
      <c r="B61" s="19"/>
      <c r="C61" s="23" t="s">
        <v>86</v>
      </c>
      <c r="D61" s="24">
        <f t="shared" ref="D61:Q61" si="34">D57</f>
        <v>100000</v>
      </c>
      <c r="E61" s="24">
        <f t="shared" si="34"/>
        <v>100000</v>
      </c>
      <c r="F61" s="24">
        <f t="shared" si="34"/>
        <v>100000</v>
      </c>
      <c r="G61" s="24">
        <f t="shared" si="34"/>
        <v>100000</v>
      </c>
      <c r="H61" s="24">
        <f t="shared" si="34"/>
        <v>100000</v>
      </c>
      <c r="I61" s="3">
        <f t="shared" si="34"/>
        <v>280</v>
      </c>
      <c r="J61" s="24">
        <f t="shared" si="34"/>
        <v>100000</v>
      </c>
      <c r="K61" s="3">
        <f t="shared" si="34"/>
        <v>280</v>
      </c>
      <c r="L61" s="24">
        <f t="shared" si="34"/>
        <v>100000</v>
      </c>
      <c r="M61" s="24">
        <f t="shared" si="34"/>
        <v>100000</v>
      </c>
      <c r="N61" s="24">
        <f t="shared" si="34"/>
        <v>100000</v>
      </c>
      <c r="O61" s="24">
        <f t="shared" si="34"/>
        <v>100000</v>
      </c>
      <c r="P61" s="24">
        <f t="shared" si="34"/>
        <v>100000</v>
      </c>
      <c r="Q61" s="24">
        <f t="shared" si="34"/>
        <v>100000</v>
      </c>
    </row>
    <row r="62">
      <c r="A62" s="21"/>
      <c r="B62" s="19"/>
      <c r="C62" s="23" t="s">
        <v>87</v>
      </c>
      <c r="D62" s="24">
        <f t="shared" ref="D62:Q62" si="35">D58</f>
        <v>100000</v>
      </c>
      <c r="E62" s="24">
        <f t="shared" si="35"/>
        <v>100000</v>
      </c>
      <c r="F62" s="24">
        <f t="shared" si="35"/>
        <v>100000</v>
      </c>
      <c r="G62" s="24">
        <f t="shared" si="35"/>
        <v>100000</v>
      </c>
      <c r="H62" s="24">
        <f t="shared" si="35"/>
        <v>100000</v>
      </c>
      <c r="I62" s="24">
        <f t="shared" si="35"/>
        <v>100000</v>
      </c>
      <c r="J62" s="24">
        <f t="shared" si="35"/>
        <v>100000</v>
      </c>
      <c r="K62" s="24">
        <f t="shared" si="35"/>
        <v>100000</v>
      </c>
      <c r="L62" s="3">
        <f t="shared" si="35"/>
        <v>320</v>
      </c>
      <c r="M62" s="3">
        <f t="shared" si="35"/>
        <v>320</v>
      </c>
      <c r="N62" s="24">
        <f t="shared" si="35"/>
        <v>100000</v>
      </c>
      <c r="O62" s="24">
        <f t="shared" si="35"/>
        <v>100000</v>
      </c>
      <c r="P62" s="3">
        <f t="shared" si="35"/>
        <v>320</v>
      </c>
      <c r="Q62" s="24">
        <f t="shared" si="35"/>
        <v>100000</v>
      </c>
    </row>
    <row r="63">
      <c r="A63" s="21"/>
      <c r="B63" s="23" t="s">
        <v>88</v>
      </c>
      <c r="C63" s="23" t="s">
        <v>89</v>
      </c>
      <c r="D63" s="24">
        <f t="shared" ref="D63:Q63" si="36">D59</f>
        <v>100000</v>
      </c>
      <c r="E63" s="3">
        <f t="shared" si="36"/>
        <v>120</v>
      </c>
      <c r="F63" s="24">
        <f t="shared" si="36"/>
        <v>100000</v>
      </c>
      <c r="G63" s="24">
        <f t="shared" si="36"/>
        <v>100000</v>
      </c>
      <c r="H63" s="24">
        <f t="shared" si="36"/>
        <v>100000</v>
      </c>
      <c r="I63" s="24">
        <f t="shared" si="36"/>
        <v>100000</v>
      </c>
      <c r="J63" s="24">
        <f t="shared" si="36"/>
        <v>100000</v>
      </c>
      <c r="K63" s="24">
        <f t="shared" si="36"/>
        <v>100000</v>
      </c>
      <c r="L63" s="24">
        <f t="shared" si="36"/>
        <v>100000</v>
      </c>
      <c r="M63" s="24">
        <f t="shared" si="36"/>
        <v>100000</v>
      </c>
      <c r="N63" s="24">
        <f t="shared" si="36"/>
        <v>100000</v>
      </c>
      <c r="O63" s="24">
        <f t="shared" si="36"/>
        <v>100000</v>
      </c>
      <c r="P63" s="24">
        <f t="shared" si="36"/>
        <v>100000</v>
      </c>
      <c r="Q63" s="24">
        <f t="shared" si="36"/>
        <v>100000</v>
      </c>
    </row>
    <row r="64">
      <c r="A64" s="21"/>
      <c r="B64" s="19"/>
      <c r="C64" s="23" t="s">
        <v>90</v>
      </c>
      <c r="D64" s="24">
        <f t="shared" ref="D64:Q64" si="37">D60</f>
        <v>100000</v>
      </c>
      <c r="E64" s="24">
        <f t="shared" si="37"/>
        <v>100000</v>
      </c>
      <c r="F64" s="24">
        <f t="shared" si="37"/>
        <v>100000</v>
      </c>
      <c r="G64" s="3">
        <f t="shared" si="37"/>
        <v>120</v>
      </c>
      <c r="H64" s="24">
        <f t="shared" si="37"/>
        <v>100000</v>
      </c>
      <c r="I64" s="24">
        <f t="shared" si="37"/>
        <v>100000</v>
      </c>
      <c r="J64" s="24">
        <f t="shared" si="37"/>
        <v>100000</v>
      </c>
      <c r="K64" s="24">
        <f t="shared" si="37"/>
        <v>100000</v>
      </c>
      <c r="L64" s="24">
        <f t="shared" si="37"/>
        <v>100000</v>
      </c>
      <c r="M64" s="24">
        <f t="shared" si="37"/>
        <v>100000</v>
      </c>
      <c r="N64" s="24">
        <f t="shared" si="37"/>
        <v>100000</v>
      </c>
      <c r="O64" s="24">
        <f t="shared" si="37"/>
        <v>100000</v>
      </c>
      <c r="P64" s="24">
        <f t="shared" si="37"/>
        <v>100000</v>
      </c>
      <c r="Q64" s="24">
        <f t="shared" si="37"/>
        <v>100000</v>
      </c>
    </row>
    <row r="65">
      <c r="A65" s="21"/>
      <c r="B65" s="19"/>
      <c r="C65" s="23" t="s">
        <v>91</v>
      </c>
      <c r="D65" s="24">
        <f t="shared" ref="D65:Q65" si="38">D61</f>
        <v>100000</v>
      </c>
      <c r="E65" s="24">
        <f t="shared" si="38"/>
        <v>100000</v>
      </c>
      <c r="F65" s="24">
        <f t="shared" si="38"/>
        <v>100000</v>
      </c>
      <c r="G65" s="24">
        <f t="shared" si="38"/>
        <v>100000</v>
      </c>
      <c r="H65" s="24">
        <f t="shared" si="38"/>
        <v>100000</v>
      </c>
      <c r="I65" s="3">
        <f t="shared" si="38"/>
        <v>280</v>
      </c>
      <c r="J65" s="24">
        <f t="shared" si="38"/>
        <v>100000</v>
      </c>
      <c r="K65" s="3">
        <f t="shared" si="38"/>
        <v>280</v>
      </c>
      <c r="L65" s="24">
        <f t="shared" si="38"/>
        <v>100000</v>
      </c>
      <c r="M65" s="24">
        <f t="shared" si="38"/>
        <v>100000</v>
      </c>
      <c r="N65" s="24">
        <f t="shared" si="38"/>
        <v>100000</v>
      </c>
      <c r="O65" s="24">
        <f t="shared" si="38"/>
        <v>100000</v>
      </c>
      <c r="P65" s="24">
        <f t="shared" si="38"/>
        <v>100000</v>
      </c>
      <c r="Q65" s="24">
        <f t="shared" si="38"/>
        <v>100000</v>
      </c>
    </row>
    <row r="66">
      <c r="A66" s="21"/>
      <c r="B66" s="19"/>
      <c r="C66" s="23" t="s">
        <v>92</v>
      </c>
      <c r="D66" s="24">
        <f t="shared" ref="D66:Q66" si="39">D62</f>
        <v>100000</v>
      </c>
      <c r="E66" s="24">
        <f t="shared" si="39"/>
        <v>100000</v>
      </c>
      <c r="F66" s="24">
        <f t="shared" si="39"/>
        <v>100000</v>
      </c>
      <c r="G66" s="24">
        <f t="shared" si="39"/>
        <v>100000</v>
      </c>
      <c r="H66" s="24">
        <f t="shared" si="39"/>
        <v>100000</v>
      </c>
      <c r="I66" s="24">
        <f t="shared" si="39"/>
        <v>100000</v>
      </c>
      <c r="J66" s="24">
        <f t="shared" si="39"/>
        <v>100000</v>
      </c>
      <c r="K66" s="24">
        <f t="shared" si="39"/>
        <v>100000</v>
      </c>
      <c r="L66" s="3">
        <f t="shared" si="39"/>
        <v>320</v>
      </c>
      <c r="M66" s="3">
        <f t="shared" si="39"/>
        <v>320</v>
      </c>
      <c r="N66" s="24">
        <f t="shared" si="39"/>
        <v>100000</v>
      </c>
      <c r="O66" s="24">
        <f t="shared" si="39"/>
        <v>100000</v>
      </c>
      <c r="P66" s="3">
        <f t="shared" si="39"/>
        <v>320</v>
      </c>
      <c r="Q66" s="24">
        <f t="shared" si="39"/>
        <v>100000</v>
      </c>
    </row>
    <row r="67">
      <c r="A67" s="21"/>
      <c r="B67" s="23" t="s">
        <v>93</v>
      </c>
      <c r="C67" s="23" t="s">
        <v>94</v>
      </c>
      <c r="D67" s="24">
        <f t="shared" ref="D67:Q67" si="40">D63</f>
        <v>100000</v>
      </c>
      <c r="E67" s="3">
        <f t="shared" si="40"/>
        <v>120</v>
      </c>
      <c r="F67" s="24">
        <f t="shared" si="40"/>
        <v>100000</v>
      </c>
      <c r="G67" s="24">
        <f t="shared" si="40"/>
        <v>100000</v>
      </c>
      <c r="H67" s="24">
        <f t="shared" si="40"/>
        <v>100000</v>
      </c>
      <c r="I67" s="24">
        <f t="shared" si="40"/>
        <v>100000</v>
      </c>
      <c r="J67" s="24">
        <f t="shared" si="40"/>
        <v>100000</v>
      </c>
      <c r="K67" s="24">
        <f t="shared" si="40"/>
        <v>100000</v>
      </c>
      <c r="L67" s="24">
        <f t="shared" si="40"/>
        <v>100000</v>
      </c>
      <c r="M67" s="24">
        <f t="shared" si="40"/>
        <v>100000</v>
      </c>
      <c r="N67" s="24">
        <f t="shared" si="40"/>
        <v>100000</v>
      </c>
      <c r="O67" s="24">
        <f t="shared" si="40"/>
        <v>100000</v>
      </c>
      <c r="P67" s="24">
        <f t="shared" si="40"/>
        <v>100000</v>
      </c>
      <c r="Q67" s="24">
        <f t="shared" si="40"/>
        <v>100000</v>
      </c>
    </row>
    <row r="68">
      <c r="A68" s="21"/>
      <c r="B68" s="19"/>
      <c r="C68" s="23" t="s">
        <v>95</v>
      </c>
      <c r="D68" s="24">
        <f t="shared" ref="D68:Q68" si="41">D64</f>
        <v>100000</v>
      </c>
      <c r="E68" s="24">
        <f t="shared" si="41"/>
        <v>100000</v>
      </c>
      <c r="F68" s="24">
        <f t="shared" si="41"/>
        <v>100000</v>
      </c>
      <c r="G68" s="3">
        <f t="shared" si="41"/>
        <v>120</v>
      </c>
      <c r="H68" s="24">
        <f t="shared" si="41"/>
        <v>100000</v>
      </c>
      <c r="I68" s="24">
        <f t="shared" si="41"/>
        <v>100000</v>
      </c>
      <c r="J68" s="24">
        <f t="shared" si="41"/>
        <v>100000</v>
      </c>
      <c r="K68" s="24">
        <f t="shared" si="41"/>
        <v>100000</v>
      </c>
      <c r="L68" s="24">
        <f t="shared" si="41"/>
        <v>100000</v>
      </c>
      <c r="M68" s="24">
        <f t="shared" si="41"/>
        <v>100000</v>
      </c>
      <c r="N68" s="24">
        <f t="shared" si="41"/>
        <v>100000</v>
      </c>
      <c r="O68" s="24">
        <f t="shared" si="41"/>
        <v>100000</v>
      </c>
      <c r="P68" s="24">
        <f t="shared" si="41"/>
        <v>100000</v>
      </c>
      <c r="Q68" s="24">
        <f t="shared" si="41"/>
        <v>100000</v>
      </c>
    </row>
    <row r="69">
      <c r="A69" s="21"/>
      <c r="B69" s="19"/>
      <c r="C69" s="23" t="s">
        <v>96</v>
      </c>
      <c r="D69" s="24">
        <f t="shared" ref="D69:Q69" si="42">D65</f>
        <v>100000</v>
      </c>
      <c r="E69" s="24">
        <f t="shared" si="42"/>
        <v>100000</v>
      </c>
      <c r="F69" s="24">
        <f t="shared" si="42"/>
        <v>100000</v>
      </c>
      <c r="G69" s="24">
        <f t="shared" si="42"/>
        <v>100000</v>
      </c>
      <c r="H69" s="24">
        <f t="shared" si="42"/>
        <v>100000</v>
      </c>
      <c r="I69" s="3">
        <f t="shared" si="42"/>
        <v>280</v>
      </c>
      <c r="J69" s="24">
        <f t="shared" si="42"/>
        <v>100000</v>
      </c>
      <c r="K69" s="3">
        <f t="shared" si="42"/>
        <v>280</v>
      </c>
      <c r="L69" s="24">
        <f t="shared" si="42"/>
        <v>100000</v>
      </c>
      <c r="M69" s="24">
        <f t="shared" si="42"/>
        <v>100000</v>
      </c>
      <c r="N69" s="24">
        <f t="shared" si="42"/>
        <v>100000</v>
      </c>
      <c r="O69" s="24">
        <f t="shared" si="42"/>
        <v>100000</v>
      </c>
      <c r="P69" s="24">
        <f t="shared" si="42"/>
        <v>100000</v>
      </c>
      <c r="Q69" s="24">
        <f t="shared" si="42"/>
        <v>100000</v>
      </c>
    </row>
    <row r="70">
      <c r="A70" s="21"/>
      <c r="B70" s="19"/>
      <c r="C70" s="23" t="s">
        <v>97</v>
      </c>
      <c r="D70" s="24">
        <f t="shared" ref="D70:Q70" si="43">D66</f>
        <v>100000</v>
      </c>
      <c r="E70" s="24">
        <f t="shared" si="43"/>
        <v>100000</v>
      </c>
      <c r="F70" s="24">
        <f t="shared" si="43"/>
        <v>100000</v>
      </c>
      <c r="G70" s="24">
        <f t="shared" si="43"/>
        <v>100000</v>
      </c>
      <c r="H70" s="24">
        <f t="shared" si="43"/>
        <v>100000</v>
      </c>
      <c r="I70" s="24">
        <f t="shared" si="43"/>
        <v>100000</v>
      </c>
      <c r="J70" s="24">
        <f t="shared" si="43"/>
        <v>100000</v>
      </c>
      <c r="K70" s="24">
        <f t="shared" si="43"/>
        <v>100000</v>
      </c>
      <c r="L70" s="3">
        <f t="shared" si="43"/>
        <v>320</v>
      </c>
      <c r="M70" s="3">
        <f t="shared" si="43"/>
        <v>320</v>
      </c>
      <c r="N70" s="24">
        <f t="shared" si="43"/>
        <v>100000</v>
      </c>
      <c r="O70" s="24">
        <f t="shared" si="43"/>
        <v>100000</v>
      </c>
      <c r="P70" s="3">
        <f t="shared" si="43"/>
        <v>320</v>
      </c>
      <c r="Q70" s="24">
        <f t="shared" si="43"/>
        <v>100000</v>
      </c>
    </row>
    <row r="71">
      <c r="A71" s="21"/>
      <c r="B71" s="23" t="s">
        <v>93</v>
      </c>
      <c r="C71" s="23" t="s">
        <v>94</v>
      </c>
      <c r="D71" s="24">
        <f t="shared" ref="D71:Q71" si="44">D67</f>
        <v>100000</v>
      </c>
      <c r="E71" s="3">
        <f t="shared" si="44"/>
        <v>120</v>
      </c>
      <c r="F71" s="24">
        <f t="shared" si="44"/>
        <v>100000</v>
      </c>
      <c r="G71" s="24">
        <f t="shared" si="44"/>
        <v>100000</v>
      </c>
      <c r="H71" s="24">
        <f t="shared" si="44"/>
        <v>100000</v>
      </c>
      <c r="I71" s="24">
        <f t="shared" si="44"/>
        <v>100000</v>
      </c>
      <c r="J71" s="24">
        <f t="shared" si="44"/>
        <v>100000</v>
      </c>
      <c r="K71" s="24">
        <f t="shared" si="44"/>
        <v>100000</v>
      </c>
      <c r="L71" s="24">
        <f t="shared" si="44"/>
        <v>100000</v>
      </c>
      <c r="M71" s="24">
        <f t="shared" si="44"/>
        <v>100000</v>
      </c>
      <c r="N71" s="24">
        <f t="shared" si="44"/>
        <v>100000</v>
      </c>
      <c r="O71" s="24">
        <f t="shared" si="44"/>
        <v>100000</v>
      </c>
      <c r="P71" s="24">
        <f t="shared" si="44"/>
        <v>100000</v>
      </c>
      <c r="Q71" s="24">
        <f t="shared" si="44"/>
        <v>100000</v>
      </c>
    </row>
    <row r="72">
      <c r="A72" s="21"/>
      <c r="B72" s="19"/>
      <c r="C72" s="23" t="s">
        <v>95</v>
      </c>
      <c r="D72" s="24">
        <f t="shared" ref="D72:Q72" si="45">D68</f>
        <v>100000</v>
      </c>
      <c r="E72" s="24">
        <f t="shared" si="45"/>
        <v>100000</v>
      </c>
      <c r="F72" s="24">
        <f t="shared" si="45"/>
        <v>100000</v>
      </c>
      <c r="G72" s="3">
        <f t="shared" si="45"/>
        <v>120</v>
      </c>
      <c r="H72" s="24">
        <f t="shared" si="45"/>
        <v>100000</v>
      </c>
      <c r="I72" s="24">
        <f t="shared" si="45"/>
        <v>100000</v>
      </c>
      <c r="J72" s="24">
        <f t="shared" si="45"/>
        <v>100000</v>
      </c>
      <c r="K72" s="24">
        <f t="shared" si="45"/>
        <v>100000</v>
      </c>
      <c r="L72" s="24">
        <f t="shared" si="45"/>
        <v>100000</v>
      </c>
      <c r="M72" s="24">
        <f t="shared" si="45"/>
        <v>100000</v>
      </c>
      <c r="N72" s="24">
        <f t="shared" si="45"/>
        <v>100000</v>
      </c>
      <c r="O72" s="24">
        <f t="shared" si="45"/>
        <v>100000</v>
      </c>
      <c r="P72" s="24">
        <f t="shared" si="45"/>
        <v>100000</v>
      </c>
      <c r="Q72" s="24">
        <f t="shared" si="45"/>
        <v>100000</v>
      </c>
    </row>
    <row r="73">
      <c r="A73" s="21"/>
      <c r="B73" s="19"/>
      <c r="C73" s="23" t="s">
        <v>96</v>
      </c>
      <c r="D73" s="24">
        <f t="shared" ref="D73:Q73" si="46">D69</f>
        <v>100000</v>
      </c>
      <c r="E73" s="24">
        <f t="shared" si="46"/>
        <v>100000</v>
      </c>
      <c r="F73" s="24">
        <f t="shared" si="46"/>
        <v>100000</v>
      </c>
      <c r="G73" s="24">
        <f t="shared" si="46"/>
        <v>100000</v>
      </c>
      <c r="H73" s="24">
        <f t="shared" si="46"/>
        <v>100000</v>
      </c>
      <c r="I73" s="3">
        <f t="shared" si="46"/>
        <v>280</v>
      </c>
      <c r="J73" s="24">
        <f t="shared" si="46"/>
        <v>100000</v>
      </c>
      <c r="K73" s="3">
        <f t="shared" si="46"/>
        <v>280</v>
      </c>
      <c r="L73" s="24">
        <f t="shared" si="46"/>
        <v>100000</v>
      </c>
      <c r="M73" s="24">
        <f t="shared" si="46"/>
        <v>100000</v>
      </c>
      <c r="N73" s="24">
        <f t="shared" si="46"/>
        <v>100000</v>
      </c>
      <c r="O73" s="24">
        <f t="shared" si="46"/>
        <v>100000</v>
      </c>
      <c r="P73" s="24">
        <f t="shared" si="46"/>
        <v>100000</v>
      </c>
      <c r="Q73" s="24">
        <f t="shared" si="46"/>
        <v>100000</v>
      </c>
    </row>
    <row r="74">
      <c r="A74" s="21"/>
      <c r="B74" s="19"/>
      <c r="C74" s="23" t="s">
        <v>97</v>
      </c>
      <c r="D74" s="24">
        <f t="shared" ref="D74:Q74" si="47">D70</f>
        <v>100000</v>
      </c>
      <c r="E74" s="24">
        <f t="shared" si="47"/>
        <v>100000</v>
      </c>
      <c r="F74" s="24">
        <f t="shared" si="47"/>
        <v>100000</v>
      </c>
      <c r="G74" s="24">
        <f t="shared" si="47"/>
        <v>100000</v>
      </c>
      <c r="H74" s="24">
        <f t="shared" si="47"/>
        <v>100000</v>
      </c>
      <c r="I74" s="24">
        <f t="shared" si="47"/>
        <v>100000</v>
      </c>
      <c r="J74" s="24">
        <f t="shared" si="47"/>
        <v>100000</v>
      </c>
      <c r="K74" s="24">
        <f t="shared" si="47"/>
        <v>100000</v>
      </c>
      <c r="L74" s="3">
        <f t="shared" si="47"/>
        <v>320</v>
      </c>
      <c r="M74" s="3">
        <f t="shared" si="47"/>
        <v>320</v>
      </c>
      <c r="N74" s="24">
        <f t="shared" si="47"/>
        <v>100000</v>
      </c>
      <c r="O74" s="24">
        <f t="shared" si="47"/>
        <v>100000</v>
      </c>
      <c r="P74" s="3">
        <f t="shared" si="47"/>
        <v>320</v>
      </c>
      <c r="Q74" s="24">
        <f t="shared" si="47"/>
        <v>100000</v>
      </c>
    </row>
    <row r="75">
      <c r="A75" s="21"/>
      <c r="B75" s="23" t="s">
        <v>93</v>
      </c>
      <c r="C75" s="23" t="s">
        <v>94</v>
      </c>
      <c r="D75" s="24">
        <f t="shared" ref="D75:Q75" si="48">D71</f>
        <v>100000</v>
      </c>
      <c r="E75" s="3">
        <f t="shared" si="48"/>
        <v>120</v>
      </c>
      <c r="F75" s="24">
        <f t="shared" si="48"/>
        <v>100000</v>
      </c>
      <c r="G75" s="24">
        <f t="shared" si="48"/>
        <v>100000</v>
      </c>
      <c r="H75" s="24">
        <f t="shared" si="48"/>
        <v>100000</v>
      </c>
      <c r="I75" s="24">
        <f t="shared" si="48"/>
        <v>100000</v>
      </c>
      <c r="J75" s="24">
        <f t="shared" si="48"/>
        <v>100000</v>
      </c>
      <c r="K75" s="24">
        <f t="shared" si="48"/>
        <v>100000</v>
      </c>
      <c r="L75" s="24">
        <f t="shared" si="48"/>
        <v>100000</v>
      </c>
      <c r="M75" s="24">
        <f t="shared" si="48"/>
        <v>100000</v>
      </c>
      <c r="N75" s="24">
        <f t="shared" si="48"/>
        <v>100000</v>
      </c>
      <c r="O75" s="24">
        <f t="shared" si="48"/>
        <v>100000</v>
      </c>
      <c r="P75" s="24">
        <f t="shared" si="48"/>
        <v>100000</v>
      </c>
      <c r="Q75" s="24">
        <f t="shared" si="48"/>
        <v>100000</v>
      </c>
    </row>
    <row r="76">
      <c r="A76" s="21"/>
      <c r="B76" s="19"/>
      <c r="C76" s="23" t="s">
        <v>95</v>
      </c>
      <c r="D76" s="24">
        <f t="shared" ref="D76:Q76" si="49">D72</f>
        <v>100000</v>
      </c>
      <c r="E76" s="24">
        <f t="shared" si="49"/>
        <v>100000</v>
      </c>
      <c r="F76" s="24">
        <f t="shared" si="49"/>
        <v>100000</v>
      </c>
      <c r="G76" s="3">
        <f t="shared" si="49"/>
        <v>120</v>
      </c>
      <c r="H76" s="24">
        <f t="shared" si="49"/>
        <v>100000</v>
      </c>
      <c r="I76" s="24">
        <f t="shared" si="49"/>
        <v>100000</v>
      </c>
      <c r="J76" s="24">
        <f t="shared" si="49"/>
        <v>100000</v>
      </c>
      <c r="K76" s="24">
        <f t="shared" si="49"/>
        <v>100000</v>
      </c>
      <c r="L76" s="24">
        <f t="shared" si="49"/>
        <v>100000</v>
      </c>
      <c r="M76" s="24">
        <f t="shared" si="49"/>
        <v>100000</v>
      </c>
      <c r="N76" s="24">
        <f t="shared" si="49"/>
        <v>100000</v>
      </c>
      <c r="O76" s="24">
        <f t="shared" si="49"/>
        <v>100000</v>
      </c>
      <c r="P76" s="24">
        <f t="shared" si="49"/>
        <v>100000</v>
      </c>
      <c r="Q76" s="24">
        <f t="shared" si="49"/>
        <v>100000</v>
      </c>
    </row>
    <row r="77">
      <c r="A77" s="21"/>
      <c r="B77" s="19"/>
      <c r="C77" s="23" t="s">
        <v>96</v>
      </c>
      <c r="D77" s="24">
        <f t="shared" ref="D77:Q77" si="50">D73</f>
        <v>100000</v>
      </c>
      <c r="E77" s="24">
        <f t="shared" si="50"/>
        <v>100000</v>
      </c>
      <c r="F77" s="24">
        <f t="shared" si="50"/>
        <v>100000</v>
      </c>
      <c r="G77" s="24">
        <f t="shared" si="50"/>
        <v>100000</v>
      </c>
      <c r="H77" s="24">
        <f t="shared" si="50"/>
        <v>100000</v>
      </c>
      <c r="I77" s="3">
        <f t="shared" si="50"/>
        <v>280</v>
      </c>
      <c r="J77" s="24">
        <f t="shared" si="50"/>
        <v>100000</v>
      </c>
      <c r="K77" s="3">
        <f t="shared" si="50"/>
        <v>280</v>
      </c>
      <c r="L77" s="24">
        <f t="shared" si="50"/>
        <v>100000</v>
      </c>
      <c r="M77" s="24">
        <f t="shared" si="50"/>
        <v>100000</v>
      </c>
      <c r="N77" s="24">
        <f t="shared" si="50"/>
        <v>100000</v>
      </c>
      <c r="O77" s="24">
        <f t="shared" si="50"/>
        <v>100000</v>
      </c>
      <c r="P77" s="24">
        <f t="shared" si="50"/>
        <v>100000</v>
      </c>
      <c r="Q77" s="24">
        <f t="shared" si="50"/>
        <v>100000</v>
      </c>
    </row>
    <row r="78">
      <c r="A78" s="25"/>
      <c r="B78" s="19"/>
      <c r="C78" s="23" t="s">
        <v>97</v>
      </c>
      <c r="D78" s="24">
        <f t="shared" ref="D78:Q78" si="51">D74</f>
        <v>100000</v>
      </c>
      <c r="E78" s="24">
        <f t="shared" si="51"/>
        <v>100000</v>
      </c>
      <c r="F78" s="24">
        <f t="shared" si="51"/>
        <v>100000</v>
      </c>
      <c r="G78" s="24">
        <f t="shared" si="51"/>
        <v>100000</v>
      </c>
      <c r="H78" s="24">
        <f t="shared" si="51"/>
        <v>100000</v>
      </c>
      <c r="I78" s="24">
        <f t="shared" si="51"/>
        <v>100000</v>
      </c>
      <c r="J78" s="24">
        <f t="shared" si="51"/>
        <v>100000</v>
      </c>
      <c r="K78" s="24">
        <f t="shared" si="51"/>
        <v>100000</v>
      </c>
      <c r="L78" s="3">
        <f t="shared" si="51"/>
        <v>320</v>
      </c>
      <c r="M78" s="3">
        <f t="shared" si="51"/>
        <v>320</v>
      </c>
      <c r="N78" s="24">
        <f t="shared" si="51"/>
        <v>100000</v>
      </c>
      <c r="O78" s="24">
        <f t="shared" si="51"/>
        <v>100000</v>
      </c>
      <c r="P78" s="3">
        <f t="shared" si="51"/>
        <v>320</v>
      </c>
      <c r="Q78" s="24">
        <f t="shared" si="51"/>
        <v>100000</v>
      </c>
    </row>
    <row r="79">
      <c r="A79" s="26" t="s">
        <v>98</v>
      </c>
      <c r="B79" s="23" t="s">
        <v>99</v>
      </c>
      <c r="C79" s="23" t="s">
        <v>100</v>
      </c>
      <c r="D79" s="29">
        <f>E25</f>
        <v>80</v>
      </c>
      <c r="E79" s="30">
        <v>100000.0</v>
      </c>
      <c r="F79" s="2">
        <v>100000.0</v>
      </c>
      <c r="G79" s="2">
        <v>100000.0</v>
      </c>
      <c r="H79" s="2">
        <v>100000.0</v>
      </c>
      <c r="I79" s="2">
        <v>100000.0</v>
      </c>
      <c r="J79" s="2">
        <v>100000.0</v>
      </c>
      <c r="K79" s="2">
        <v>100000.0</v>
      </c>
      <c r="L79" s="2">
        <v>100000.0</v>
      </c>
      <c r="M79" s="2">
        <v>100000.0</v>
      </c>
      <c r="N79" s="2">
        <v>100000.0</v>
      </c>
      <c r="O79" s="2">
        <v>100000.0</v>
      </c>
      <c r="P79" s="2">
        <v>100000.0</v>
      </c>
      <c r="Q79" s="2">
        <v>100000.0</v>
      </c>
    </row>
    <row r="80">
      <c r="A80" s="21"/>
      <c r="B80" s="19"/>
      <c r="C80" s="23" t="s">
        <v>101</v>
      </c>
      <c r="D80" s="2">
        <v>100000.0</v>
      </c>
      <c r="E80" s="2">
        <v>100000.0</v>
      </c>
      <c r="F80" s="30">
        <v>100000.0</v>
      </c>
      <c r="G80" s="29">
        <f>F25</f>
        <v>120</v>
      </c>
      <c r="H80" s="2">
        <v>100000.0</v>
      </c>
      <c r="I80" s="2">
        <v>100000.0</v>
      </c>
      <c r="J80" s="2">
        <v>100000.0</v>
      </c>
      <c r="K80" s="2">
        <v>100000.0</v>
      </c>
      <c r="L80" s="2">
        <v>100000.0</v>
      </c>
      <c r="M80" s="2">
        <v>100000.0</v>
      </c>
      <c r="N80" s="2">
        <v>100000.0</v>
      </c>
      <c r="O80" s="2">
        <v>100000.0</v>
      </c>
      <c r="P80" s="2">
        <v>100000.0</v>
      </c>
      <c r="Q80" s="2">
        <v>100000.0</v>
      </c>
    </row>
    <row r="81">
      <c r="A81" s="21"/>
      <c r="B81" s="19"/>
      <c r="C81" s="23" t="s">
        <v>102</v>
      </c>
      <c r="D81" s="2">
        <v>100000.0</v>
      </c>
      <c r="E81" s="2">
        <v>100000.0</v>
      </c>
      <c r="F81" s="2">
        <v>100000.0</v>
      </c>
      <c r="G81" s="2">
        <v>100000.0</v>
      </c>
      <c r="H81" s="29">
        <f>G25</f>
        <v>240</v>
      </c>
      <c r="I81" s="30">
        <v>100000.0</v>
      </c>
      <c r="J81" s="29">
        <f>G25</f>
        <v>240</v>
      </c>
      <c r="K81" s="30">
        <v>100000.0</v>
      </c>
      <c r="L81" s="2">
        <v>100000.0</v>
      </c>
      <c r="M81" s="2">
        <v>100000.0</v>
      </c>
      <c r="N81" s="2">
        <v>100000.0</v>
      </c>
      <c r="O81" s="2">
        <v>100000.0</v>
      </c>
      <c r="P81" s="2">
        <v>100000.0</v>
      </c>
      <c r="Q81" s="2">
        <v>100000.0</v>
      </c>
    </row>
    <row r="82">
      <c r="A82" s="21"/>
      <c r="B82" s="19"/>
      <c r="C82" s="23" t="s">
        <v>103</v>
      </c>
      <c r="D82" s="2">
        <v>100000.0</v>
      </c>
      <c r="E82" s="2">
        <v>100000.0</v>
      </c>
      <c r="F82" s="2">
        <v>100000.0</v>
      </c>
      <c r="G82" s="2">
        <v>100000.0</v>
      </c>
      <c r="H82" s="2">
        <v>100000.0</v>
      </c>
      <c r="I82" s="2">
        <v>100000.0</v>
      </c>
      <c r="J82" s="2">
        <v>100000.0</v>
      </c>
      <c r="K82" s="2">
        <v>100000.0</v>
      </c>
      <c r="L82" s="30">
        <v>100000.0</v>
      </c>
      <c r="M82" s="29">
        <f>H25</f>
        <v>320</v>
      </c>
      <c r="N82" s="29">
        <f>H25</f>
        <v>320</v>
      </c>
      <c r="O82" s="29">
        <f>H25</f>
        <v>320</v>
      </c>
      <c r="P82" s="30">
        <v>100000.0</v>
      </c>
      <c r="Q82" s="31">
        <f>P82</f>
        <v>100000</v>
      </c>
    </row>
    <row r="83">
      <c r="A83" s="21"/>
      <c r="B83" s="23" t="s">
        <v>104</v>
      </c>
      <c r="C83" s="23" t="s">
        <v>105</v>
      </c>
      <c r="D83" s="3">
        <f t="shared" ref="D83:Q83" si="52">D79</f>
        <v>80</v>
      </c>
      <c r="E83" s="24">
        <f t="shared" si="52"/>
        <v>100000</v>
      </c>
      <c r="F83" s="24">
        <f t="shared" si="52"/>
        <v>100000</v>
      </c>
      <c r="G83" s="24">
        <f t="shared" si="52"/>
        <v>100000</v>
      </c>
      <c r="H83" s="24">
        <f t="shared" si="52"/>
        <v>100000</v>
      </c>
      <c r="I83" s="24">
        <f t="shared" si="52"/>
        <v>100000</v>
      </c>
      <c r="J83" s="24">
        <f t="shared" si="52"/>
        <v>100000</v>
      </c>
      <c r="K83" s="24">
        <f t="shared" si="52"/>
        <v>100000</v>
      </c>
      <c r="L83" s="24">
        <f t="shared" si="52"/>
        <v>100000</v>
      </c>
      <c r="M83" s="24">
        <f t="shared" si="52"/>
        <v>100000</v>
      </c>
      <c r="N83" s="24">
        <f t="shared" si="52"/>
        <v>100000</v>
      </c>
      <c r="O83" s="24">
        <f t="shared" si="52"/>
        <v>100000</v>
      </c>
      <c r="P83" s="24">
        <f t="shared" si="52"/>
        <v>100000</v>
      </c>
      <c r="Q83" s="24">
        <f t="shared" si="52"/>
        <v>100000</v>
      </c>
    </row>
    <row r="84">
      <c r="A84" s="21"/>
      <c r="B84" s="19"/>
      <c r="C84" s="23" t="s">
        <v>106</v>
      </c>
      <c r="D84" s="24">
        <f t="shared" ref="D84:Q84" si="53">D80</f>
        <v>100000</v>
      </c>
      <c r="E84" s="24">
        <f t="shared" si="53"/>
        <v>100000</v>
      </c>
      <c r="F84" s="24">
        <f t="shared" si="53"/>
        <v>100000</v>
      </c>
      <c r="G84" s="3">
        <f t="shared" si="53"/>
        <v>120</v>
      </c>
      <c r="H84" s="24">
        <f t="shared" si="53"/>
        <v>100000</v>
      </c>
      <c r="I84" s="24">
        <f t="shared" si="53"/>
        <v>100000</v>
      </c>
      <c r="J84" s="24">
        <f t="shared" si="53"/>
        <v>100000</v>
      </c>
      <c r="K84" s="24">
        <f t="shared" si="53"/>
        <v>100000</v>
      </c>
      <c r="L84" s="24">
        <f t="shared" si="53"/>
        <v>100000</v>
      </c>
      <c r="M84" s="24">
        <f t="shared" si="53"/>
        <v>100000</v>
      </c>
      <c r="N84" s="24">
        <f t="shared" si="53"/>
        <v>100000</v>
      </c>
      <c r="O84" s="24">
        <f t="shared" si="53"/>
        <v>100000</v>
      </c>
      <c r="P84" s="24">
        <f t="shared" si="53"/>
        <v>100000</v>
      </c>
      <c r="Q84" s="24">
        <f t="shared" si="53"/>
        <v>100000</v>
      </c>
    </row>
    <row r="85">
      <c r="A85" s="21"/>
      <c r="B85" s="19"/>
      <c r="C85" s="23" t="s">
        <v>107</v>
      </c>
      <c r="D85" s="24">
        <f t="shared" ref="D85:Q85" si="54">D81</f>
        <v>100000</v>
      </c>
      <c r="E85" s="24">
        <f t="shared" si="54"/>
        <v>100000</v>
      </c>
      <c r="F85" s="24">
        <f t="shared" si="54"/>
        <v>100000</v>
      </c>
      <c r="G85" s="24">
        <f t="shared" si="54"/>
        <v>100000</v>
      </c>
      <c r="H85" s="3">
        <f t="shared" si="54"/>
        <v>240</v>
      </c>
      <c r="I85" s="24">
        <f t="shared" si="54"/>
        <v>100000</v>
      </c>
      <c r="J85" s="3">
        <f t="shared" si="54"/>
        <v>240</v>
      </c>
      <c r="K85" s="24">
        <f t="shared" si="54"/>
        <v>100000</v>
      </c>
      <c r="L85" s="24">
        <f t="shared" si="54"/>
        <v>100000</v>
      </c>
      <c r="M85" s="24">
        <f t="shared" si="54"/>
        <v>100000</v>
      </c>
      <c r="N85" s="24">
        <f t="shared" si="54"/>
        <v>100000</v>
      </c>
      <c r="O85" s="24">
        <f t="shared" si="54"/>
        <v>100000</v>
      </c>
      <c r="P85" s="24">
        <f t="shared" si="54"/>
        <v>100000</v>
      </c>
      <c r="Q85" s="24">
        <f t="shared" si="54"/>
        <v>100000</v>
      </c>
    </row>
    <row r="86">
      <c r="A86" s="21"/>
      <c r="B86" s="19"/>
      <c r="C86" s="23" t="s">
        <v>108</v>
      </c>
      <c r="D86" s="24">
        <f t="shared" ref="D86:Q86" si="55">D82</f>
        <v>100000</v>
      </c>
      <c r="E86" s="24">
        <f t="shared" si="55"/>
        <v>100000</v>
      </c>
      <c r="F86" s="24">
        <f t="shared" si="55"/>
        <v>100000</v>
      </c>
      <c r="G86" s="24">
        <f t="shared" si="55"/>
        <v>100000</v>
      </c>
      <c r="H86" s="24">
        <f t="shared" si="55"/>
        <v>100000</v>
      </c>
      <c r="I86" s="24">
        <f t="shared" si="55"/>
        <v>100000</v>
      </c>
      <c r="J86" s="24">
        <f t="shared" si="55"/>
        <v>100000</v>
      </c>
      <c r="K86" s="24">
        <f t="shared" si="55"/>
        <v>100000</v>
      </c>
      <c r="L86" s="24">
        <f t="shared" si="55"/>
        <v>100000</v>
      </c>
      <c r="M86" s="3">
        <f t="shared" si="55"/>
        <v>320</v>
      </c>
      <c r="N86" s="3">
        <f t="shared" si="55"/>
        <v>320</v>
      </c>
      <c r="O86" s="3">
        <f t="shared" si="55"/>
        <v>320</v>
      </c>
      <c r="P86" s="24">
        <f t="shared" si="55"/>
        <v>100000</v>
      </c>
      <c r="Q86" s="24">
        <f t="shared" si="55"/>
        <v>100000</v>
      </c>
    </row>
    <row r="87">
      <c r="A87" s="21"/>
      <c r="B87" s="23" t="s">
        <v>109</v>
      </c>
      <c r="C87" s="23" t="s">
        <v>110</v>
      </c>
      <c r="D87" s="3">
        <f t="shared" ref="D87:Q87" si="56">D83</f>
        <v>80</v>
      </c>
      <c r="E87" s="24">
        <f t="shared" si="56"/>
        <v>100000</v>
      </c>
      <c r="F87" s="24">
        <f t="shared" si="56"/>
        <v>100000</v>
      </c>
      <c r="G87" s="24">
        <f t="shared" si="56"/>
        <v>100000</v>
      </c>
      <c r="H87" s="24">
        <f t="shared" si="56"/>
        <v>100000</v>
      </c>
      <c r="I87" s="24">
        <f t="shared" si="56"/>
        <v>100000</v>
      </c>
      <c r="J87" s="24">
        <f t="shared" si="56"/>
        <v>100000</v>
      </c>
      <c r="K87" s="24">
        <f t="shared" si="56"/>
        <v>100000</v>
      </c>
      <c r="L87" s="24">
        <f t="shared" si="56"/>
        <v>100000</v>
      </c>
      <c r="M87" s="24">
        <f t="shared" si="56"/>
        <v>100000</v>
      </c>
      <c r="N87" s="24">
        <f t="shared" si="56"/>
        <v>100000</v>
      </c>
      <c r="O87" s="24">
        <f t="shared" si="56"/>
        <v>100000</v>
      </c>
      <c r="P87" s="24">
        <f t="shared" si="56"/>
        <v>100000</v>
      </c>
      <c r="Q87" s="24">
        <f t="shared" si="56"/>
        <v>100000</v>
      </c>
    </row>
    <row r="88">
      <c r="A88" s="21"/>
      <c r="B88" s="19"/>
      <c r="C88" s="23" t="s">
        <v>111</v>
      </c>
      <c r="D88" s="24">
        <f t="shared" ref="D88:Q88" si="57">D84</f>
        <v>100000</v>
      </c>
      <c r="E88" s="24">
        <f t="shared" si="57"/>
        <v>100000</v>
      </c>
      <c r="F88" s="24">
        <f t="shared" si="57"/>
        <v>100000</v>
      </c>
      <c r="G88" s="3">
        <f t="shared" si="57"/>
        <v>120</v>
      </c>
      <c r="H88" s="24">
        <f t="shared" si="57"/>
        <v>100000</v>
      </c>
      <c r="I88" s="24">
        <f t="shared" si="57"/>
        <v>100000</v>
      </c>
      <c r="J88" s="24">
        <f t="shared" si="57"/>
        <v>100000</v>
      </c>
      <c r="K88" s="24">
        <f t="shared" si="57"/>
        <v>100000</v>
      </c>
      <c r="L88" s="24">
        <f t="shared" si="57"/>
        <v>100000</v>
      </c>
      <c r="M88" s="24">
        <f t="shared" si="57"/>
        <v>100000</v>
      </c>
      <c r="N88" s="24">
        <f t="shared" si="57"/>
        <v>100000</v>
      </c>
      <c r="O88" s="24">
        <f t="shared" si="57"/>
        <v>100000</v>
      </c>
      <c r="P88" s="24">
        <f t="shared" si="57"/>
        <v>100000</v>
      </c>
      <c r="Q88" s="24">
        <f t="shared" si="57"/>
        <v>100000</v>
      </c>
    </row>
    <row r="89">
      <c r="A89" s="21"/>
      <c r="B89" s="19"/>
      <c r="C89" s="23" t="s">
        <v>112</v>
      </c>
      <c r="D89" s="24">
        <f t="shared" ref="D89:Q89" si="58">D85</f>
        <v>100000</v>
      </c>
      <c r="E89" s="24">
        <f t="shared" si="58"/>
        <v>100000</v>
      </c>
      <c r="F89" s="24">
        <f t="shared" si="58"/>
        <v>100000</v>
      </c>
      <c r="G89" s="24">
        <f t="shared" si="58"/>
        <v>100000</v>
      </c>
      <c r="H89" s="3">
        <f t="shared" si="58"/>
        <v>240</v>
      </c>
      <c r="I89" s="24">
        <f t="shared" si="58"/>
        <v>100000</v>
      </c>
      <c r="J89" s="3">
        <f t="shared" si="58"/>
        <v>240</v>
      </c>
      <c r="K89" s="24">
        <f t="shared" si="58"/>
        <v>100000</v>
      </c>
      <c r="L89" s="24">
        <f t="shared" si="58"/>
        <v>100000</v>
      </c>
      <c r="M89" s="24">
        <f t="shared" si="58"/>
        <v>100000</v>
      </c>
      <c r="N89" s="24">
        <f t="shared" si="58"/>
        <v>100000</v>
      </c>
      <c r="O89" s="24">
        <f t="shared" si="58"/>
        <v>100000</v>
      </c>
      <c r="P89" s="24">
        <f t="shared" si="58"/>
        <v>100000</v>
      </c>
      <c r="Q89" s="24">
        <f t="shared" si="58"/>
        <v>100000</v>
      </c>
    </row>
    <row r="90">
      <c r="A90" s="21"/>
      <c r="B90" s="19"/>
      <c r="C90" s="23" t="s">
        <v>113</v>
      </c>
      <c r="D90" s="24">
        <f t="shared" ref="D90:Q90" si="59">D86</f>
        <v>100000</v>
      </c>
      <c r="E90" s="24">
        <f t="shared" si="59"/>
        <v>100000</v>
      </c>
      <c r="F90" s="24">
        <f t="shared" si="59"/>
        <v>100000</v>
      </c>
      <c r="G90" s="24">
        <f t="shared" si="59"/>
        <v>100000</v>
      </c>
      <c r="H90" s="24">
        <f t="shared" si="59"/>
        <v>100000</v>
      </c>
      <c r="I90" s="24">
        <f t="shared" si="59"/>
        <v>100000</v>
      </c>
      <c r="J90" s="24">
        <f t="shared" si="59"/>
        <v>100000</v>
      </c>
      <c r="K90" s="24">
        <f t="shared" si="59"/>
        <v>100000</v>
      </c>
      <c r="L90" s="24">
        <f t="shared" si="59"/>
        <v>100000</v>
      </c>
      <c r="M90" s="3">
        <f t="shared" si="59"/>
        <v>320</v>
      </c>
      <c r="N90" s="3">
        <f t="shared" si="59"/>
        <v>320</v>
      </c>
      <c r="O90" s="3">
        <f t="shared" si="59"/>
        <v>320</v>
      </c>
      <c r="P90" s="24">
        <f t="shared" si="59"/>
        <v>100000</v>
      </c>
      <c r="Q90" s="24">
        <f t="shared" si="59"/>
        <v>100000</v>
      </c>
    </row>
    <row r="91">
      <c r="A91" s="21"/>
      <c r="B91" s="23" t="s">
        <v>114</v>
      </c>
      <c r="C91" s="23" t="s">
        <v>115</v>
      </c>
      <c r="D91" s="3">
        <f t="shared" ref="D91:Q91" si="60">D87</f>
        <v>80</v>
      </c>
      <c r="E91" s="24">
        <f t="shared" si="60"/>
        <v>100000</v>
      </c>
      <c r="F91" s="24">
        <f t="shared" si="60"/>
        <v>100000</v>
      </c>
      <c r="G91" s="24">
        <f t="shared" si="60"/>
        <v>100000</v>
      </c>
      <c r="H91" s="24">
        <f t="shared" si="60"/>
        <v>100000</v>
      </c>
      <c r="I91" s="24">
        <f t="shared" si="60"/>
        <v>100000</v>
      </c>
      <c r="J91" s="24">
        <f t="shared" si="60"/>
        <v>100000</v>
      </c>
      <c r="K91" s="24">
        <f t="shared" si="60"/>
        <v>100000</v>
      </c>
      <c r="L91" s="24">
        <f t="shared" si="60"/>
        <v>100000</v>
      </c>
      <c r="M91" s="24">
        <f t="shared" si="60"/>
        <v>100000</v>
      </c>
      <c r="N91" s="24">
        <f t="shared" si="60"/>
        <v>100000</v>
      </c>
      <c r="O91" s="24">
        <f t="shared" si="60"/>
        <v>100000</v>
      </c>
      <c r="P91" s="24">
        <f t="shared" si="60"/>
        <v>100000</v>
      </c>
      <c r="Q91" s="24">
        <f t="shared" si="60"/>
        <v>100000</v>
      </c>
    </row>
    <row r="92">
      <c r="A92" s="21"/>
      <c r="B92" s="19"/>
      <c r="C92" s="23" t="s">
        <v>116</v>
      </c>
      <c r="D92" s="24">
        <f t="shared" ref="D92:Q92" si="61">D88</f>
        <v>100000</v>
      </c>
      <c r="E92" s="24">
        <f t="shared" si="61"/>
        <v>100000</v>
      </c>
      <c r="F92" s="24">
        <f t="shared" si="61"/>
        <v>100000</v>
      </c>
      <c r="G92" s="3">
        <f t="shared" si="61"/>
        <v>120</v>
      </c>
      <c r="H92" s="24">
        <f t="shared" si="61"/>
        <v>100000</v>
      </c>
      <c r="I92" s="24">
        <f t="shared" si="61"/>
        <v>100000</v>
      </c>
      <c r="J92" s="24">
        <f t="shared" si="61"/>
        <v>100000</v>
      </c>
      <c r="K92" s="24">
        <f t="shared" si="61"/>
        <v>100000</v>
      </c>
      <c r="L92" s="24">
        <f t="shared" si="61"/>
        <v>100000</v>
      </c>
      <c r="M92" s="24">
        <f t="shared" si="61"/>
        <v>100000</v>
      </c>
      <c r="N92" s="24">
        <f t="shared" si="61"/>
        <v>100000</v>
      </c>
      <c r="O92" s="24">
        <f t="shared" si="61"/>
        <v>100000</v>
      </c>
      <c r="P92" s="24">
        <f t="shared" si="61"/>
        <v>100000</v>
      </c>
      <c r="Q92" s="24">
        <f t="shared" si="61"/>
        <v>100000</v>
      </c>
    </row>
    <row r="93">
      <c r="A93" s="21"/>
      <c r="B93" s="19"/>
      <c r="C93" s="23" t="s">
        <v>117</v>
      </c>
      <c r="D93" s="24">
        <f t="shared" ref="D93:Q93" si="62">D89</f>
        <v>100000</v>
      </c>
      <c r="E93" s="24">
        <f t="shared" si="62"/>
        <v>100000</v>
      </c>
      <c r="F93" s="24">
        <f t="shared" si="62"/>
        <v>100000</v>
      </c>
      <c r="G93" s="24">
        <f t="shared" si="62"/>
        <v>100000</v>
      </c>
      <c r="H93" s="3">
        <f t="shared" si="62"/>
        <v>240</v>
      </c>
      <c r="I93" s="24">
        <f t="shared" si="62"/>
        <v>100000</v>
      </c>
      <c r="J93" s="3">
        <f t="shared" si="62"/>
        <v>240</v>
      </c>
      <c r="K93" s="24">
        <f t="shared" si="62"/>
        <v>100000</v>
      </c>
      <c r="L93" s="24">
        <f t="shared" si="62"/>
        <v>100000</v>
      </c>
      <c r="M93" s="24">
        <f t="shared" si="62"/>
        <v>100000</v>
      </c>
      <c r="N93" s="24">
        <f t="shared" si="62"/>
        <v>100000</v>
      </c>
      <c r="O93" s="24">
        <f t="shared" si="62"/>
        <v>100000</v>
      </c>
      <c r="P93" s="24">
        <f t="shared" si="62"/>
        <v>100000</v>
      </c>
      <c r="Q93" s="24">
        <f t="shared" si="62"/>
        <v>100000</v>
      </c>
    </row>
    <row r="94">
      <c r="A94" s="21"/>
      <c r="B94" s="19"/>
      <c r="C94" s="23" t="s">
        <v>118</v>
      </c>
      <c r="D94" s="24">
        <f t="shared" ref="D94:Q94" si="63">D90</f>
        <v>100000</v>
      </c>
      <c r="E94" s="24">
        <f t="shared" si="63"/>
        <v>100000</v>
      </c>
      <c r="F94" s="24">
        <f t="shared" si="63"/>
        <v>100000</v>
      </c>
      <c r="G94" s="24">
        <f t="shared" si="63"/>
        <v>100000</v>
      </c>
      <c r="H94" s="24">
        <f t="shared" si="63"/>
        <v>100000</v>
      </c>
      <c r="I94" s="24">
        <f t="shared" si="63"/>
        <v>100000</v>
      </c>
      <c r="J94" s="24">
        <f t="shared" si="63"/>
        <v>100000</v>
      </c>
      <c r="K94" s="24">
        <f t="shared" si="63"/>
        <v>100000</v>
      </c>
      <c r="L94" s="24">
        <f t="shared" si="63"/>
        <v>100000</v>
      </c>
      <c r="M94" s="3">
        <f t="shared" si="63"/>
        <v>320</v>
      </c>
      <c r="N94" s="3">
        <f t="shared" si="63"/>
        <v>320</v>
      </c>
      <c r="O94" s="3">
        <f t="shared" si="63"/>
        <v>320</v>
      </c>
      <c r="P94" s="24">
        <f t="shared" si="63"/>
        <v>100000</v>
      </c>
      <c r="Q94" s="24">
        <f t="shared" si="63"/>
        <v>100000</v>
      </c>
    </row>
    <row r="95">
      <c r="A95" s="21"/>
      <c r="B95" s="23" t="s">
        <v>114</v>
      </c>
      <c r="C95" s="23" t="s">
        <v>115</v>
      </c>
      <c r="D95" s="3">
        <f t="shared" ref="D95:Q95" si="64">D91</f>
        <v>80</v>
      </c>
      <c r="E95" s="24">
        <f t="shared" si="64"/>
        <v>100000</v>
      </c>
      <c r="F95" s="24">
        <f t="shared" si="64"/>
        <v>100000</v>
      </c>
      <c r="G95" s="24">
        <f t="shared" si="64"/>
        <v>100000</v>
      </c>
      <c r="H95" s="24">
        <f t="shared" si="64"/>
        <v>100000</v>
      </c>
      <c r="I95" s="24">
        <f t="shared" si="64"/>
        <v>100000</v>
      </c>
      <c r="J95" s="24">
        <f t="shared" si="64"/>
        <v>100000</v>
      </c>
      <c r="K95" s="24">
        <f t="shared" si="64"/>
        <v>100000</v>
      </c>
      <c r="L95" s="24">
        <f t="shared" si="64"/>
        <v>100000</v>
      </c>
      <c r="M95" s="24">
        <f t="shared" si="64"/>
        <v>100000</v>
      </c>
      <c r="N95" s="24">
        <f t="shared" si="64"/>
        <v>100000</v>
      </c>
      <c r="O95" s="24">
        <f t="shared" si="64"/>
        <v>100000</v>
      </c>
      <c r="P95" s="24">
        <f t="shared" si="64"/>
        <v>100000</v>
      </c>
      <c r="Q95" s="24">
        <f t="shared" si="64"/>
        <v>100000</v>
      </c>
    </row>
    <row r="96">
      <c r="A96" s="21"/>
      <c r="B96" s="19"/>
      <c r="C96" s="23" t="s">
        <v>116</v>
      </c>
      <c r="D96" s="24">
        <f t="shared" ref="D96:Q96" si="65">D92</f>
        <v>100000</v>
      </c>
      <c r="E96" s="24">
        <f t="shared" si="65"/>
        <v>100000</v>
      </c>
      <c r="F96" s="24">
        <f t="shared" si="65"/>
        <v>100000</v>
      </c>
      <c r="G96" s="3">
        <f t="shared" si="65"/>
        <v>120</v>
      </c>
      <c r="H96" s="24">
        <f t="shared" si="65"/>
        <v>100000</v>
      </c>
      <c r="I96" s="24">
        <f t="shared" si="65"/>
        <v>100000</v>
      </c>
      <c r="J96" s="24">
        <f t="shared" si="65"/>
        <v>100000</v>
      </c>
      <c r="K96" s="24">
        <f t="shared" si="65"/>
        <v>100000</v>
      </c>
      <c r="L96" s="24">
        <f t="shared" si="65"/>
        <v>100000</v>
      </c>
      <c r="M96" s="24">
        <f t="shared" si="65"/>
        <v>100000</v>
      </c>
      <c r="N96" s="24">
        <f t="shared" si="65"/>
        <v>100000</v>
      </c>
      <c r="O96" s="24">
        <f t="shared" si="65"/>
        <v>100000</v>
      </c>
      <c r="P96" s="24">
        <f t="shared" si="65"/>
        <v>100000</v>
      </c>
      <c r="Q96" s="24">
        <f t="shared" si="65"/>
        <v>100000</v>
      </c>
    </row>
    <row r="97">
      <c r="A97" s="21"/>
      <c r="B97" s="19"/>
      <c r="C97" s="23" t="s">
        <v>117</v>
      </c>
      <c r="D97" s="24">
        <f t="shared" ref="D97:Q97" si="66">D93</f>
        <v>100000</v>
      </c>
      <c r="E97" s="24">
        <f t="shared" si="66"/>
        <v>100000</v>
      </c>
      <c r="F97" s="24">
        <f t="shared" si="66"/>
        <v>100000</v>
      </c>
      <c r="G97" s="24">
        <f t="shared" si="66"/>
        <v>100000</v>
      </c>
      <c r="H97" s="3">
        <f t="shared" si="66"/>
        <v>240</v>
      </c>
      <c r="I97" s="24">
        <f t="shared" si="66"/>
        <v>100000</v>
      </c>
      <c r="J97" s="3">
        <f t="shared" si="66"/>
        <v>240</v>
      </c>
      <c r="K97" s="24">
        <f t="shared" si="66"/>
        <v>100000</v>
      </c>
      <c r="L97" s="24">
        <f t="shared" si="66"/>
        <v>100000</v>
      </c>
      <c r="M97" s="24">
        <f t="shared" si="66"/>
        <v>100000</v>
      </c>
      <c r="N97" s="24">
        <f t="shared" si="66"/>
        <v>100000</v>
      </c>
      <c r="O97" s="24">
        <f t="shared" si="66"/>
        <v>100000</v>
      </c>
      <c r="P97" s="24">
        <f t="shared" si="66"/>
        <v>100000</v>
      </c>
      <c r="Q97" s="24">
        <f t="shared" si="66"/>
        <v>100000</v>
      </c>
    </row>
    <row r="98">
      <c r="A98" s="21"/>
      <c r="B98" s="19"/>
      <c r="C98" s="23" t="s">
        <v>118</v>
      </c>
      <c r="D98" s="24">
        <f t="shared" ref="D98:Q98" si="67">D94</f>
        <v>100000</v>
      </c>
      <c r="E98" s="24">
        <f t="shared" si="67"/>
        <v>100000</v>
      </c>
      <c r="F98" s="24">
        <f t="shared" si="67"/>
        <v>100000</v>
      </c>
      <c r="G98" s="24">
        <f t="shared" si="67"/>
        <v>100000</v>
      </c>
      <c r="H98" s="24">
        <f t="shared" si="67"/>
        <v>100000</v>
      </c>
      <c r="I98" s="24">
        <f t="shared" si="67"/>
        <v>100000</v>
      </c>
      <c r="J98" s="24">
        <f t="shared" si="67"/>
        <v>100000</v>
      </c>
      <c r="K98" s="24">
        <f t="shared" si="67"/>
        <v>100000</v>
      </c>
      <c r="L98" s="24">
        <f t="shared" si="67"/>
        <v>100000</v>
      </c>
      <c r="M98" s="3">
        <f t="shared" si="67"/>
        <v>320</v>
      </c>
      <c r="N98" s="3">
        <f t="shared" si="67"/>
        <v>320</v>
      </c>
      <c r="O98" s="3">
        <f t="shared" si="67"/>
        <v>320</v>
      </c>
      <c r="P98" s="24">
        <f t="shared" si="67"/>
        <v>100000</v>
      </c>
      <c r="Q98" s="24">
        <f t="shared" si="67"/>
        <v>100000</v>
      </c>
    </row>
    <row r="99">
      <c r="A99" s="21"/>
      <c r="B99" s="23" t="s">
        <v>114</v>
      </c>
      <c r="C99" s="23" t="s">
        <v>115</v>
      </c>
      <c r="D99" s="3">
        <f t="shared" ref="D99:Q99" si="68">D95</f>
        <v>80</v>
      </c>
      <c r="E99" s="24">
        <f t="shared" si="68"/>
        <v>100000</v>
      </c>
      <c r="F99" s="24">
        <f t="shared" si="68"/>
        <v>100000</v>
      </c>
      <c r="G99" s="24">
        <f t="shared" si="68"/>
        <v>100000</v>
      </c>
      <c r="H99" s="24">
        <f t="shared" si="68"/>
        <v>100000</v>
      </c>
      <c r="I99" s="24">
        <f t="shared" si="68"/>
        <v>100000</v>
      </c>
      <c r="J99" s="24">
        <f t="shared" si="68"/>
        <v>100000</v>
      </c>
      <c r="K99" s="24">
        <f t="shared" si="68"/>
        <v>100000</v>
      </c>
      <c r="L99" s="24">
        <f t="shared" si="68"/>
        <v>100000</v>
      </c>
      <c r="M99" s="24">
        <f t="shared" si="68"/>
        <v>100000</v>
      </c>
      <c r="N99" s="24">
        <f t="shared" si="68"/>
        <v>100000</v>
      </c>
      <c r="O99" s="24">
        <f t="shared" si="68"/>
        <v>100000</v>
      </c>
      <c r="P99" s="24">
        <f t="shared" si="68"/>
        <v>100000</v>
      </c>
      <c r="Q99" s="24">
        <f t="shared" si="68"/>
        <v>100000</v>
      </c>
    </row>
    <row r="100">
      <c r="A100" s="21"/>
      <c r="B100" s="19"/>
      <c r="C100" s="23" t="s">
        <v>116</v>
      </c>
      <c r="D100" s="24">
        <f t="shared" ref="D100:Q100" si="69">D96</f>
        <v>100000</v>
      </c>
      <c r="E100" s="24">
        <f t="shared" si="69"/>
        <v>100000</v>
      </c>
      <c r="F100" s="24">
        <f t="shared" si="69"/>
        <v>100000</v>
      </c>
      <c r="G100" s="3">
        <f t="shared" si="69"/>
        <v>120</v>
      </c>
      <c r="H100" s="24">
        <f t="shared" si="69"/>
        <v>100000</v>
      </c>
      <c r="I100" s="24">
        <f t="shared" si="69"/>
        <v>100000</v>
      </c>
      <c r="J100" s="24">
        <f t="shared" si="69"/>
        <v>100000</v>
      </c>
      <c r="K100" s="24">
        <f t="shared" si="69"/>
        <v>100000</v>
      </c>
      <c r="L100" s="24">
        <f t="shared" si="69"/>
        <v>100000</v>
      </c>
      <c r="M100" s="24">
        <f t="shared" si="69"/>
        <v>100000</v>
      </c>
      <c r="N100" s="24">
        <f t="shared" si="69"/>
        <v>100000</v>
      </c>
      <c r="O100" s="24">
        <f t="shared" si="69"/>
        <v>100000</v>
      </c>
      <c r="P100" s="24">
        <f t="shared" si="69"/>
        <v>100000</v>
      </c>
      <c r="Q100" s="24">
        <f t="shared" si="69"/>
        <v>100000</v>
      </c>
    </row>
    <row r="101">
      <c r="A101" s="21"/>
      <c r="B101" s="19"/>
      <c r="C101" s="23" t="s">
        <v>117</v>
      </c>
      <c r="D101" s="24">
        <f t="shared" ref="D101:Q101" si="70">D97</f>
        <v>100000</v>
      </c>
      <c r="E101" s="24">
        <f t="shared" si="70"/>
        <v>100000</v>
      </c>
      <c r="F101" s="24">
        <f t="shared" si="70"/>
        <v>100000</v>
      </c>
      <c r="G101" s="24">
        <f t="shared" si="70"/>
        <v>100000</v>
      </c>
      <c r="H101" s="3">
        <f t="shared" si="70"/>
        <v>240</v>
      </c>
      <c r="I101" s="24">
        <f t="shared" si="70"/>
        <v>100000</v>
      </c>
      <c r="J101" s="3">
        <f t="shared" si="70"/>
        <v>240</v>
      </c>
      <c r="K101" s="24">
        <f t="shared" si="70"/>
        <v>100000</v>
      </c>
      <c r="L101" s="24">
        <f t="shared" si="70"/>
        <v>100000</v>
      </c>
      <c r="M101" s="24">
        <f t="shared" si="70"/>
        <v>100000</v>
      </c>
      <c r="N101" s="24">
        <f t="shared" si="70"/>
        <v>100000</v>
      </c>
      <c r="O101" s="24">
        <f t="shared" si="70"/>
        <v>100000</v>
      </c>
      <c r="P101" s="24">
        <f t="shared" si="70"/>
        <v>100000</v>
      </c>
      <c r="Q101" s="24">
        <f t="shared" si="70"/>
        <v>100000</v>
      </c>
    </row>
    <row r="102">
      <c r="A102" s="25"/>
      <c r="B102" s="19"/>
      <c r="C102" s="23" t="s">
        <v>118</v>
      </c>
      <c r="D102" s="24">
        <f t="shared" ref="D102:Q102" si="71">D98</f>
        <v>100000</v>
      </c>
      <c r="E102" s="24">
        <f t="shared" si="71"/>
        <v>100000</v>
      </c>
      <c r="F102" s="24">
        <f t="shared" si="71"/>
        <v>100000</v>
      </c>
      <c r="G102" s="24">
        <f t="shared" si="71"/>
        <v>100000</v>
      </c>
      <c r="H102" s="24">
        <f t="shared" si="71"/>
        <v>100000</v>
      </c>
      <c r="I102" s="24">
        <f t="shared" si="71"/>
        <v>100000</v>
      </c>
      <c r="J102" s="24">
        <f t="shared" si="71"/>
        <v>100000</v>
      </c>
      <c r="K102" s="24">
        <f t="shared" si="71"/>
        <v>100000</v>
      </c>
      <c r="L102" s="24">
        <f t="shared" si="71"/>
        <v>100000</v>
      </c>
      <c r="M102" s="3">
        <f t="shared" si="71"/>
        <v>320</v>
      </c>
      <c r="N102" s="3">
        <f t="shared" si="71"/>
        <v>320</v>
      </c>
      <c r="O102" s="3">
        <f t="shared" si="71"/>
        <v>320</v>
      </c>
      <c r="P102" s="24">
        <f t="shared" si="71"/>
        <v>100000</v>
      </c>
      <c r="Q102" s="24">
        <f t="shared" si="71"/>
        <v>100000</v>
      </c>
    </row>
  </sheetData>
  <mergeCells count="9">
    <mergeCell ref="A55:A78"/>
    <mergeCell ref="A79:A102"/>
    <mergeCell ref="D13:F13"/>
    <mergeCell ref="D21:F21"/>
    <mergeCell ref="D29:E29"/>
    <mergeCell ref="F29:G29"/>
    <mergeCell ref="H29:K29"/>
    <mergeCell ref="L29:Q29"/>
    <mergeCell ref="A31:A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D3" s="5"/>
      <c r="E3" s="6" t="s">
        <v>6</v>
      </c>
      <c r="F3" s="6" t="s">
        <v>7</v>
      </c>
      <c r="G3" s="6" t="s">
        <v>8</v>
      </c>
      <c r="H3" s="6" t="s">
        <v>9</v>
      </c>
      <c r="I3" s="5"/>
      <c r="J3" s="5"/>
      <c r="K3" s="5"/>
      <c r="L3" s="5"/>
      <c r="M3" s="5"/>
      <c r="N3" s="5"/>
      <c r="O3" s="5"/>
      <c r="P3" s="5"/>
      <c r="Q3" s="5"/>
    </row>
    <row r="4">
      <c r="D4" s="6" t="s">
        <v>10</v>
      </c>
      <c r="E4" s="6">
        <v>15.0</v>
      </c>
      <c r="F4" s="6">
        <v>13.0</v>
      </c>
      <c r="G4" s="5">
        <f t="shared" ref="G4:G6" si="1">E4+F4</f>
        <v>28</v>
      </c>
      <c r="H4" s="7">
        <f t="shared" ref="H4:H6" si="2">F4/G4</f>
        <v>0.4642857143</v>
      </c>
      <c r="I4" s="5"/>
      <c r="J4" s="5"/>
      <c r="K4" s="5"/>
      <c r="L4" s="5"/>
      <c r="M4" s="5"/>
      <c r="N4" s="5"/>
      <c r="O4" s="5"/>
      <c r="P4" s="5"/>
      <c r="Q4" s="5"/>
    </row>
    <row r="5">
      <c r="D5" s="6" t="s">
        <v>11</v>
      </c>
      <c r="E5" s="6">
        <v>5.0</v>
      </c>
      <c r="F5" s="6">
        <v>15.0</v>
      </c>
      <c r="G5" s="5">
        <f t="shared" si="1"/>
        <v>20</v>
      </c>
      <c r="H5" s="7">
        <f t="shared" si="2"/>
        <v>0.75</v>
      </c>
      <c r="I5" s="5"/>
      <c r="J5" s="5"/>
      <c r="K5" s="5"/>
      <c r="L5" s="5"/>
      <c r="M5" s="5"/>
      <c r="N5" s="5"/>
      <c r="O5" s="5"/>
      <c r="P5" s="5"/>
      <c r="Q5" s="5"/>
    </row>
    <row r="6">
      <c r="D6" s="6" t="s">
        <v>12</v>
      </c>
      <c r="E6" s="6">
        <v>10.0</v>
      </c>
      <c r="F6" s="6">
        <v>14.0</v>
      </c>
      <c r="G6" s="5">
        <f t="shared" si="1"/>
        <v>24</v>
      </c>
      <c r="H6" s="7">
        <f t="shared" si="2"/>
        <v>0.5833333333</v>
      </c>
      <c r="I6" s="5"/>
      <c r="J6" s="5"/>
      <c r="K6" s="5"/>
      <c r="L6" s="5"/>
      <c r="M6" s="5"/>
      <c r="N6" s="5"/>
      <c r="O6" s="5"/>
      <c r="P6" s="5"/>
      <c r="Q6" s="5"/>
    </row>
    <row r="7">
      <c r="D7" s="5"/>
      <c r="E7" s="5"/>
      <c r="F7" s="5"/>
      <c r="G7" s="5"/>
      <c r="H7" s="5"/>
      <c r="I7" s="5"/>
      <c r="J7" s="5"/>
      <c r="K7" s="8" t="s">
        <v>13</v>
      </c>
      <c r="L7" s="5"/>
      <c r="M7" s="5"/>
      <c r="N7" s="5"/>
      <c r="O7" s="5"/>
      <c r="P7" s="5"/>
      <c r="Q7" s="5"/>
    </row>
    <row r="8">
      <c r="D8" s="5"/>
      <c r="E8" s="6" t="s">
        <v>14</v>
      </c>
      <c r="F8" s="9" t="s">
        <v>9</v>
      </c>
      <c r="G8" s="6" t="s">
        <v>15</v>
      </c>
      <c r="H8" s="5"/>
      <c r="I8" s="5"/>
      <c r="J8" s="6" t="s">
        <v>16</v>
      </c>
      <c r="K8" s="6" t="s">
        <v>17</v>
      </c>
      <c r="L8" s="6" t="s">
        <v>18</v>
      </c>
      <c r="M8" s="6" t="s">
        <v>19</v>
      </c>
      <c r="N8" s="5"/>
      <c r="O8" s="5"/>
      <c r="P8" s="5"/>
      <c r="Q8" s="5"/>
    </row>
    <row r="9">
      <c r="D9" s="6" t="s">
        <v>10</v>
      </c>
      <c r="E9" s="6">
        <v>65.0</v>
      </c>
      <c r="F9" s="10">
        <f t="shared" ref="F9:F11" si="3">H4/2</f>
        <v>0.2321428571</v>
      </c>
      <c r="G9" s="11">
        <f t="shared" ref="G9:G11" si="4">E9/(1-F9)</f>
        <v>84.65116279</v>
      </c>
      <c r="H9" s="5"/>
      <c r="I9" s="6" t="s">
        <v>10</v>
      </c>
      <c r="J9" s="6">
        <v>6.0</v>
      </c>
      <c r="K9" s="6">
        <v>12.0</v>
      </c>
      <c r="L9" s="6">
        <v>18.0</v>
      </c>
      <c r="M9" s="6">
        <v>24.0</v>
      </c>
      <c r="N9" s="5"/>
      <c r="O9" s="5"/>
      <c r="P9" s="5"/>
      <c r="Q9" s="5"/>
    </row>
    <row r="10">
      <c r="D10" s="6" t="s">
        <v>11</v>
      </c>
      <c r="E10" s="6">
        <v>35.0</v>
      </c>
      <c r="F10" s="10">
        <f t="shared" si="3"/>
        <v>0.375</v>
      </c>
      <c r="G10" s="11">
        <f t="shared" si="4"/>
        <v>56</v>
      </c>
      <c r="H10" s="5"/>
      <c r="I10" s="6" t="s">
        <v>11</v>
      </c>
      <c r="J10" s="6">
        <v>9.0</v>
      </c>
      <c r="K10" s="6">
        <v>9.0</v>
      </c>
      <c r="L10" s="6">
        <v>21.0</v>
      </c>
      <c r="M10" s="6">
        <v>24.0</v>
      </c>
      <c r="N10" s="5"/>
      <c r="O10" s="5"/>
      <c r="P10" s="5"/>
      <c r="Q10" s="5"/>
    </row>
    <row r="11">
      <c r="D11" s="6" t="s">
        <v>12</v>
      </c>
      <c r="E11" s="6">
        <v>45.0</v>
      </c>
      <c r="F11" s="10">
        <f t="shared" si="3"/>
        <v>0.2916666667</v>
      </c>
      <c r="G11" s="11">
        <f t="shared" si="4"/>
        <v>63.52941176</v>
      </c>
      <c r="H11" s="5"/>
      <c r="I11" s="6" t="s">
        <v>12</v>
      </c>
      <c r="J11" s="6">
        <v>6.0</v>
      </c>
      <c r="K11" s="6">
        <v>9.0</v>
      </c>
      <c r="L11" s="6">
        <v>18.0</v>
      </c>
      <c r="M11" s="6">
        <v>24.0</v>
      </c>
      <c r="N11" s="5"/>
      <c r="O11" s="5"/>
      <c r="P11" s="5"/>
      <c r="Q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D13" s="8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D14" s="5"/>
      <c r="E14" s="6" t="s">
        <v>16</v>
      </c>
      <c r="F14" s="6" t="s">
        <v>17</v>
      </c>
      <c r="G14" s="6" t="s">
        <v>18</v>
      </c>
      <c r="H14" s="6" t="s">
        <v>19</v>
      </c>
      <c r="I14" s="5"/>
      <c r="J14" s="5"/>
      <c r="K14" s="5"/>
      <c r="L14" s="5"/>
      <c r="M14" s="5"/>
      <c r="N14" s="5"/>
      <c r="O14" s="5"/>
      <c r="P14" s="5"/>
      <c r="Q14" s="5"/>
    </row>
    <row r="15">
      <c r="D15" s="6" t="s">
        <v>10</v>
      </c>
      <c r="E15" s="5">
        <f t="shared" ref="E15:H15" si="5">$G9*J9</f>
        <v>507.9069767</v>
      </c>
      <c r="F15" s="5">
        <f t="shared" si="5"/>
        <v>1015.813953</v>
      </c>
      <c r="G15" s="5">
        <f t="shared" si="5"/>
        <v>1523.72093</v>
      </c>
      <c r="H15" s="5">
        <f t="shared" si="5"/>
        <v>2031.627907</v>
      </c>
      <c r="I15" s="5"/>
      <c r="J15" s="5"/>
      <c r="K15" s="5"/>
      <c r="L15" s="5"/>
      <c r="M15" s="5"/>
      <c r="N15" s="5"/>
      <c r="O15" s="5"/>
      <c r="P15" s="5"/>
      <c r="Q15" s="5"/>
    </row>
    <row r="16">
      <c r="D16" s="6" t="s">
        <v>11</v>
      </c>
      <c r="E16" s="5">
        <f t="shared" ref="E16:H16" si="6">$G10*J10</f>
        <v>504</v>
      </c>
      <c r="F16" s="5">
        <f t="shared" si="6"/>
        <v>504</v>
      </c>
      <c r="G16" s="5">
        <f t="shared" si="6"/>
        <v>1176</v>
      </c>
      <c r="H16" s="5">
        <f t="shared" si="6"/>
        <v>1344</v>
      </c>
      <c r="I16" s="5"/>
      <c r="J16" s="5"/>
      <c r="K16" s="5"/>
      <c r="L16" s="5"/>
      <c r="M16" s="5"/>
      <c r="N16" s="5"/>
      <c r="O16" s="5"/>
      <c r="P16" s="5"/>
      <c r="Q16" s="5"/>
    </row>
    <row r="17">
      <c r="D17" s="6" t="s">
        <v>12</v>
      </c>
      <c r="E17" s="5">
        <f t="shared" ref="E17:H17" si="7">$G11*J11</f>
        <v>381.1764706</v>
      </c>
      <c r="F17" s="5">
        <f t="shared" si="7"/>
        <v>571.7647059</v>
      </c>
      <c r="G17" s="5">
        <f t="shared" si="7"/>
        <v>1143.529412</v>
      </c>
      <c r="H17" s="5">
        <f t="shared" si="7"/>
        <v>1524.705882</v>
      </c>
      <c r="I17" s="5"/>
      <c r="J17" s="5"/>
      <c r="K17" s="5"/>
      <c r="L17" s="5"/>
      <c r="M17" s="5"/>
      <c r="N17" s="5"/>
      <c r="O17" s="5"/>
      <c r="P17" s="5"/>
      <c r="Q17" s="5"/>
    </row>
    <row r="18">
      <c r="D18" s="5"/>
      <c r="E18" s="5">
        <f>sum(E15:E17)</f>
        <v>1393.083447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D19" s="8" t="s">
        <v>21</v>
      </c>
      <c r="E19" s="12">
        <v>4.0</v>
      </c>
      <c r="F19" s="6" t="s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D21" s="8" t="s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D22" s="5"/>
      <c r="E22" s="6" t="s">
        <v>16</v>
      </c>
      <c r="F22" s="6" t="s">
        <v>17</v>
      </c>
      <c r="G22" s="6" t="s">
        <v>18</v>
      </c>
      <c r="H22" s="6" t="s">
        <v>19</v>
      </c>
      <c r="I22" s="5"/>
      <c r="J22" s="5"/>
      <c r="K22" s="5"/>
      <c r="L22" s="5"/>
      <c r="M22" s="5"/>
      <c r="N22" s="5"/>
      <c r="O22" s="5"/>
      <c r="P22" s="5"/>
      <c r="Q22" s="5"/>
    </row>
    <row r="23">
      <c r="D23" s="6" t="s">
        <v>10</v>
      </c>
      <c r="E23" s="22">
        <f t="shared" ref="E23:H23" si="8">E15/$E$19</f>
        <v>126.9767442</v>
      </c>
      <c r="F23" s="22">
        <f t="shared" si="8"/>
        <v>253.9534884</v>
      </c>
      <c r="G23" s="22">
        <f t="shared" si="8"/>
        <v>380.9302326</v>
      </c>
      <c r="H23" s="22">
        <f t="shared" si="8"/>
        <v>507.9069767</v>
      </c>
      <c r="I23" s="5"/>
      <c r="J23" s="5"/>
      <c r="K23" s="5"/>
      <c r="L23" s="5"/>
      <c r="M23" s="5"/>
      <c r="N23" s="5"/>
      <c r="O23" s="5"/>
      <c r="P23" s="5"/>
      <c r="Q23" s="5"/>
    </row>
    <row r="24">
      <c r="D24" s="6" t="s">
        <v>11</v>
      </c>
      <c r="E24" s="22">
        <f t="shared" ref="E24:H24" si="9">E16/$E$19</f>
        <v>126</v>
      </c>
      <c r="F24" s="22">
        <f t="shared" si="9"/>
        <v>126</v>
      </c>
      <c r="G24" s="22">
        <f t="shared" si="9"/>
        <v>294</v>
      </c>
      <c r="H24" s="22">
        <f t="shared" si="9"/>
        <v>336</v>
      </c>
      <c r="I24" s="5"/>
      <c r="J24" s="5"/>
      <c r="K24" s="5"/>
      <c r="L24" s="5"/>
      <c r="M24" s="5"/>
      <c r="N24" s="5"/>
      <c r="O24" s="5"/>
      <c r="P24" s="5"/>
      <c r="Q24" s="5"/>
    </row>
    <row r="25">
      <c r="D25" s="6" t="s">
        <v>12</v>
      </c>
      <c r="E25" s="22">
        <f t="shared" ref="E25:H25" si="10">E17/$E$19</f>
        <v>95.29411765</v>
      </c>
      <c r="F25" s="22">
        <f t="shared" si="10"/>
        <v>142.9411765</v>
      </c>
      <c r="G25" s="22">
        <f t="shared" si="10"/>
        <v>285.8823529</v>
      </c>
      <c r="H25" s="22">
        <f t="shared" si="10"/>
        <v>381.1764706</v>
      </c>
      <c r="I25" s="5"/>
      <c r="J25" s="5"/>
      <c r="K25" s="5"/>
      <c r="L25" s="5"/>
      <c r="M25" s="5"/>
      <c r="N25" s="5"/>
      <c r="O25" s="5"/>
      <c r="P25" s="5"/>
      <c r="Q25" s="5"/>
    </row>
    <row r="26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D29" s="14" t="s">
        <v>38</v>
      </c>
      <c r="E29" s="15"/>
      <c r="F29" s="14" t="s">
        <v>39</v>
      </c>
      <c r="G29" s="15"/>
      <c r="H29" s="14" t="s">
        <v>40</v>
      </c>
      <c r="I29" s="16"/>
      <c r="J29" s="16"/>
      <c r="K29" s="15"/>
      <c r="L29" s="14" t="s">
        <v>41</v>
      </c>
      <c r="M29" s="16"/>
      <c r="N29" s="16"/>
      <c r="O29" s="16"/>
      <c r="P29" s="16"/>
      <c r="Q29" s="15"/>
    </row>
    <row r="30">
      <c r="D30" s="17" t="s">
        <v>42</v>
      </c>
      <c r="E30" s="17" t="s">
        <v>43</v>
      </c>
      <c r="F30" s="17" t="s">
        <v>44</v>
      </c>
      <c r="G30" s="17" t="s">
        <v>45</v>
      </c>
      <c r="H30" s="17" t="s">
        <v>46</v>
      </c>
      <c r="I30" s="17" t="s">
        <v>47</v>
      </c>
      <c r="J30" s="17" t="s">
        <v>48</v>
      </c>
      <c r="K30" s="17" t="s">
        <v>49</v>
      </c>
      <c r="L30" s="17" t="s">
        <v>50</v>
      </c>
      <c r="M30" s="17" t="s">
        <v>51</v>
      </c>
      <c r="N30" s="17" t="s">
        <v>52</v>
      </c>
      <c r="O30" s="17" t="s">
        <v>53</v>
      </c>
      <c r="P30" s="17" t="s">
        <v>54</v>
      </c>
      <c r="Q30" s="17" t="s">
        <v>55</v>
      </c>
    </row>
    <row r="31">
      <c r="A31" s="18" t="s">
        <v>56</v>
      </c>
      <c r="B31" s="19" t="s">
        <v>57</v>
      </c>
      <c r="C31" s="19" t="s">
        <v>58</v>
      </c>
      <c r="D31" s="22">
        <f>E23</f>
        <v>126.9767442</v>
      </c>
      <c r="E31" s="22">
        <f>E23</f>
        <v>126.9767442</v>
      </c>
      <c r="F31" s="2">
        <v>100000.0</v>
      </c>
      <c r="G31" s="2">
        <v>100000.0</v>
      </c>
      <c r="H31" s="2">
        <v>100000.0</v>
      </c>
      <c r="I31" s="2">
        <v>100000.0</v>
      </c>
      <c r="J31" s="2">
        <v>100000.0</v>
      </c>
      <c r="K31" s="2">
        <v>100000.0</v>
      </c>
      <c r="L31" s="2">
        <v>100000.0</v>
      </c>
      <c r="M31" s="2">
        <v>100000.0</v>
      </c>
      <c r="N31" s="2">
        <v>100000.0</v>
      </c>
      <c r="O31" s="2">
        <v>100000.0</v>
      </c>
      <c r="P31" s="2">
        <v>100000.0</v>
      </c>
      <c r="Q31" s="2">
        <v>100000.0</v>
      </c>
    </row>
    <row r="32">
      <c r="A32" s="21"/>
      <c r="B32" s="19"/>
      <c r="C32" s="19" t="s">
        <v>59</v>
      </c>
      <c r="D32" s="2">
        <v>100000.0</v>
      </c>
      <c r="E32" s="2">
        <v>100000.0</v>
      </c>
      <c r="F32" s="22">
        <f>F23</f>
        <v>253.9534884</v>
      </c>
      <c r="G32" s="22">
        <f>F23</f>
        <v>253.9534884</v>
      </c>
      <c r="H32" s="2">
        <v>100000.0</v>
      </c>
      <c r="I32" s="2">
        <v>100000.0</v>
      </c>
      <c r="J32" s="2">
        <v>100000.0</v>
      </c>
      <c r="K32" s="2">
        <v>100000.0</v>
      </c>
      <c r="L32" s="2">
        <v>100000.0</v>
      </c>
      <c r="M32" s="2">
        <v>100000.0</v>
      </c>
      <c r="N32" s="2">
        <v>100000.0</v>
      </c>
      <c r="O32" s="2">
        <v>100000.0</v>
      </c>
      <c r="P32" s="2">
        <v>100000.0</v>
      </c>
      <c r="Q32" s="2">
        <v>100000.0</v>
      </c>
    </row>
    <row r="33">
      <c r="A33" s="21"/>
      <c r="B33" s="19"/>
      <c r="C33" s="19" t="s">
        <v>60</v>
      </c>
      <c r="D33" s="2">
        <v>100000.0</v>
      </c>
      <c r="E33" s="2">
        <v>100000.0</v>
      </c>
      <c r="F33" s="2">
        <v>100000.0</v>
      </c>
      <c r="G33" s="2">
        <v>100000.0</v>
      </c>
      <c r="H33" s="22">
        <f>G23</f>
        <v>380.9302326</v>
      </c>
      <c r="I33" s="22">
        <f>G23</f>
        <v>380.9302326</v>
      </c>
      <c r="J33" s="22">
        <f>G23</f>
        <v>380.9302326</v>
      </c>
      <c r="K33" s="22">
        <f>G23</f>
        <v>380.9302326</v>
      </c>
      <c r="L33" s="2">
        <v>100000.0</v>
      </c>
      <c r="M33" s="2">
        <v>100000.0</v>
      </c>
      <c r="N33" s="2">
        <v>100000.0</v>
      </c>
      <c r="O33" s="2">
        <v>100000.0</v>
      </c>
      <c r="P33" s="2">
        <v>100000.0</v>
      </c>
      <c r="Q33" s="2">
        <v>100000.0</v>
      </c>
    </row>
    <row r="34">
      <c r="A34" s="21"/>
      <c r="B34" s="19"/>
      <c r="C34" s="19" t="s">
        <v>61</v>
      </c>
      <c r="D34" s="2">
        <v>100000.0</v>
      </c>
      <c r="E34" s="2">
        <v>100000.0</v>
      </c>
      <c r="F34" s="2">
        <v>100000.0</v>
      </c>
      <c r="G34" s="2">
        <v>100000.0</v>
      </c>
      <c r="H34" s="2">
        <v>100000.0</v>
      </c>
      <c r="I34" s="2">
        <v>100000.0</v>
      </c>
      <c r="J34" s="2">
        <v>100000.0</v>
      </c>
      <c r="K34" s="2">
        <v>100000.0</v>
      </c>
      <c r="L34" s="22">
        <f>H23</f>
        <v>507.9069767</v>
      </c>
      <c r="M34" s="22">
        <f t="shared" ref="M34:Q34" si="11">L34</f>
        <v>507.9069767</v>
      </c>
      <c r="N34" s="22">
        <f t="shared" si="11"/>
        <v>507.9069767</v>
      </c>
      <c r="O34" s="22">
        <f t="shared" si="11"/>
        <v>507.9069767</v>
      </c>
      <c r="P34" s="22">
        <f t="shared" si="11"/>
        <v>507.9069767</v>
      </c>
      <c r="Q34" s="22">
        <f t="shared" si="11"/>
        <v>507.9069767</v>
      </c>
    </row>
    <row r="35">
      <c r="A35" s="21"/>
      <c r="B35" s="23" t="s">
        <v>62</v>
      </c>
      <c r="C35" s="23" t="s">
        <v>63</v>
      </c>
      <c r="D35" s="24">
        <f t="shared" ref="D35:Q35" si="12">D31</f>
        <v>126.9767442</v>
      </c>
      <c r="E35" s="24">
        <f t="shared" si="12"/>
        <v>126.9767442</v>
      </c>
      <c r="F35" s="24">
        <f t="shared" si="12"/>
        <v>100000</v>
      </c>
      <c r="G35" s="24">
        <f t="shared" si="12"/>
        <v>100000</v>
      </c>
      <c r="H35" s="24">
        <f t="shared" si="12"/>
        <v>100000</v>
      </c>
      <c r="I35" s="24">
        <f t="shared" si="12"/>
        <v>100000</v>
      </c>
      <c r="J35" s="24">
        <f t="shared" si="12"/>
        <v>100000</v>
      </c>
      <c r="K35" s="24">
        <f t="shared" si="12"/>
        <v>100000</v>
      </c>
      <c r="L35" s="24">
        <f t="shared" si="12"/>
        <v>100000</v>
      </c>
      <c r="M35" s="24">
        <f t="shared" si="12"/>
        <v>100000</v>
      </c>
      <c r="N35" s="24">
        <f t="shared" si="12"/>
        <v>100000</v>
      </c>
      <c r="O35" s="24">
        <f t="shared" si="12"/>
        <v>100000</v>
      </c>
      <c r="P35" s="24">
        <f t="shared" si="12"/>
        <v>100000</v>
      </c>
      <c r="Q35" s="24">
        <f t="shared" si="12"/>
        <v>100000</v>
      </c>
    </row>
    <row r="36">
      <c r="A36" s="21"/>
      <c r="B36" s="19"/>
      <c r="C36" s="23" t="s">
        <v>64</v>
      </c>
      <c r="D36" s="24">
        <f t="shared" ref="D36:Q36" si="13">D32</f>
        <v>100000</v>
      </c>
      <c r="E36" s="24">
        <f t="shared" si="13"/>
        <v>100000</v>
      </c>
      <c r="F36" s="24">
        <f t="shared" si="13"/>
        <v>253.9534884</v>
      </c>
      <c r="G36" s="24">
        <f t="shared" si="13"/>
        <v>253.9534884</v>
      </c>
      <c r="H36" s="24">
        <f t="shared" si="13"/>
        <v>100000</v>
      </c>
      <c r="I36" s="24">
        <f t="shared" si="13"/>
        <v>100000</v>
      </c>
      <c r="J36" s="24">
        <f t="shared" si="13"/>
        <v>100000</v>
      </c>
      <c r="K36" s="24">
        <f t="shared" si="13"/>
        <v>100000</v>
      </c>
      <c r="L36" s="24">
        <f t="shared" si="13"/>
        <v>100000</v>
      </c>
      <c r="M36" s="24">
        <f t="shared" si="13"/>
        <v>100000</v>
      </c>
      <c r="N36" s="24">
        <f t="shared" si="13"/>
        <v>100000</v>
      </c>
      <c r="O36" s="24">
        <f t="shared" si="13"/>
        <v>100000</v>
      </c>
      <c r="P36" s="24">
        <f t="shared" si="13"/>
        <v>100000</v>
      </c>
      <c r="Q36" s="24">
        <f t="shared" si="13"/>
        <v>100000</v>
      </c>
    </row>
    <row r="37">
      <c r="A37" s="21"/>
      <c r="B37" s="19"/>
      <c r="C37" s="23" t="s">
        <v>65</v>
      </c>
      <c r="D37" s="24">
        <f t="shared" ref="D37:Q37" si="14">D33</f>
        <v>100000</v>
      </c>
      <c r="E37" s="24">
        <f t="shared" si="14"/>
        <v>100000</v>
      </c>
      <c r="F37" s="24">
        <f t="shared" si="14"/>
        <v>100000</v>
      </c>
      <c r="G37" s="24">
        <f t="shared" si="14"/>
        <v>100000</v>
      </c>
      <c r="H37" s="24">
        <f t="shared" si="14"/>
        <v>380.9302326</v>
      </c>
      <c r="I37" s="24">
        <f t="shared" si="14"/>
        <v>380.9302326</v>
      </c>
      <c r="J37" s="24">
        <f t="shared" si="14"/>
        <v>380.9302326</v>
      </c>
      <c r="K37" s="24">
        <f t="shared" si="14"/>
        <v>380.9302326</v>
      </c>
      <c r="L37" s="24">
        <f t="shared" si="14"/>
        <v>100000</v>
      </c>
      <c r="M37" s="24">
        <f t="shared" si="14"/>
        <v>100000</v>
      </c>
      <c r="N37" s="24">
        <f t="shared" si="14"/>
        <v>100000</v>
      </c>
      <c r="O37" s="24">
        <f t="shared" si="14"/>
        <v>100000</v>
      </c>
      <c r="P37" s="24">
        <f t="shared" si="14"/>
        <v>100000</v>
      </c>
      <c r="Q37" s="24">
        <f t="shared" si="14"/>
        <v>100000</v>
      </c>
    </row>
    <row r="38">
      <c r="A38" s="21"/>
      <c r="B38" s="19"/>
      <c r="C38" s="23" t="s">
        <v>66</v>
      </c>
      <c r="D38" s="24">
        <f t="shared" ref="D38:Q38" si="15">D34</f>
        <v>100000</v>
      </c>
      <c r="E38" s="24">
        <f t="shared" si="15"/>
        <v>100000</v>
      </c>
      <c r="F38" s="24">
        <f t="shared" si="15"/>
        <v>100000</v>
      </c>
      <c r="G38" s="24">
        <f t="shared" si="15"/>
        <v>100000</v>
      </c>
      <c r="H38" s="24">
        <f t="shared" si="15"/>
        <v>100000</v>
      </c>
      <c r="I38" s="24">
        <f t="shared" si="15"/>
        <v>100000</v>
      </c>
      <c r="J38" s="24">
        <f t="shared" si="15"/>
        <v>100000</v>
      </c>
      <c r="K38" s="24">
        <f t="shared" si="15"/>
        <v>100000</v>
      </c>
      <c r="L38" s="24">
        <f t="shared" si="15"/>
        <v>507.9069767</v>
      </c>
      <c r="M38" s="24">
        <f t="shared" si="15"/>
        <v>507.9069767</v>
      </c>
      <c r="N38" s="24">
        <f t="shared" si="15"/>
        <v>507.9069767</v>
      </c>
      <c r="O38" s="24">
        <f t="shared" si="15"/>
        <v>507.9069767</v>
      </c>
      <c r="P38" s="24">
        <f t="shared" si="15"/>
        <v>507.9069767</v>
      </c>
      <c r="Q38" s="24">
        <f t="shared" si="15"/>
        <v>507.9069767</v>
      </c>
    </row>
    <row r="39">
      <c r="A39" s="21"/>
      <c r="B39" s="23" t="s">
        <v>67</v>
      </c>
      <c r="C39" s="23" t="s">
        <v>68</v>
      </c>
      <c r="D39" s="24">
        <f t="shared" ref="D39:Q39" si="16">D35</f>
        <v>126.9767442</v>
      </c>
      <c r="E39" s="24">
        <f t="shared" si="16"/>
        <v>126.9767442</v>
      </c>
      <c r="F39" s="24">
        <f t="shared" si="16"/>
        <v>100000</v>
      </c>
      <c r="G39" s="24">
        <f t="shared" si="16"/>
        <v>100000</v>
      </c>
      <c r="H39" s="24">
        <f t="shared" si="16"/>
        <v>100000</v>
      </c>
      <c r="I39" s="24">
        <f t="shared" si="16"/>
        <v>100000</v>
      </c>
      <c r="J39" s="24">
        <f t="shared" si="16"/>
        <v>100000</v>
      </c>
      <c r="K39" s="24">
        <f t="shared" si="16"/>
        <v>100000</v>
      </c>
      <c r="L39" s="24">
        <f t="shared" si="16"/>
        <v>100000</v>
      </c>
      <c r="M39" s="24">
        <f t="shared" si="16"/>
        <v>100000</v>
      </c>
      <c r="N39" s="24">
        <f t="shared" si="16"/>
        <v>100000</v>
      </c>
      <c r="O39" s="24">
        <f t="shared" si="16"/>
        <v>100000</v>
      </c>
      <c r="P39" s="24">
        <f t="shared" si="16"/>
        <v>100000</v>
      </c>
      <c r="Q39" s="24">
        <f t="shared" si="16"/>
        <v>100000</v>
      </c>
    </row>
    <row r="40">
      <c r="A40" s="21"/>
      <c r="B40" s="19"/>
      <c r="C40" s="23" t="s">
        <v>69</v>
      </c>
      <c r="D40" s="24">
        <f t="shared" ref="D40:Q40" si="17">D36</f>
        <v>100000</v>
      </c>
      <c r="E40" s="24">
        <f t="shared" si="17"/>
        <v>100000</v>
      </c>
      <c r="F40" s="24">
        <f t="shared" si="17"/>
        <v>253.9534884</v>
      </c>
      <c r="G40" s="24">
        <f t="shared" si="17"/>
        <v>253.9534884</v>
      </c>
      <c r="H40" s="24">
        <f t="shared" si="17"/>
        <v>100000</v>
      </c>
      <c r="I40" s="24">
        <f t="shared" si="17"/>
        <v>100000</v>
      </c>
      <c r="J40" s="24">
        <f t="shared" si="17"/>
        <v>100000</v>
      </c>
      <c r="K40" s="24">
        <f t="shared" si="17"/>
        <v>100000</v>
      </c>
      <c r="L40" s="24">
        <f t="shared" si="17"/>
        <v>100000</v>
      </c>
      <c r="M40" s="24">
        <f t="shared" si="17"/>
        <v>100000</v>
      </c>
      <c r="N40" s="24">
        <f t="shared" si="17"/>
        <v>100000</v>
      </c>
      <c r="O40" s="24">
        <f t="shared" si="17"/>
        <v>100000</v>
      </c>
      <c r="P40" s="24">
        <f t="shared" si="17"/>
        <v>100000</v>
      </c>
      <c r="Q40" s="24">
        <f t="shared" si="17"/>
        <v>100000</v>
      </c>
    </row>
    <row r="41">
      <c r="A41" s="21"/>
      <c r="B41" s="19"/>
      <c r="C41" s="23" t="s">
        <v>70</v>
      </c>
      <c r="D41" s="24">
        <f t="shared" ref="D41:Q41" si="18">D37</f>
        <v>100000</v>
      </c>
      <c r="E41" s="24">
        <f t="shared" si="18"/>
        <v>100000</v>
      </c>
      <c r="F41" s="24">
        <f t="shared" si="18"/>
        <v>100000</v>
      </c>
      <c r="G41" s="24">
        <f t="shared" si="18"/>
        <v>100000</v>
      </c>
      <c r="H41" s="24">
        <f t="shared" si="18"/>
        <v>380.9302326</v>
      </c>
      <c r="I41" s="24">
        <f t="shared" si="18"/>
        <v>380.9302326</v>
      </c>
      <c r="J41" s="24">
        <f t="shared" si="18"/>
        <v>380.9302326</v>
      </c>
      <c r="K41" s="24">
        <f t="shared" si="18"/>
        <v>380.9302326</v>
      </c>
      <c r="L41" s="24">
        <f t="shared" si="18"/>
        <v>100000</v>
      </c>
      <c r="M41" s="24">
        <f t="shared" si="18"/>
        <v>100000</v>
      </c>
      <c r="N41" s="24">
        <f t="shared" si="18"/>
        <v>100000</v>
      </c>
      <c r="O41" s="24">
        <f t="shared" si="18"/>
        <v>100000</v>
      </c>
      <c r="P41" s="24">
        <f t="shared" si="18"/>
        <v>100000</v>
      </c>
      <c r="Q41" s="24">
        <f t="shared" si="18"/>
        <v>100000</v>
      </c>
    </row>
    <row r="42">
      <c r="A42" s="21"/>
      <c r="B42" s="19"/>
      <c r="C42" s="23" t="s">
        <v>71</v>
      </c>
      <c r="D42" s="24">
        <f t="shared" ref="D42:Q42" si="19">D38</f>
        <v>100000</v>
      </c>
      <c r="E42" s="24">
        <f t="shared" si="19"/>
        <v>100000</v>
      </c>
      <c r="F42" s="24">
        <f t="shared" si="19"/>
        <v>100000</v>
      </c>
      <c r="G42" s="24">
        <f t="shared" si="19"/>
        <v>100000</v>
      </c>
      <c r="H42" s="24">
        <f t="shared" si="19"/>
        <v>100000</v>
      </c>
      <c r="I42" s="24">
        <f t="shared" si="19"/>
        <v>100000</v>
      </c>
      <c r="J42" s="24">
        <f t="shared" si="19"/>
        <v>100000</v>
      </c>
      <c r="K42" s="24">
        <f t="shared" si="19"/>
        <v>100000</v>
      </c>
      <c r="L42" s="24">
        <f t="shared" si="19"/>
        <v>507.9069767</v>
      </c>
      <c r="M42" s="24">
        <f t="shared" si="19"/>
        <v>507.9069767</v>
      </c>
      <c r="N42" s="24">
        <f t="shared" si="19"/>
        <v>507.9069767</v>
      </c>
      <c r="O42" s="24">
        <f t="shared" si="19"/>
        <v>507.9069767</v>
      </c>
      <c r="P42" s="24">
        <f t="shared" si="19"/>
        <v>507.9069767</v>
      </c>
      <c r="Q42" s="24">
        <f t="shared" si="19"/>
        <v>507.9069767</v>
      </c>
    </row>
    <row r="43">
      <c r="A43" s="21"/>
      <c r="B43" s="23" t="s">
        <v>72</v>
      </c>
      <c r="C43" s="23" t="s">
        <v>73</v>
      </c>
      <c r="D43" s="24">
        <f t="shared" ref="D43:Q43" si="20">D39</f>
        <v>126.9767442</v>
      </c>
      <c r="E43" s="24">
        <f t="shared" si="20"/>
        <v>126.9767442</v>
      </c>
      <c r="F43" s="24">
        <f t="shared" si="20"/>
        <v>100000</v>
      </c>
      <c r="G43" s="24">
        <f t="shared" si="20"/>
        <v>100000</v>
      </c>
      <c r="H43" s="24">
        <f t="shared" si="20"/>
        <v>100000</v>
      </c>
      <c r="I43" s="24">
        <f t="shared" si="20"/>
        <v>100000</v>
      </c>
      <c r="J43" s="24">
        <f t="shared" si="20"/>
        <v>100000</v>
      </c>
      <c r="K43" s="24">
        <f t="shared" si="20"/>
        <v>100000</v>
      </c>
      <c r="L43" s="24">
        <f t="shared" si="20"/>
        <v>100000</v>
      </c>
      <c r="M43" s="24">
        <f t="shared" si="20"/>
        <v>100000</v>
      </c>
      <c r="N43" s="24">
        <f t="shared" si="20"/>
        <v>100000</v>
      </c>
      <c r="O43" s="24">
        <f t="shared" si="20"/>
        <v>100000</v>
      </c>
      <c r="P43" s="24">
        <f t="shared" si="20"/>
        <v>100000</v>
      </c>
      <c r="Q43" s="24">
        <f t="shared" si="20"/>
        <v>100000</v>
      </c>
    </row>
    <row r="44">
      <c r="A44" s="21"/>
      <c r="B44" s="19"/>
      <c r="C44" s="23" t="s">
        <v>74</v>
      </c>
      <c r="D44" s="24">
        <f t="shared" ref="D44:Q44" si="21">D40</f>
        <v>100000</v>
      </c>
      <c r="E44" s="24">
        <f t="shared" si="21"/>
        <v>100000</v>
      </c>
      <c r="F44" s="24">
        <f t="shared" si="21"/>
        <v>253.9534884</v>
      </c>
      <c r="G44" s="24">
        <f t="shared" si="21"/>
        <v>253.9534884</v>
      </c>
      <c r="H44" s="24">
        <f t="shared" si="21"/>
        <v>100000</v>
      </c>
      <c r="I44" s="24">
        <f t="shared" si="21"/>
        <v>100000</v>
      </c>
      <c r="J44" s="24">
        <f t="shared" si="21"/>
        <v>100000</v>
      </c>
      <c r="K44" s="24">
        <f t="shared" si="21"/>
        <v>100000</v>
      </c>
      <c r="L44" s="24">
        <f t="shared" si="21"/>
        <v>100000</v>
      </c>
      <c r="M44" s="24">
        <f t="shared" si="21"/>
        <v>100000</v>
      </c>
      <c r="N44" s="24">
        <f t="shared" si="21"/>
        <v>100000</v>
      </c>
      <c r="O44" s="24">
        <f t="shared" si="21"/>
        <v>100000</v>
      </c>
      <c r="P44" s="24">
        <f t="shared" si="21"/>
        <v>100000</v>
      </c>
      <c r="Q44" s="24">
        <f t="shared" si="21"/>
        <v>100000</v>
      </c>
    </row>
    <row r="45">
      <c r="A45" s="21"/>
      <c r="B45" s="19"/>
      <c r="C45" s="23" t="s">
        <v>75</v>
      </c>
      <c r="D45" s="24">
        <f t="shared" ref="D45:Q45" si="22">D41</f>
        <v>100000</v>
      </c>
      <c r="E45" s="24">
        <f t="shared" si="22"/>
        <v>100000</v>
      </c>
      <c r="F45" s="24">
        <f t="shared" si="22"/>
        <v>100000</v>
      </c>
      <c r="G45" s="24">
        <f t="shared" si="22"/>
        <v>100000</v>
      </c>
      <c r="H45" s="24">
        <f t="shared" si="22"/>
        <v>380.9302326</v>
      </c>
      <c r="I45" s="24">
        <f t="shared" si="22"/>
        <v>380.9302326</v>
      </c>
      <c r="J45" s="24">
        <f t="shared" si="22"/>
        <v>380.9302326</v>
      </c>
      <c r="K45" s="24">
        <f t="shared" si="22"/>
        <v>380.9302326</v>
      </c>
      <c r="L45" s="24">
        <f t="shared" si="22"/>
        <v>100000</v>
      </c>
      <c r="M45" s="24">
        <f t="shared" si="22"/>
        <v>100000</v>
      </c>
      <c r="N45" s="24">
        <f t="shared" si="22"/>
        <v>100000</v>
      </c>
      <c r="O45" s="24">
        <f t="shared" si="22"/>
        <v>100000</v>
      </c>
      <c r="P45" s="24">
        <f t="shared" si="22"/>
        <v>100000</v>
      </c>
      <c r="Q45" s="24">
        <f t="shared" si="22"/>
        <v>100000</v>
      </c>
    </row>
    <row r="46">
      <c r="A46" s="25"/>
      <c r="B46" s="19"/>
      <c r="C46" s="23" t="s">
        <v>76</v>
      </c>
      <c r="D46" s="24">
        <f t="shared" ref="D46:Q46" si="23">D42</f>
        <v>100000</v>
      </c>
      <c r="E46" s="24">
        <f t="shared" si="23"/>
        <v>100000</v>
      </c>
      <c r="F46" s="24">
        <f t="shared" si="23"/>
        <v>100000</v>
      </c>
      <c r="G46" s="24">
        <f t="shared" si="23"/>
        <v>100000</v>
      </c>
      <c r="H46" s="24">
        <f t="shared" si="23"/>
        <v>100000</v>
      </c>
      <c r="I46" s="24">
        <f t="shared" si="23"/>
        <v>100000</v>
      </c>
      <c r="J46" s="24">
        <f t="shared" si="23"/>
        <v>100000</v>
      </c>
      <c r="K46" s="24">
        <f t="shared" si="23"/>
        <v>100000</v>
      </c>
      <c r="L46" s="24">
        <f t="shared" si="23"/>
        <v>507.9069767</v>
      </c>
      <c r="M46" s="24">
        <f t="shared" si="23"/>
        <v>507.9069767</v>
      </c>
      <c r="N46" s="24">
        <f t="shared" si="23"/>
        <v>507.9069767</v>
      </c>
      <c r="O46" s="24">
        <f t="shared" si="23"/>
        <v>507.9069767</v>
      </c>
      <c r="P46" s="24">
        <f t="shared" si="23"/>
        <v>507.9069767</v>
      </c>
      <c r="Q46" s="24">
        <f t="shared" si="23"/>
        <v>507.9069767</v>
      </c>
    </row>
    <row r="47">
      <c r="A47" s="18" t="s">
        <v>77</v>
      </c>
      <c r="B47" s="23" t="s">
        <v>78</v>
      </c>
      <c r="C47" s="23" t="s">
        <v>79</v>
      </c>
      <c r="D47" s="32">
        <f>E24</f>
        <v>126</v>
      </c>
      <c r="E47" s="32">
        <f>D47</f>
        <v>126</v>
      </c>
      <c r="F47" s="2">
        <v>100000.0</v>
      </c>
      <c r="G47" s="2">
        <v>100000.0</v>
      </c>
      <c r="H47" s="2">
        <v>100000.0</v>
      </c>
      <c r="I47" s="2">
        <v>100000.0</v>
      </c>
      <c r="J47" s="2">
        <v>100000.0</v>
      </c>
      <c r="K47" s="2">
        <v>100000.0</v>
      </c>
      <c r="L47" s="2">
        <v>100000.0</v>
      </c>
      <c r="M47" s="2">
        <v>100000.0</v>
      </c>
      <c r="N47" s="2">
        <v>100000.0</v>
      </c>
      <c r="O47" s="2">
        <v>100000.0</v>
      </c>
      <c r="P47" s="2">
        <v>100000.0</v>
      </c>
      <c r="Q47" s="2">
        <v>100000.0</v>
      </c>
    </row>
    <row r="48">
      <c r="A48" s="21"/>
      <c r="B48" s="19"/>
      <c r="C48" s="23" t="s">
        <v>80</v>
      </c>
      <c r="D48" s="2">
        <v>100000.0</v>
      </c>
      <c r="E48" s="2">
        <v>100000.0</v>
      </c>
      <c r="F48" s="32">
        <f>F24</f>
        <v>126</v>
      </c>
      <c r="G48" s="32">
        <f>F48</f>
        <v>126</v>
      </c>
      <c r="H48" s="2">
        <v>100000.0</v>
      </c>
      <c r="I48" s="2">
        <v>100000.0</v>
      </c>
      <c r="J48" s="2">
        <v>100000.0</v>
      </c>
      <c r="K48" s="2">
        <v>100000.0</v>
      </c>
      <c r="L48" s="2">
        <v>100000.0</v>
      </c>
      <c r="M48" s="2">
        <v>100000.0</v>
      </c>
      <c r="N48" s="2">
        <v>100000.0</v>
      </c>
      <c r="O48" s="2">
        <v>100000.0</v>
      </c>
      <c r="P48" s="2">
        <v>100000.0</v>
      </c>
      <c r="Q48" s="2">
        <v>100000.0</v>
      </c>
    </row>
    <row r="49">
      <c r="A49" s="21"/>
      <c r="B49" s="19"/>
      <c r="C49" s="23" t="s">
        <v>81</v>
      </c>
      <c r="D49" s="2">
        <v>100000.0</v>
      </c>
      <c r="E49" s="2">
        <v>100000.0</v>
      </c>
      <c r="F49" s="2">
        <v>100000.0</v>
      </c>
      <c r="G49" s="2">
        <v>100000.0</v>
      </c>
      <c r="H49" s="32">
        <f>G24</f>
        <v>294</v>
      </c>
      <c r="I49" s="32">
        <f t="shared" ref="I49:K49" si="24">H49</f>
        <v>294</v>
      </c>
      <c r="J49" s="32">
        <f t="shared" si="24"/>
        <v>294</v>
      </c>
      <c r="K49" s="32">
        <f t="shared" si="24"/>
        <v>294</v>
      </c>
      <c r="L49" s="2">
        <v>100000.0</v>
      </c>
      <c r="M49" s="2">
        <v>100000.0</v>
      </c>
      <c r="N49" s="2">
        <v>100000.0</v>
      </c>
      <c r="O49" s="2">
        <v>100000.0</v>
      </c>
      <c r="P49" s="2">
        <v>100000.0</v>
      </c>
      <c r="Q49" s="2">
        <v>100000.0</v>
      </c>
    </row>
    <row r="50">
      <c r="A50" s="21"/>
      <c r="B50" s="19"/>
      <c r="C50" s="23" t="s">
        <v>82</v>
      </c>
      <c r="D50" s="2">
        <v>100000.0</v>
      </c>
      <c r="E50" s="2">
        <v>100000.0</v>
      </c>
      <c r="F50" s="2">
        <v>100000.0</v>
      </c>
      <c r="G50" s="2">
        <v>100000.0</v>
      </c>
      <c r="H50" s="2">
        <v>100000.0</v>
      </c>
      <c r="I50" s="2">
        <v>100000.0</v>
      </c>
      <c r="J50" s="2">
        <v>100000.0</v>
      </c>
      <c r="K50" s="2">
        <v>100000.0</v>
      </c>
      <c r="L50" s="32">
        <f>H24</f>
        <v>336</v>
      </c>
      <c r="M50" s="32">
        <f>H24</f>
        <v>336</v>
      </c>
      <c r="N50" s="32">
        <f>H24</f>
        <v>336</v>
      </c>
      <c r="O50" s="32">
        <f>H24</f>
        <v>336</v>
      </c>
      <c r="P50" s="32">
        <f>H24</f>
        <v>336</v>
      </c>
      <c r="Q50" s="32">
        <f>H24</f>
        <v>336</v>
      </c>
    </row>
    <row r="51">
      <c r="A51" s="21"/>
      <c r="B51" s="23" t="s">
        <v>83</v>
      </c>
      <c r="C51" s="23" t="s">
        <v>84</v>
      </c>
      <c r="D51" s="24">
        <f t="shared" ref="D51:Q51" si="25">D47</f>
        <v>126</v>
      </c>
      <c r="E51" s="24">
        <f t="shared" si="25"/>
        <v>126</v>
      </c>
      <c r="F51" s="24">
        <f t="shared" si="25"/>
        <v>100000</v>
      </c>
      <c r="G51" s="24">
        <f t="shared" si="25"/>
        <v>100000</v>
      </c>
      <c r="H51" s="24">
        <f t="shared" si="25"/>
        <v>100000</v>
      </c>
      <c r="I51" s="24">
        <f t="shared" si="25"/>
        <v>100000</v>
      </c>
      <c r="J51" s="24">
        <f t="shared" si="25"/>
        <v>100000</v>
      </c>
      <c r="K51" s="24">
        <f t="shared" si="25"/>
        <v>100000</v>
      </c>
      <c r="L51" s="24">
        <f t="shared" si="25"/>
        <v>100000</v>
      </c>
      <c r="M51" s="24">
        <f t="shared" si="25"/>
        <v>100000</v>
      </c>
      <c r="N51" s="24">
        <f t="shared" si="25"/>
        <v>100000</v>
      </c>
      <c r="O51" s="24">
        <f t="shared" si="25"/>
        <v>100000</v>
      </c>
      <c r="P51" s="24">
        <f t="shared" si="25"/>
        <v>100000</v>
      </c>
      <c r="Q51" s="24">
        <f t="shared" si="25"/>
        <v>100000</v>
      </c>
    </row>
    <row r="52">
      <c r="A52" s="21"/>
      <c r="B52" s="19"/>
      <c r="C52" s="23" t="s">
        <v>85</v>
      </c>
      <c r="D52" s="24">
        <f t="shared" ref="D52:Q52" si="26">D48</f>
        <v>100000</v>
      </c>
      <c r="E52" s="24">
        <f t="shared" si="26"/>
        <v>100000</v>
      </c>
      <c r="F52" s="24">
        <f t="shared" si="26"/>
        <v>126</v>
      </c>
      <c r="G52" s="24">
        <f t="shared" si="26"/>
        <v>126</v>
      </c>
      <c r="H52" s="24">
        <f t="shared" si="26"/>
        <v>100000</v>
      </c>
      <c r="I52" s="24">
        <f t="shared" si="26"/>
        <v>100000</v>
      </c>
      <c r="J52" s="24">
        <f t="shared" si="26"/>
        <v>100000</v>
      </c>
      <c r="K52" s="24">
        <f t="shared" si="26"/>
        <v>100000</v>
      </c>
      <c r="L52" s="24">
        <f t="shared" si="26"/>
        <v>100000</v>
      </c>
      <c r="M52" s="24">
        <f t="shared" si="26"/>
        <v>100000</v>
      </c>
      <c r="N52" s="24">
        <f t="shared" si="26"/>
        <v>100000</v>
      </c>
      <c r="O52" s="24">
        <f t="shared" si="26"/>
        <v>100000</v>
      </c>
      <c r="P52" s="24">
        <f t="shared" si="26"/>
        <v>100000</v>
      </c>
      <c r="Q52" s="24">
        <f t="shared" si="26"/>
        <v>100000</v>
      </c>
    </row>
    <row r="53">
      <c r="A53" s="21"/>
      <c r="B53" s="19"/>
      <c r="C53" s="23" t="s">
        <v>86</v>
      </c>
      <c r="D53" s="24">
        <f t="shared" ref="D53:Q53" si="27">D49</f>
        <v>100000</v>
      </c>
      <c r="E53" s="24">
        <f t="shared" si="27"/>
        <v>100000</v>
      </c>
      <c r="F53" s="24">
        <f t="shared" si="27"/>
        <v>100000</v>
      </c>
      <c r="G53" s="24">
        <f t="shared" si="27"/>
        <v>100000</v>
      </c>
      <c r="H53" s="24">
        <f t="shared" si="27"/>
        <v>294</v>
      </c>
      <c r="I53" s="24">
        <f t="shared" si="27"/>
        <v>294</v>
      </c>
      <c r="J53" s="24">
        <f t="shared" si="27"/>
        <v>294</v>
      </c>
      <c r="K53" s="24">
        <f t="shared" si="27"/>
        <v>294</v>
      </c>
      <c r="L53" s="24">
        <f t="shared" si="27"/>
        <v>100000</v>
      </c>
      <c r="M53" s="24">
        <f t="shared" si="27"/>
        <v>100000</v>
      </c>
      <c r="N53" s="24">
        <f t="shared" si="27"/>
        <v>100000</v>
      </c>
      <c r="O53" s="24">
        <f t="shared" si="27"/>
        <v>100000</v>
      </c>
      <c r="P53" s="24">
        <f t="shared" si="27"/>
        <v>100000</v>
      </c>
      <c r="Q53" s="24">
        <f t="shared" si="27"/>
        <v>100000</v>
      </c>
    </row>
    <row r="54">
      <c r="A54" s="21"/>
      <c r="B54" s="19"/>
      <c r="C54" s="23" t="s">
        <v>87</v>
      </c>
      <c r="D54" s="24">
        <f t="shared" ref="D54:Q54" si="28">D50</f>
        <v>100000</v>
      </c>
      <c r="E54" s="24">
        <f t="shared" si="28"/>
        <v>100000</v>
      </c>
      <c r="F54" s="24">
        <f t="shared" si="28"/>
        <v>100000</v>
      </c>
      <c r="G54" s="24">
        <f t="shared" si="28"/>
        <v>100000</v>
      </c>
      <c r="H54" s="24">
        <f t="shared" si="28"/>
        <v>100000</v>
      </c>
      <c r="I54" s="24">
        <f t="shared" si="28"/>
        <v>100000</v>
      </c>
      <c r="J54" s="24">
        <f t="shared" si="28"/>
        <v>100000</v>
      </c>
      <c r="K54" s="24">
        <f t="shared" si="28"/>
        <v>100000</v>
      </c>
      <c r="L54" s="24">
        <f t="shared" si="28"/>
        <v>336</v>
      </c>
      <c r="M54" s="24">
        <f t="shared" si="28"/>
        <v>336</v>
      </c>
      <c r="N54" s="24">
        <f t="shared" si="28"/>
        <v>336</v>
      </c>
      <c r="O54" s="24">
        <f t="shared" si="28"/>
        <v>336</v>
      </c>
      <c r="P54" s="24">
        <f t="shared" si="28"/>
        <v>336</v>
      </c>
      <c r="Q54" s="24">
        <f t="shared" si="28"/>
        <v>336</v>
      </c>
    </row>
    <row r="55">
      <c r="A55" s="21"/>
      <c r="B55" s="23" t="s">
        <v>88</v>
      </c>
      <c r="C55" s="23" t="s">
        <v>89</v>
      </c>
      <c r="D55" s="24">
        <f t="shared" ref="D55:Q55" si="29">D51</f>
        <v>126</v>
      </c>
      <c r="E55" s="24">
        <f t="shared" si="29"/>
        <v>126</v>
      </c>
      <c r="F55" s="24">
        <f t="shared" si="29"/>
        <v>100000</v>
      </c>
      <c r="G55" s="24">
        <f t="shared" si="29"/>
        <v>100000</v>
      </c>
      <c r="H55" s="24">
        <f t="shared" si="29"/>
        <v>100000</v>
      </c>
      <c r="I55" s="24">
        <f t="shared" si="29"/>
        <v>100000</v>
      </c>
      <c r="J55" s="24">
        <f t="shared" si="29"/>
        <v>100000</v>
      </c>
      <c r="K55" s="24">
        <f t="shared" si="29"/>
        <v>100000</v>
      </c>
      <c r="L55" s="24">
        <f t="shared" si="29"/>
        <v>100000</v>
      </c>
      <c r="M55" s="24">
        <f t="shared" si="29"/>
        <v>100000</v>
      </c>
      <c r="N55" s="24">
        <f t="shared" si="29"/>
        <v>100000</v>
      </c>
      <c r="O55" s="24">
        <f t="shared" si="29"/>
        <v>100000</v>
      </c>
      <c r="P55" s="24">
        <f t="shared" si="29"/>
        <v>100000</v>
      </c>
      <c r="Q55" s="24">
        <f t="shared" si="29"/>
        <v>100000</v>
      </c>
    </row>
    <row r="56">
      <c r="A56" s="21"/>
      <c r="B56" s="19"/>
      <c r="C56" s="23" t="s">
        <v>90</v>
      </c>
      <c r="D56" s="24">
        <f t="shared" ref="D56:Q56" si="30">D52</f>
        <v>100000</v>
      </c>
      <c r="E56" s="24">
        <f t="shared" si="30"/>
        <v>100000</v>
      </c>
      <c r="F56" s="24">
        <f t="shared" si="30"/>
        <v>126</v>
      </c>
      <c r="G56" s="24">
        <f t="shared" si="30"/>
        <v>126</v>
      </c>
      <c r="H56" s="24">
        <f t="shared" si="30"/>
        <v>100000</v>
      </c>
      <c r="I56" s="24">
        <f t="shared" si="30"/>
        <v>100000</v>
      </c>
      <c r="J56" s="24">
        <f t="shared" si="30"/>
        <v>100000</v>
      </c>
      <c r="K56" s="24">
        <f t="shared" si="30"/>
        <v>100000</v>
      </c>
      <c r="L56" s="24">
        <f t="shared" si="30"/>
        <v>100000</v>
      </c>
      <c r="M56" s="24">
        <f t="shared" si="30"/>
        <v>100000</v>
      </c>
      <c r="N56" s="24">
        <f t="shared" si="30"/>
        <v>100000</v>
      </c>
      <c r="O56" s="24">
        <f t="shared" si="30"/>
        <v>100000</v>
      </c>
      <c r="P56" s="24">
        <f t="shared" si="30"/>
        <v>100000</v>
      </c>
      <c r="Q56" s="24">
        <f t="shared" si="30"/>
        <v>100000</v>
      </c>
    </row>
    <row r="57">
      <c r="A57" s="21"/>
      <c r="B57" s="19"/>
      <c r="C57" s="23" t="s">
        <v>91</v>
      </c>
      <c r="D57" s="24">
        <f t="shared" ref="D57:Q57" si="31">D53</f>
        <v>100000</v>
      </c>
      <c r="E57" s="24">
        <f t="shared" si="31"/>
        <v>100000</v>
      </c>
      <c r="F57" s="24">
        <f t="shared" si="31"/>
        <v>100000</v>
      </c>
      <c r="G57" s="24">
        <f t="shared" si="31"/>
        <v>100000</v>
      </c>
      <c r="H57" s="24">
        <f t="shared" si="31"/>
        <v>294</v>
      </c>
      <c r="I57" s="24">
        <f t="shared" si="31"/>
        <v>294</v>
      </c>
      <c r="J57" s="24">
        <f t="shared" si="31"/>
        <v>294</v>
      </c>
      <c r="K57" s="24">
        <f t="shared" si="31"/>
        <v>294</v>
      </c>
      <c r="L57" s="24">
        <f t="shared" si="31"/>
        <v>100000</v>
      </c>
      <c r="M57" s="24">
        <f t="shared" si="31"/>
        <v>100000</v>
      </c>
      <c r="N57" s="24">
        <f t="shared" si="31"/>
        <v>100000</v>
      </c>
      <c r="O57" s="24">
        <f t="shared" si="31"/>
        <v>100000</v>
      </c>
      <c r="P57" s="24">
        <f t="shared" si="31"/>
        <v>100000</v>
      </c>
      <c r="Q57" s="24">
        <f t="shared" si="31"/>
        <v>100000</v>
      </c>
    </row>
    <row r="58">
      <c r="A58" s="21"/>
      <c r="B58" s="19"/>
      <c r="C58" s="23" t="s">
        <v>92</v>
      </c>
      <c r="D58" s="24">
        <f t="shared" ref="D58:Q58" si="32">D54</f>
        <v>100000</v>
      </c>
      <c r="E58" s="24">
        <f t="shared" si="32"/>
        <v>100000</v>
      </c>
      <c r="F58" s="24">
        <f t="shared" si="32"/>
        <v>100000</v>
      </c>
      <c r="G58" s="24">
        <f t="shared" si="32"/>
        <v>100000</v>
      </c>
      <c r="H58" s="24">
        <f t="shared" si="32"/>
        <v>100000</v>
      </c>
      <c r="I58" s="24">
        <f t="shared" si="32"/>
        <v>100000</v>
      </c>
      <c r="J58" s="24">
        <f t="shared" si="32"/>
        <v>100000</v>
      </c>
      <c r="K58" s="24">
        <f t="shared" si="32"/>
        <v>100000</v>
      </c>
      <c r="L58" s="24">
        <f t="shared" si="32"/>
        <v>336</v>
      </c>
      <c r="M58" s="24">
        <f t="shared" si="32"/>
        <v>336</v>
      </c>
      <c r="N58" s="24">
        <f t="shared" si="32"/>
        <v>336</v>
      </c>
      <c r="O58" s="24">
        <f t="shared" si="32"/>
        <v>336</v>
      </c>
      <c r="P58" s="24">
        <f t="shared" si="32"/>
        <v>336</v>
      </c>
      <c r="Q58" s="24">
        <f t="shared" si="32"/>
        <v>336</v>
      </c>
    </row>
    <row r="59">
      <c r="A59" s="21"/>
      <c r="B59" s="23" t="s">
        <v>93</v>
      </c>
      <c r="C59" s="23" t="s">
        <v>94</v>
      </c>
      <c r="D59" s="24">
        <f t="shared" ref="D59:Q59" si="33">D55</f>
        <v>126</v>
      </c>
      <c r="E59" s="24">
        <f t="shared" si="33"/>
        <v>126</v>
      </c>
      <c r="F59" s="24">
        <f t="shared" si="33"/>
        <v>100000</v>
      </c>
      <c r="G59" s="24">
        <f t="shared" si="33"/>
        <v>100000</v>
      </c>
      <c r="H59" s="24">
        <f t="shared" si="33"/>
        <v>100000</v>
      </c>
      <c r="I59" s="24">
        <f t="shared" si="33"/>
        <v>100000</v>
      </c>
      <c r="J59" s="24">
        <f t="shared" si="33"/>
        <v>100000</v>
      </c>
      <c r="K59" s="24">
        <f t="shared" si="33"/>
        <v>100000</v>
      </c>
      <c r="L59" s="24">
        <f t="shared" si="33"/>
        <v>100000</v>
      </c>
      <c r="M59" s="24">
        <f t="shared" si="33"/>
        <v>100000</v>
      </c>
      <c r="N59" s="24">
        <f t="shared" si="33"/>
        <v>100000</v>
      </c>
      <c r="O59" s="24">
        <f t="shared" si="33"/>
        <v>100000</v>
      </c>
      <c r="P59" s="24">
        <f t="shared" si="33"/>
        <v>100000</v>
      </c>
      <c r="Q59" s="24">
        <f t="shared" si="33"/>
        <v>100000</v>
      </c>
    </row>
    <row r="60">
      <c r="A60" s="21"/>
      <c r="B60" s="19"/>
      <c r="C60" s="23" t="s">
        <v>95</v>
      </c>
      <c r="D60" s="24">
        <f t="shared" ref="D60:Q60" si="34">D56</f>
        <v>100000</v>
      </c>
      <c r="E60" s="24">
        <f t="shared" si="34"/>
        <v>100000</v>
      </c>
      <c r="F60" s="24">
        <f t="shared" si="34"/>
        <v>126</v>
      </c>
      <c r="G60" s="24">
        <f t="shared" si="34"/>
        <v>126</v>
      </c>
      <c r="H60" s="24">
        <f t="shared" si="34"/>
        <v>100000</v>
      </c>
      <c r="I60" s="24">
        <f t="shared" si="34"/>
        <v>100000</v>
      </c>
      <c r="J60" s="24">
        <f t="shared" si="34"/>
        <v>100000</v>
      </c>
      <c r="K60" s="24">
        <f t="shared" si="34"/>
        <v>100000</v>
      </c>
      <c r="L60" s="24">
        <f t="shared" si="34"/>
        <v>100000</v>
      </c>
      <c r="M60" s="24">
        <f t="shared" si="34"/>
        <v>100000</v>
      </c>
      <c r="N60" s="24">
        <f t="shared" si="34"/>
        <v>100000</v>
      </c>
      <c r="O60" s="24">
        <f t="shared" si="34"/>
        <v>100000</v>
      </c>
      <c r="P60" s="24">
        <f t="shared" si="34"/>
        <v>100000</v>
      </c>
      <c r="Q60" s="24">
        <f t="shared" si="34"/>
        <v>100000</v>
      </c>
    </row>
    <row r="61">
      <c r="A61" s="21"/>
      <c r="B61" s="19"/>
      <c r="C61" s="23" t="s">
        <v>96</v>
      </c>
      <c r="D61" s="24">
        <f t="shared" ref="D61:Q61" si="35">D57</f>
        <v>100000</v>
      </c>
      <c r="E61" s="24">
        <f t="shared" si="35"/>
        <v>100000</v>
      </c>
      <c r="F61" s="24">
        <f t="shared" si="35"/>
        <v>100000</v>
      </c>
      <c r="G61" s="24">
        <f t="shared" si="35"/>
        <v>100000</v>
      </c>
      <c r="H61" s="24">
        <f t="shared" si="35"/>
        <v>294</v>
      </c>
      <c r="I61" s="24">
        <f t="shared" si="35"/>
        <v>294</v>
      </c>
      <c r="J61" s="24">
        <f t="shared" si="35"/>
        <v>294</v>
      </c>
      <c r="K61" s="24">
        <f t="shared" si="35"/>
        <v>294</v>
      </c>
      <c r="L61" s="24">
        <f t="shared" si="35"/>
        <v>100000</v>
      </c>
      <c r="M61" s="24">
        <f t="shared" si="35"/>
        <v>100000</v>
      </c>
      <c r="N61" s="24">
        <f t="shared" si="35"/>
        <v>100000</v>
      </c>
      <c r="O61" s="24">
        <f t="shared" si="35"/>
        <v>100000</v>
      </c>
      <c r="P61" s="24">
        <f t="shared" si="35"/>
        <v>100000</v>
      </c>
      <c r="Q61" s="24">
        <f t="shared" si="35"/>
        <v>100000</v>
      </c>
    </row>
    <row r="62">
      <c r="A62" s="25"/>
      <c r="B62" s="19"/>
      <c r="C62" s="23" t="s">
        <v>97</v>
      </c>
      <c r="D62" s="24">
        <f t="shared" ref="D62:Q62" si="36">D58</f>
        <v>100000</v>
      </c>
      <c r="E62" s="24">
        <f t="shared" si="36"/>
        <v>100000</v>
      </c>
      <c r="F62" s="24">
        <f t="shared" si="36"/>
        <v>100000</v>
      </c>
      <c r="G62" s="24">
        <f t="shared" si="36"/>
        <v>100000</v>
      </c>
      <c r="H62" s="24">
        <f t="shared" si="36"/>
        <v>100000</v>
      </c>
      <c r="I62" s="24">
        <f t="shared" si="36"/>
        <v>100000</v>
      </c>
      <c r="J62" s="24">
        <f t="shared" si="36"/>
        <v>100000</v>
      </c>
      <c r="K62" s="24">
        <f t="shared" si="36"/>
        <v>100000</v>
      </c>
      <c r="L62" s="24">
        <f t="shared" si="36"/>
        <v>336</v>
      </c>
      <c r="M62" s="24">
        <f t="shared" si="36"/>
        <v>336</v>
      </c>
      <c r="N62" s="24">
        <f t="shared" si="36"/>
        <v>336</v>
      </c>
      <c r="O62" s="24">
        <f t="shared" si="36"/>
        <v>336</v>
      </c>
      <c r="P62" s="24">
        <f t="shared" si="36"/>
        <v>336</v>
      </c>
      <c r="Q62" s="24">
        <f t="shared" si="36"/>
        <v>336</v>
      </c>
    </row>
    <row r="63">
      <c r="A63" s="18" t="s">
        <v>98</v>
      </c>
      <c r="B63" s="23" t="s">
        <v>99</v>
      </c>
      <c r="C63" s="23" t="s">
        <v>100</v>
      </c>
      <c r="D63" s="31">
        <f>E25</f>
        <v>95.29411765</v>
      </c>
      <c r="E63" s="31">
        <f>D63</f>
        <v>95.29411765</v>
      </c>
      <c r="F63" s="2">
        <v>100000.0</v>
      </c>
      <c r="G63" s="2">
        <v>100000.0</v>
      </c>
      <c r="H63" s="2">
        <v>100000.0</v>
      </c>
      <c r="I63" s="2">
        <v>100000.0</v>
      </c>
      <c r="J63" s="2">
        <v>100000.0</v>
      </c>
      <c r="K63" s="2">
        <v>100000.0</v>
      </c>
      <c r="L63" s="2">
        <v>100000.0</v>
      </c>
      <c r="M63" s="2">
        <v>100000.0</v>
      </c>
      <c r="N63" s="2">
        <v>100000.0</v>
      </c>
      <c r="O63" s="2">
        <v>100000.0</v>
      </c>
      <c r="P63" s="2">
        <v>100000.0</v>
      </c>
      <c r="Q63" s="2">
        <v>100000.0</v>
      </c>
    </row>
    <row r="64">
      <c r="A64" s="21"/>
      <c r="B64" s="19"/>
      <c r="C64" s="23" t="s">
        <v>101</v>
      </c>
      <c r="D64" s="2">
        <v>100000.0</v>
      </c>
      <c r="E64" s="2">
        <v>100000.0</v>
      </c>
      <c r="F64" s="31">
        <f>F25</f>
        <v>142.9411765</v>
      </c>
      <c r="G64" s="31">
        <f>F64</f>
        <v>142.9411765</v>
      </c>
      <c r="H64" s="2">
        <v>100000.0</v>
      </c>
      <c r="I64" s="2">
        <v>100000.0</v>
      </c>
      <c r="J64" s="2">
        <v>100000.0</v>
      </c>
      <c r="K64" s="2">
        <v>100000.0</v>
      </c>
      <c r="L64" s="2">
        <v>100000.0</v>
      </c>
      <c r="M64" s="2">
        <v>100000.0</v>
      </c>
      <c r="N64" s="2">
        <v>100000.0</v>
      </c>
      <c r="O64" s="2">
        <v>100000.0</v>
      </c>
      <c r="P64" s="2">
        <v>100000.0</v>
      </c>
      <c r="Q64" s="2">
        <v>100000.0</v>
      </c>
    </row>
    <row r="65">
      <c r="A65" s="21"/>
      <c r="B65" s="19"/>
      <c r="C65" s="23" t="s">
        <v>102</v>
      </c>
      <c r="D65" s="2">
        <v>100000.0</v>
      </c>
      <c r="E65" s="2">
        <v>100000.0</v>
      </c>
      <c r="F65" s="2">
        <v>100000.0</v>
      </c>
      <c r="G65" s="2">
        <v>100000.0</v>
      </c>
      <c r="H65" s="31">
        <f>G25</f>
        <v>285.8823529</v>
      </c>
      <c r="I65" s="31">
        <f t="shared" ref="I65:K65" si="37">H65</f>
        <v>285.8823529</v>
      </c>
      <c r="J65" s="31">
        <f t="shared" si="37"/>
        <v>285.8823529</v>
      </c>
      <c r="K65" s="31">
        <f t="shared" si="37"/>
        <v>285.8823529</v>
      </c>
      <c r="L65" s="2">
        <v>100000.0</v>
      </c>
      <c r="M65" s="2">
        <v>100000.0</v>
      </c>
      <c r="N65" s="2">
        <v>100000.0</v>
      </c>
      <c r="O65" s="2">
        <v>100000.0</v>
      </c>
      <c r="P65" s="2">
        <v>100000.0</v>
      </c>
      <c r="Q65" s="2">
        <v>100000.0</v>
      </c>
    </row>
    <row r="66">
      <c r="A66" s="21"/>
      <c r="B66" s="19"/>
      <c r="C66" s="23" t="s">
        <v>103</v>
      </c>
      <c r="D66" s="2">
        <v>100000.0</v>
      </c>
      <c r="E66" s="2">
        <v>100000.0</v>
      </c>
      <c r="F66" s="2">
        <v>100000.0</v>
      </c>
      <c r="G66" s="2">
        <v>100000.0</v>
      </c>
      <c r="H66" s="2">
        <v>100000.0</v>
      </c>
      <c r="I66" s="2">
        <v>100000.0</v>
      </c>
      <c r="J66" s="2">
        <v>100000.0</v>
      </c>
      <c r="K66" s="2">
        <v>100000.0</v>
      </c>
      <c r="L66" s="31">
        <f>H25</f>
        <v>381.1764706</v>
      </c>
      <c r="M66" s="31">
        <f t="shared" ref="M66:Q66" si="38">L66</f>
        <v>381.1764706</v>
      </c>
      <c r="N66" s="31">
        <f t="shared" si="38"/>
        <v>381.1764706</v>
      </c>
      <c r="O66" s="31">
        <f t="shared" si="38"/>
        <v>381.1764706</v>
      </c>
      <c r="P66" s="31">
        <f t="shared" si="38"/>
        <v>381.1764706</v>
      </c>
      <c r="Q66" s="31">
        <f t="shared" si="38"/>
        <v>381.1764706</v>
      </c>
    </row>
    <row r="67">
      <c r="A67" s="21"/>
      <c r="B67" s="23" t="s">
        <v>104</v>
      </c>
      <c r="C67" s="23" t="s">
        <v>105</v>
      </c>
      <c r="D67" s="24">
        <f t="shared" ref="D67:Q67" si="39">D63</f>
        <v>95.29411765</v>
      </c>
      <c r="E67" s="24">
        <f t="shared" si="39"/>
        <v>95.29411765</v>
      </c>
      <c r="F67" s="24">
        <f t="shared" si="39"/>
        <v>100000</v>
      </c>
      <c r="G67" s="24">
        <f t="shared" si="39"/>
        <v>100000</v>
      </c>
      <c r="H67" s="24">
        <f t="shared" si="39"/>
        <v>100000</v>
      </c>
      <c r="I67" s="24">
        <f t="shared" si="39"/>
        <v>100000</v>
      </c>
      <c r="J67" s="24">
        <f t="shared" si="39"/>
        <v>100000</v>
      </c>
      <c r="K67" s="24">
        <f t="shared" si="39"/>
        <v>100000</v>
      </c>
      <c r="L67" s="24">
        <f t="shared" si="39"/>
        <v>100000</v>
      </c>
      <c r="M67" s="24">
        <f t="shared" si="39"/>
        <v>100000</v>
      </c>
      <c r="N67" s="24">
        <f t="shared" si="39"/>
        <v>100000</v>
      </c>
      <c r="O67" s="24">
        <f t="shared" si="39"/>
        <v>100000</v>
      </c>
      <c r="P67" s="24">
        <f t="shared" si="39"/>
        <v>100000</v>
      </c>
      <c r="Q67" s="24">
        <f t="shared" si="39"/>
        <v>100000</v>
      </c>
    </row>
    <row r="68">
      <c r="A68" s="21"/>
      <c r="B68" s="19"/>
      <c r="C68" s="23" t="s">
        <v>106</v>
      </c>
      <c r="D68" s="24">
        <f t="shared" ref="D68:Q68" si="40">D64</f>
        <v>100000</v>
      </c>
      <c r="E68" s="24">
        <f t="shared" si="40"/>
        <v>100000</v>
      </c>
      <c r="F68" s="24">
        <f t="shared" si="40"/>
        <v>142.9411765</v>
      </c>
      <c r="G68" s="24">
        <f t="shared" si="40"/>
        <v>142.9411765</v>
      </c>
      <c r="H68" s="24">
        <f t="shared" si="40"/>
        <v>100000</v>
      </c>
      <c r="I68" s="24">
        <f t="shared" si="40"/>
        <v>100000</v>
      </c>
      <c r="J68" s="24">
        <f t="shared" si="40"/>
        <v>100000</v>
      </c>
      <c r="K68" s="24">
        <f t="shared" si="40"/>
        <v>100000</v>
      </c>
      <c r="L68" s="24">
        <f t="shared" si="40"/>
        <v>100000</v>
      </c>
      <c r="M68" s="24">
        <f t="shared" si="40"/>
        <v>100000</v>
      </c>
      <c r="N68" s="24">
        <f t="shared" si="40"/>
        <v>100000</v>
      </c>
      <c r="O68" s="24">
        <f t="shared" si="40"/>
        <v>100000</v>
      </c>
      <c r="P68" s="24">
        <f t="shared" si="40"/>
        <v>100000</v>
      </c>
      <c r="Q68" s="24">
        <f t="shared" si="40"/>
        <v>100000</v>
      </c>
    </row>
    <row r="69">
      <c r="A69" s="21"/>
      <c r="B69" s="19"/>
      <c r="C69" s="23" t="s">
        <v>107</v>
      </c>
      <c r="D69" s="24">
        <f t="shared" ref="D69:Q69" si="41">D65</f>
        <v>100000</v>
      </c>
      <c r="E69" s="24">
        <f t="shared" si="41"/>
        <v>100000</v>
      </c>
      <c r="F69" s="24">
        <f t="shared" si="41"/>
        <v>100000</v>
      </c>
      <c r="G69" s="24">
        <f t="shared" si="41"/>
        <v>100000</v>
      </c>
      <c r="H69" s="24">
        <f t="shared" si="41"/>
        <v>285.8823529</v>
      </c>
      <c r="I69" s="24">
        <f t="shared" si="41"/>
        <v>285.8823529</v>
      </c>
      <c r="J69" s="24">
        <f t="shared" si="41"/>
        <v>285.8823529</v>
      </c>
      <c r="K69" s="24">
        <f t="shared" si="41"/>
        <v>285.8823529</v>
      </c>
      <c r="L69" s="24">
        <f t="shared" si="41"/>
        <v>100000</v>
      </c>
      <c r="M69" s="24">
        <f t="shared" si="41"/>
        <v>100000</v>
      </c>
      <c r="N69" s="24">
        <f t="shared" si="41"/>
        <v>100000</v>
      </c>
      <c r="O69" s="24">
        <f t="shared" si="41"/>
        <v>100000</v>
      </c>
      <c r="P69" s="24">
        <f t="shared" si="41"/>
        <v>100000</v>
      </c>
      <c r="Q69" s="24">
        <f t="shared" si="41"/>
        <v>100000</v>
      </c>
    </row>
    <row r="70">
      <c r="A70" s="21"/>
      <c r="B70" s="19"/>
      <c r="C70" s="23" t="s">
        <v>108</v>
      </c>
      <c r="D70" s="24">
        <f t="shared" ref="D70:Q70" si="42">D66</f>
        <v>100000</v>
      </c>
      <c r="E70" s="24">
        <f t="shared" si="42"/>
        <v>100000</v>
      </c>
      <c r="F70" s="24">
        <f t="shared" si="42"/>
        <v>100000</v>
      </c>
      <c r="G70" s="24">
        <f t="shared" si="42"/>
        <v>100000</v>
      </c>
      <c r="H70" s="24">
        <f t="shared" si="42"/>
        <v>100000</v>
      </c>
      <c r="I70" s="24">
        <f t="shared" si="42"/>
        <v>100000</v>
      </c>
      <c r="J70" s="24">
        <f t="shared" si="42"/>
        <v>100000</v>
      </c>
      <c r="K70" s="24">
        <f t="shared" si="42"/>
        <v>100000</v>
      </c>
      <c r="L70" s="24">
        <f t="shared" si="42"/>
        <v>381.1764706</v>
      </c>
      <c r="M70" s="24">
        <f t="shared" si="42"/>
        <v>381.1764706</v>
      </c>
      <c r="N70" s="24">
        <f t="shared" si="42"/>
        <v>381.1764706</v>
      </c>
      <c r="O70" s="24">
        <f t="shared" si="42"/>
        <v>381.1764706</v>
      </c>
      <c r="P70" s="24">
        <f t="shared" si="42"/>
        <v>381.1764706</v>
      </c>
      <c r="Q70" s="24">
        <f t="shared" si="42"/>
        <v>381.1764706</v>
      </c>
    </row>
    <row r="71">
      <c r="A71" s="21"/>
      <c r="B71" s="23" t="s">
        <v>109</v>
      </c>
      <c r="C71" s="23" t="s">
        <v>110</v>
      </c>
      <c r="D71" s="24">
        <f t="shared" ref="D71:Q71" si="43">D67</f>
        <v>95.29411765</v>
      </c>
      <c r="E71" s="24">
        <f t="shared" si="43"/>
        <v>95.29411765</v>
      </c>
      <c r="F71" s="24">
        <f t="shared" si="43"/>
        <v>100000</v>
      </c>
      <c r="G71" s="24">
        <f t="shared" si="43"/>
        <v>100000</v>
      </c>
      <c r="H71" s="24">
        <f t="shared" si="43"/>
        <v>100000</v>
      </c>
      <c r="I71" s="24">
        <f t="shared" si="43"/>
        <v>100000</v>
      </c>
      <c r="J71" s="24">
        <f t="shared" si="43"/>
        <v>100000</v>
      </c>
      <c r="K71" s="24">
        <f t="shared" si="43"/>
        <v>100000</v>
      </c>
      <c r="L71" s="24">
        <f t="shared" si="43"/>
        <v>100000</v>
      </c>
      <c r="M71" s="24">
        <f t="shared" si="43"/>
        <v>100000</v>
      </c>
      <c r="N71" s="24">
        <f t="shared" si="43"/>
        <v>100000</v>
      </c>
      <c r="O71" s="24">
        <f t="shared" si="43"/>
        <v>100000</v>
      </c>
      <c r="P71" s="24">
        <f t="shared" si="43"/>
        <v>100000</v>
      </c>
      <c r="Q71" s="24">
        <f t="shared" si="43"/>
        <v>100000</v>
      </c>
    </row>
    <row r="72">
      <c r="A72" s="21"/>
      <c r="B72" s="19"/>
      <c r="C72" s="23" t="s">
        <v>111</v>
      </c>
      <c r="D72" s="24">
        <f t="shared" ref="D72:Q72" si="44">D68</f>
        <v>100000</v>
      </c>
      <c r="E72" s="24">
        <f t="shared" si="44"/>
        <v>100000</v>
      </c>
      <c r="F72" s="24">
        <f t="shared" si="44"/>
        <v>142.9411765</v>
      </c>
      <c r="G72" s="24">
        <f t="shared" si="44"/>
        <v>142.9411765</v>
      </c>
      <c r="H72" s="24">
        <f t="shared" si="44"/>
        <v>100000</v>
      </c>
      <c r="I72" s="24">
        <f t="shared" si="44"/>
        <v>100000</v>
      </c>
      <c r="J72" s="24">
        <f t="shared" si="44"/>
        <v>100000</v>
      </c>
      <c r="K72" s="24">
        <f t="shared" si="44"/>
        <v>100000</v>
      </c>
      <c r="L72" s="24">
        <f t="shared" si="44"/>
        <v>100000</v>
      </c>
      <c r="M72" s="24">
        <f t="shared" si="44"/>
        <v>100000</v>
      </c>
      <c r="N72" s="24">
        <f t="shared" si="44"/>
        <v>100000</v>
      </c>
      <c r="O72" s="24">
        <f t="shared" si="44"/>
        <v>100000</v>
      </c>
      <c r="P72" s="24">
        <f t="shared" si="44"/>
        <v>100000</v>
      </c>
      <c r="Q72" s="24">
        <f t="shared" si="44"/>
        <v>100000</v>
      </c>
    </row>
    <row r="73">
      <c r="A73" s="21"/>
      <c r="B73" s="19"/>
      <c r="C73" s="23" t="s">
        <v>112</v>
      </c>
      <c r="D73" s="24">
        <f t="shared" ref="D73:Q73" si="45">D69</f>
        <v>100000</v>
      </c>
      <c r="E73" s="24">
        <f t="shared" si="45"/>
        <v>100000</v>
      </c>
      <c r="F73" s="24">
        <f t="shared" si="45"/>
        <v>100000</v>
      </c>
      <c r="G73" s="24">
        <f t="shared" si="45"/>
        <v>100000</v>
      </c>
      <c r="H73" s="24">
        <f t="shared" si="45"/>
        <v>285.8823529</v>
      </c>
      <c r="I73" s="24">
        <f t="shared" si="45"/>
        <v>285.8823529</v>
      </c>
      <c r="J73" s="24">
        <f t="shared" si="45"/>
        <v>285.8823529</v>
      </c>
      <c r="K73" s="24">
        <f t="shared" si="45"/>
        <v>285.8823529</v>
      </c>
      <c r="L73" s="24">
        <f t="shared" si="45"/>
        <v>100000</v>
      </c>
      <c r="M73" s="24">
        <f t="shared" si="45"/>
        <v>100000</v>
      </c>
      <c r="N73" s="24">
        <f t="shared" si="45"/>
        <v>100000</v>
      </c>
      <c r="O73" s="24">
        <f t="shared" si="45"/>
        <v>100000</v>
      </c>
      <c r="P73" s="24">
        <f t="shared" si="45"/>
        <v>100000</v>
      </c>
      <c r="Q73" s="24">
        <f t="shared" si="45"/>
        <v>100000</v>
      </c>
    </row>
    <row r="74">
      <c r="A74" s="21"/>
      <c r="B74" s="19"/>
      <c r="C74" s="23" t="s">
        <v>113</v>
      </c>
      <c r="D74" s="24">
        <f t="shared" ref="D74:Q74" si="46">D70</f>
        <v>100000</v>
      </c>
      <c r="E74" s="24">
        <f t="shared" si="46"/>
        <v>100000</v>
      </c>
      <c r="F74" s="24">
        <f t="shared" si="46"/>
        <v>100000</v>
      </c>
      <c r="G74" s="24">
        <f t="shared" si="46"/>
        <v>100000</v>
      </c>
      <c r="H74" s="24">
        <f t="shared" si="46"/>
        <v>100000</v>
      </c>
      <c r="I74" s="24">
        <f t="shared" si="46"/>
        <v>100000</v>
      </c>
      <c r="J74" s="24">
        <f t="shared" si="46"/>
        <v>100000</v>
      </c>
      <c r="K74" s="24">
        <f t="shared" si="46"/>
        <v>100000</v>
      </c>
      <c r="L74" s="24">
        <f t="shared" si="46"/>
        <v>381.1764706</v>
      </c>
      <c r="M74" s="24">
        <f t="shared" si="46"/>
        <v>381.1764706</v>
      </c>
      <c r="N74" s="24">
        <f t="shared" si="46"/>
        <v>381.1764706</v>
      </c>
      <c r="O74" s="24">
        <f t="shared" si="46"/>
        <v>381.1764706</v>
      </c>
      <c r="P74" s="24">
        <f t="shared" si="46"/>
        <v>381.1764706</v>
      </c>
      <c r="Q74" s="24">
        <f t="shared" si="46"/>
        <v>381.1764706</v>
      </c>
    </row>
    <row r="75">
      <c r="A75" s="21"/>
      <c r="B75" s="23" t="s">
        <v>114</v>
      </c>
      <c r="C75" s="23" t="s">
        <v>115</v>
      </c>
      <c r="D75" s="24">
        <f t="shared" ref="D75:Q75" si="47">D71</f>
        <v>95.29411765</v>
      </c>
      <c r="E75" s="24">
        <f t="shared" si="47"/>
        <v>95.29411765</v>
      </c>
      <c r="F75" s="24">
        <f t="shared" si="47"/>
        <v>100000</v>
      </c>
      <c r="G75" s="24">
        <f t="shared" si="47"/>
        <v>100000</v>
      </c>
      <c r="H75" s="24">
        <f t="shared" si="47"/>
        <v>100000</v>
      </c>
      <c r="I75" s="24">
        <f t="shared" si="47"/>
        <v>100000</v>
      </c>
      <c r="J75" s="24">
        <f t="shared" si="47"/>
        <v>100000</v>
      </c>
      <c r="K75" s="24">
        <f t="shared" si="47"/>
        <v>100000</v>
      </c>
      <c r="L75" s="24">
        <f t="shared" si="47"/>
        <v>100000</v>
      </c>
      <c r="M75" s="24">
        <f t="shared" si="47"/>
        <v>100000</v>
      </c>
      <c r="N75" s="24">
        <f t="shared" si="47"/>
        <v>100000</v>
      </c>
      <c r="O75" s="24">
        <f t="shared" si="47"/>
        <v>100000</v>
      </c>
      <c r="P75" s="24">
        <f t="shared" si="47"/>
        <v>100000</v>
      </c>
      <c r="Q75" s="24">
        <f t="shared" si="47"/>
        <v>100000</v>
      </c>
    </row>
    <row r="76">
      <c r="A76" s="21"/>
      <c r="B76" s="19"/>
      <c r="C76" s="23" t="s">
        <v>116</v>
      </c>
      <c r="D76" s="24">
        <f t="shared" ref="D76:Q76" si="48">D72</f>
        <v>100000</v>
      </c>
      <c r="E76" s="24">
        <f t="shared" si="48"/>
        <v>100000</v>
      </c>
      <c r="F76" s="24">
        <f t="shared" si="48"/>
        <v>142.9411765</v>
      </c>
      <c r="G76" s="24">
        <f t="shared" si="48"/>
        <v>142.9411765</v>
      </c>
      <c r="H76" s="24">
        <f t="shared" si="48"/>
        <v>100000</v>
      </c>
      <c r="I76" s="24">
        <f t="shared" si="48"/>
        <v>100000</v>
      </c>
      <c r="J76" s="24">
        <f t="shared" si="48"/>
        <v>100000</v>
      </c>
      <c r="K76" s="24">
        <f t="shared" si="48"/>
        <v>100000</v>
      </c>
      <c r="L76" s="24">
        <f t="shared" si="48"/>
        <v>100000</v>
      </c>
      <c r="M76" s="24">
        <f t="shared" si="48"/>
        <v>100000</v>
      </c>
      <c r="N76" s="24">
        <f t="shared" si="48"/>
        <v>100000</v>
      </c>
      <c r="O76" s="24">
        <f t="shared" si="48"/>
        <v>100000</v>
      </c>
      <c r="P76" s="24">
        <f t="shared" si="48"/>
        <v>100000</v>
      </c>
      <c r="Q76" s="24">
        <f t="shared" si="48"/>
        <v>100000</v>
      </c>
    </row>
    <row r="77">
      <c r="A77" s="21"/>
      <c r="B77" s="19"/>
      <c r="C77" s="23" t="s">
        <v>117</v>
      </c>
      <c r="D77" s="24">
        <f t="shared" ref="D77:Q77" si="49">D73</f>
        <v>100000</v>
      </c>
      <c r="E77" s="24">
        <f t="shared" si="49"/>
        <v>100000</v>
      </c>
      <c r="F77" s="24">
        <f t="shared" si="49"/>
        <v>100000</v>
      </c>
      <c r="G77" s="24">
        <f t="shared" si="49"/>
        <v>100000</v>
      </c>
      <c r="H77" s="24">
        <f t="shared" si="49"/>
        <v>285.8823529</v>
      </c>
      <c r="I77" s="24">
        <f t="shared" si="49"/>
        <v>285.8823529</v>
      </c>
      <c r="J77" s="24">
        <f t="shared" si="49"/>
        <v>285.8823529</v>
      </c>
      <c r="K77" s="24">
        <f t="shared" si="49"/>
        <v>285.8823529</v>
      </c>
      <c r="L77" s="24">
        <f t="shared" si="49"/>
        <v>100000</v>
      </c>
      <c r="M77" s="24">
        <f t="shared" si="49"/>
        <v>100000</v>
      </c>
      <c r="N77" s="24">
        <f t="shared" si="49"/>
        <v>100000</v>
      </c>
      <c r="O77" s="24">
        <f t="shared" si="49"/>
        <v>100000</v>
      </c>
      <c r="P77" s="24">
        <f t="shared" si="49"/>
        <v>100000</v>
      </c>
      <c r="Q77" s="24">
        <f t="shared" si="49"/>
        <v>100000</v>
      </c>
    </row>
    <row r="78">
      <c r="A78" s="25"/>
      <c r="B78" s="19"/>
      <c r="C78" s="23" t="s">
        <v>118</v>
      </c>
      <c r="D78" s="24">
        <f t="shared" ref="D78:Q78" si="50">D74</f>
        <v>100000</v>
      </c>
      <c r="E78" s="24">
        <f t="shared" si="50"/>
        <v>100000</v>
      </c>
      <c r="F78" s="24">
        <f t="shared" si="50"/>
        <v>100000</v>
      </c>
      <c r="G78" s="24">
        <f t="shared" si="50"/>
        <v>100000</v>
      </c>
      <c r="H78" s="24">
        <f t="shared" si="50"/>
        <v>100000</v>
      </c>
      <c r="I78" s="24">
        <f t="shared" si="50"/>
        <v>100000</v>
      </c>
      <c r="J78" s="24">
        <f t="shared" si="50"/>
        <v>100000</v>
      </c>
      <c r="K78" s="24">
        <f t="shared" si="50"/>
        <v>100000</v>
      </c>
      <c r="L78" s="24">
        <f t="shared" si="50"/>
        <v>381.1764706</v>
      </c>
      <c r="M78" s="24">
        <f t="shared" si="50"/>
        <v>381.1764706</v>
      </c>
      <c r="N78" s="24">
        <f t="shared" si="50"/>
        <v>381.1764706</v>
      </c>
      <c r="O78" s="24">
        <f t="shared" si="50"/>
        <v>381.1764706</v>
      </c>
      <c r="P78" s="24">
        <f t="shared" si="50"/>
        <v>381.1764706</v>
      </c>
      <c r="Q78" s="24">
        <f t="shared" si="50"/>
        <v>381.1764706</v>
      </c>
    </row>
  </sheetData>
  <mergeCells count="9">
    <mergeCell ref="A47:A62"/>
    <mergeCell ref="A63:A78"/>
    <mergeCell ref="D13:F13"/>
    <mergeCell ref="D21:F21"/>
    <mergeCell ref="D29:E29"/>
    <mergeCell ref="F29:G29"/>
    <mergeCell ref="H29:K29"/>
    <mergeCell ref="L29:Q29"/>
    <mergeCell ref="A31:A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D3" s="5"/>
      <c r="E3" s="6" t="s">
        <v>6</v>
      </c>
      <c r="F3" s="6" t="s">
        <v>7</v>
      </c>
      <c r="G3" s="6" t="s">
        <v>8</v>
      </c>
      <c r="H3" s="6" t="s">
        <v>9</v>
      </c>
      <c r="I3" s="5"/>
      <c r="J3" s="5"/>
      <c r="K3" s="5"/>
      <c r="L3" s="5"/>
      <c r="M3" s="5"/>
      <c r="N3" s="5"/>
      <c r="O3" s="5"/>
      <c r="P3" s="5"/>
      <c r="Q3" s="5"/>
    </row>
    <row r="4">
      <c r="D4" s="6" t="s">
        <v>10</v>
      </c>
      <c r="E4" s="6">
        <v>15.0</v>
      </c>
      <c r="F4" s="6">
        <v>13.0</v>
      </c>
      <c r="G4" s="5">
        <f t="shared" ref="G4:G6" si="1">E4+F4</f>
        <v>28</v>
      </c>
      <c r="H4" s="7">
        <f t="shared" ref="H4:H6" si="2">F4/G4</f>
        <v>0.4642857143</v>
      </c>
      <c r="I4" s="5"/>
      <c r="J4" s="5"/>
      <c r="K4" s="5"/>
      <c r="L4" s="5"/>
      <c r="M4" s="5"/>
      <c r="N4" s="5"/>
      <c r="O4" s="5"/>
      <c r="P4" s="5"/>
      <c r="Q4" s="5"/>
    </row>
    <row r="5">
      <c r="D5" s="6" t="s">
        <v>11</v>
      </c>
      <c r="E5" s="6">
        <v>5.0</v>
      </c>
      <c r="F5" s="6">
        <v>15.0</v>
      </c>
      <c r="G5" s="5">
        <f t="shared" si="1"/>
        <v>20</v>
      </c>
      <c r="H5" s="7">
        <f t="shared" si="2"/>
        <v>0.75</v>
      </c>
      <c r="I5" s="5"/>
      <c r="J5" s="5"/>
      <c r="K5" s="5"/>
      <c r="L5" s="5"/>
      <c r="M5" s="5"/>
      <c r="N5" s="5"/>
      <c r="O5" s="5"/>
      <c r="P5" s="5"/>
      <c r="Q5" s="5"/>
    </row>
    <row r="6">
      <c r="D6" s="6" t="s">
        <v>12</v>
      </c>
      <c r="E6" s="6">
        <v>10.0</v>
      </c>
      <c r="F6" s="6">
        <v>14.0</v>
      </c>
      <c r="G6" s="5">
        <f t="shared" si="1"/>
        <v>24</v>
      </c>
      <c r="H6" s="7">
        <f t="shared" si="2"/>
        <v>0.5833333333</v>
      </c>
      <c r="I6" s="5"/>
      <c r="J6" s="5"/>
      <c r="K6" s="5"/>
      <c r="L6" s="5"/>
      <c r="M6" s="5"/>
      <c r="N6" s="5"/>
      <c r="O6" s="5"/>
      <c r="P6" s="5"/>
      <c r="Q6" s="5"/>
    </row>
    <row r="7">
      <c r="D7" s="5"/>
      <c r="E7" s="5"/>
      <c r="F7" s="5"/>
      <c r="G7" s="5"/>
      <c r="H7" s="5"/>
      <c r="I7" s="5"/>
      <c r="J7" s="5"/>
      <c r="K7" s="8" t="s">
        <v>13</v>
      </c>
      <c r="L7" s="5"/>
      <c r="M7" s="5"/>
      <c r="N7" s="5"/>
      <c r="O7" s="5"/>
      <c r="P7" s="5"/>
      <c r="Q7" s="5"/>
    </row>
    <row r="8">
      <c r="D8" s="5"/>
      <c r="E8" s="6" t="s">
        <v>119</v>
      </c>
      <c r="F8" s="9" t="s">
        <v>9</v>
      </c>
      <c r="G8" s="6" t="s">
        <v>15</v>
      </c>
      <c r="H8" s="5"/>
      <c r="I8" s="5"/>
      <c r="J8" s="6" t="s">
        <v>16</v>
      </c>
      <c r="K8" s="6" t="s">
        <v>17</v>
      </c>
      <c r="L8" s="6" t="s">
        <v>18</v>
      </c>
      <c r="M8" s="6" t="s">
        <v>19</v>
      </c>
      <c r="N8" s="5"/>
      <c r="O8" s="5"/>
      <c r="P8" s="5"/>
      <c r="Q8" s="5"/>
    </row>
    <row r="9">
      <c r="D9" s="6" t="s">
        <v>10</v>
      </c>
      <c r="E9" s="6">
        <v>55.0</v>
      </c>
      <c r="F9" s="33">
        <v>0.4642857142857143</v>
      </c>
      <c r="G9" s="11">
        <f t="shared" ref="G9:G11" si="3">E9/(1-F9)</f>
        <v>102.6666667</v>
      </c>
      <c r="H9" s="5"/>
      <c r="I9" s="6" t="s">
        <v>10</v>
      </c>
      <c r="J9" s="6">
        <v>6.0</v>
      </c>
      <c r="K9" s="6">
        <v>12.0</v>
      </c>
      <c r="L9" s="6">
        <v>18.0</v>
      </c>
      <c r="M9" s="6">
        <v>24.0</v>
      </c>
      <c r="N9" s="5"/>
      <c r="O9" s="5"/>
      <c r="P9" s="5"/>
      <c r="Q9" s="5"/>
    </row>
    <row r="10">
      <c r="D10" s="6" t="s">
        <v>11</v>
      </c>
      <c r="E10" s="6">
        <v>20.0</v>
      </c>
      <c r="F10" s="33">
        <v>0.75</v>
      </c>
      <c r="G10" s="11">
        <f t="shared" si="3"/>
        <v>80</v>
      </c>
      <c r="H10" s="5"/>
      <c r="I10" s="6" t="s">
        <v>11</v>
      </c>
      <c r="J10" s="6">
        <v>9.0</v>
      </c>
      <c r="K10" s="6">
        <v>9.0</v>
      </c>
      <c r="L10" s="6">
        <v>21.0</v>
      </c>
      <c r="M10" s="6">
        <v>24.0</v>
      </c>
      <c r="N10" s="5"/>
      <c r="O10" s="5"/>
      <c r="P10" s="5"/>
      <c r="Q10" s="5"/>
    </row>
    <row r="11">
      <c r="D11" s="6" t="s">
        <v>12</v>
      </c>
      <c r="E11" s="6">
        <v>35.0</v>
      </c>
      <c r="F11" s="33">
        <v>0.5833333333333334</v>
      </c>
      <c r="G11" s="11">
        <f t="shared" si="3"/>
        <v>84</v>
      </c>
      <c r="H11" s="5"/>
      <c r="I11" s="6" t="s">
        <v>12</v>
      </c>
      <c r="J11" s="6">
        <v>6.0</v>
      </c>
      <c r="K11" s="6">
        <v>9.0</v>
      </c>
      <c r="L11" s="6">
        <v>18.0</v>
      </c>
      <c r="M11" s="6">
        <v>24.0</v>
      </c>
      <c r="N11" s="5"/>
      <c r="O11" s="5"/>
      <c r="P11" s="5"/>
      <c r="Q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D13" s="8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D14" s="5"/>
      <c r="E14" s="6" t="s">
        <v>16</v>
      </c>
      <c r="F14" s="6" t="s">
        <v>17</v>
      </c>
      <c r="G14" s="6" t="s">
        <v>18</v>
      </c>
      <c r="H14" s="6" t="s">
        <v>19</v>
      </c>
      <c r="I14" s="5"/>
      <c r="J14" s="5"/>
      <c r="K14" s="5"/>
      <c r="L14" s="5"/>
      <c r="M14" s="5"/>
      <c r="N14" s="5"/>
      <c r="O14" s="5"/>
      <c r="P14" s="5"/>
      <c r="Q14" s="5"/>
    </row>
    <row r="15">
      <c r="D15" s="6" t="s">
        <v>10</v>
      </c>
      <c r="E15" s="5">
        <f t="shared" ref="E15:H15" si="4">$G9*J9</f>
        <v>616</v>
      </c>
      <c r="F15" s="5">
        <f t="shared" si="4"/>
        <v>1232</v>
      </c>
      <c r="G15" s="5">
        <f t="shared" si="4"/>
        <v>1848</v>
      </c>
      <c r="H15" s="5">
        <f t="shared" si="4"/>
        <v>2464</v>
      </c>
      <c r="I15" s="5"/>
      <c r="J15" s="5"/>
      <c r="K15" s="5"/>
      <c r="L15" s="5"/>
      <c r="M15" s="5"/>
      <c r="N15" s="5"/>
      <c r="O15" s="5"/>
      <c r="P15" s="5"/>
      <c r="Q15" s="5"/>
    </row>
    <row r="16">
      <c r="D16" s="6" t="s">
        <v>11</v>
      </c>
      <c r="E16" s="5">
        <f t="shared" ref="E16:H16" si="5">$G10*J10</f>
        <v>720</v>
      </c>
      <c r="F16" s="5">
        <f t="shared" si="5"/>
        <v>720</v>
      </c>
      <c r="G16" s="5">
        <f t="shared" si="5"/>
        <v>1680</v>
      </c>
      <c r="H16" s="5">
        <f t="shared" si="5"/>
        <v>1920</v>
      </c>
      <c r="I16" s="5"/>
      <c r="J16" s="5"/>
      <c r="K16" s="5"/>
      <c r="L16" s="5"/>
      <c r="M16" s="5"/>
      <c r="N16" s="5"/>
      <c r="O16" s="5"/>
      <c r="P16" s="5"/>
      <c r="Q16" s="5"/>
    </row>
    <row r="17">
      <c r="D17" s="6" t="s">
        <v>12</v>
      </c>
      <c r="E17" s="5">
        <f t="shared" ref="E17:H17" si="6">$G11*J11</f>
        <v>504</v>
      </c>
      <c r="F17" s="5">
        <f t="shared" si="6"/>
        <v>756</v>
      </c>
      <c r="G17" s="5">
        <f t="shared" si="6"/>
        <v>1512</v>
      </c>
      <c r="H17" s="5">
        <f t="shared" si="6"/>
        <v>2016</v>
      </c>
      <c r="I17" s="5"/>
      <c r="J17" s="5"/>
      <c r="K17" s="5"/>
      <c r="L17" s="5"/>
      <c r="M17" s="5"/>
      <c r="N17" s="5"/>
      <c r="O17" s="5"/>
      <c r="P17" s="5"/>
      <c r="Q17" s="5"/>
    </row>
    <row r="18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D19" s="8" t="s">
        <v>21</v>
      </c>
      <c r="E19" s="12">
        <v>5.0</v>
      </c>
      <c r="F19" s="6" t="s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D21" s="8" t="s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D22" s="5"/>
      <c r="E22" s="6" t="s">
        <v>16</v>
      </c>
      <c r="F22" s="6" t="s">
        <v>17</v>
      </c>
      <c r="G22" s="6" t="s">
        <v>18</v>
      </c>
      <c r="H22" s="6" t="s">
        <v>19</v>
      </c>
      <c r="I22" s="5"/>
      <c r="J22" s="5"/>
      <c r="K22" s="5"/>
      <c r="L22" s="5"/>
      <c r="M22" s="5"/>
      <c r="N22" s="5"/>
      <c r="O22" s="5"/>
      <c r="P22" s="5"/>
      <c r="Q22" s="5"/>
    </row>
    <row r="23">
      <c r="D23" s="6" t="s">
        <v>10</v>
      </c>
      <c r="E23" s="13">
        <f t="shared" ref="E23:H23" si="7">E15/$E$19</f>
        <v>123.2</v>
      </c>
      <c r="F23" s="13">
        <f t="shared" si="7"/>
        <v>246.4</v>
      </c>
      <c r="G23" s="13">
        <f t="shared" si="7"/>
        <v>369.6</v>
      </c>
      <c r="H23" s="13">
        <f t="shared" si="7"/>
        <v>492.8</v>
      </c>
      <c r="I23" s="5"/>
      <c r="J23" s="5"/>
      <c r="K23" s="5"/>
      <c r="L23" s="5"/>
      <c r="M23" s="5"/>
      <c r="N23" s="5"/>
      <c r="O23" s="5"/>
      <c r="P23" s="5"/>
      <c r="Q23" s="5"/>
    </row>
    <row r="24">
      <c r="D24" s="6" t="s">
        <v>11</v>
      </c>
      <c r="E24" s="13">
        <f t="shared" ref="E24:H24" si="8">E16/$E$19</f>
        <v>144</v>
      </c>
      <c r="F24" s="13">
        <f t="shared" si="8"/>
        <v>144</v>
      </c>
      <c r="G24" s="13">
        <f t="shared" si="8"/>
        <v>336</v>
      </c>
      <c r="H24" s="13">
        <f t="shared" si="8"/>
        <v>384</v>
      </c>
      <c r="I24" s="5"/>
      <c r="J24" s="5"/>
      <c r="K24" s="5"/>
      <c r="L24" s="5"/>
      <c r="M24" s="5"/>
      <c r="N24" s="5"/>
      <c r="O24" s="5"/>
      <c r="P24" s="5"/>
      <c r="Q24" s="5"/>
    </row>
    <row r="25">
      <c r="D25" s="6" t="s">
        <v>12</v>
      </c>
      <c r="E25" s="13">
        <f t="shared" ref="E25:H25" si="9">E17/$E$19</f>
        <v>100.8</v>
      </c>
      <c r="F25" s="13">
        <f t="shared" si="9"/>
        <v>151.2</v>
      </c>
      <c r="G25" s="13">
        <f t="shared" si="9"/>
        <v>302.4</v>
      </c>
      <c r="H25" s="13">
        <f t="shared" si="9"/>
        <v>403.2</v>
      </c>
      <c r="I25" s="5"/>
      <c r="J25" s="5"/>
      <c r="K25" s="5"/>
      <c r="L25" s="5"/>
      <c r="M25" s="5"/>
      <c r="N25" s="5"/>
      <c r="O25" s="5"/>
      <c r="P25" s="5"/>
      <c r="Q25" s="5"/>
    </row>
    <row r="26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D29" s="14" t="s">
        <v>38</v>
      </c>
      <c r="E29" s="15"/>
      <c r="F29" s="14" t="s">
        <v>39</v>
      </c>
      <c r="G29" s="15"/>
      <c r="H29" s="14" t="s">
        <v>40</v>
      </c>
      <c r="I29" s="16"/>
      <c r="J29" s="16"/>
      <c r="K29" s="15"/>
      <c r="L29" s="14" t="s">
        <v>41</v>
      </c>
      <c r="M29" s="16"/>
      <c r="N29" s="16"/>
      <c r="O29" s="16"/>
      <c r="P29" s="16"/>
      <c r="Q29" s="15"/>
    </row>
    <row r="30">
      <c r="D30" s="17" t="s">
        <v>42</v>
      </c>
      <c r="E30" s="17" t="s">
        <v>43</v>
      </c>
      <c r="F30" s="17" t="s">
        <v>44</v>
      </c>
      <c r="G30" s="17" t="s">
        <v>45</v>
      </c>
      <c r="H30" s="17" t="s">
        <v>46</v>
      </c>
      <c r="I30" s="17" t="s">
        <v>47</v>
      </c>
      <c r="J30" s="17" t="s">
        <v>48</v>
      </c>
      <c r="K30" s="17" t="s">
        <v>49</v>
      </c>
      <c r="L30" s="17" t="s">
        <v>50</v>
      </c>
      <c r="M30" s="17" t="s">
        <v>51</v>
      </c>
      <c r="N30" s="17" t="s">
        <v>52</v>
      </c>
      <c r="O30" s="17" t="s">
        <v>53</v>
      </c>
      <c r="P30" s="17" t="s">
        <v>54</v>
      </c>
      <c r="Q30" s="17" t="s">
        <v>55</v>
      </c>
    </row>
    <row r="31">
      <c r="A31" s="18" t="s">
        <v>56</v>
      </c>
      <c r="B31" s="19" t="s">
        <v>57</v>
      </c>
      <c r="C31" s="19" t="s">
        <v>58</v>
      </c>
      <c r="D31" s="13">
        <f>E23</f>
        <v>123.2</v>
      </c>
      <c r="E31" s="13">
        <f>E23</f>
        <v>123.2</v>
      </c>
      <c r="F31" s="2">
        <v>100000.0</v>
      </c>
      <c r="G31" s="2">
        <v>100000.0</v>
      </c>
      <c r="H31" s="2">
        <v>100000.0</v>
      </c>
      <c r="I31" s="2">
        <v>100000.0</v>
      </c>
      <c r="J31" s="2">
        <v>100000.0</v>
      </c>
      <c r="K31" s="2">
        <v>100000.0</v>
      </c>
      <c r="L31" s="2">
        <v>100000.0</v>
      </c>
      <c r="M31" s="2">
        <v>100000.0</v>
      </c>
      <c r="N31" s="2">
        <v>100000.0</v>
      </c>
      <c r="O31" s="2">
        <v>100000.0</v>
      </c>
      <c r="P31" s="2">
        <v>100000.0</v>
      </c>
      <c r="Q31" s="2">
        <v>100000.0</v>
      </c>
    </row>
    <row r="32">
      <c r="A32" s="21"/>
      <c r="B32" s="19"/>
      <c r="C32" s="19" t="s">
        <v>59</v>
      </c>
      <c r="D32" s="2">
        <v>100000.0</v>
      </c>
      <c r="E32" s="2">
        <v>100000.0</v>
      </c>
      <c r="F32" s="13">
        <f>F23</f>
        <v>246.4</v>
      </c>
      <c r="G32" s="13">
        <f>F23</f>
        <v>246.4</v>
      </c>
      <c r="H32" s="2">
        <v>100000.0</v>
      </c>
      <c r="I32" s="2">
        <v>100000.0</v>
      </c>
      <c r="J32" s="2">
        <v>100000.0</v>
      </c>
      <c r="K32" s="2">
        <v>100000.0</v>
      </c>
      <c r="L32" s="2">
        <v>100000.0</v>
      </c>
      <c r="M32" s="2">
        <v>100000.0</v>
      </c>
      <c r="N32" s="2">
        <v>100000.0</v>
      </c>
      <c r="O32" s="2">
        <v>100000.0</v>
      </c>
      <c r="P32" s="2">
        <v>100000.0</v>
      </c>
      <c r="Q32" s="2">
        <v>100000.0</v>
      </c>
    </row>
    <row r="33">
      <c r="A33" s="21"/>
      <c r="B33" s="19"/>
      <c r="C33" s="19" t="s">
        <v>60</v>
      </c>
      <c r="D33" s="2">
        <v>100000.0</v>
      </c>
      <c r="E33" s="2">
        <v>100000.0</v>
      </c>
      <c r="F33" s="2">
        <v>100000.0</v>
      </c>
      <c r="G33" s="2">
        <v>100000.0</v>
      </c>
      <c r="H33" s="13">
        <f>G23</f>
        <v>369.6</v>
      </c>
      <c r="I33" s="13">
        <f>G23</f>
        <v>369.6</v>
      </c>
      <c r="J33" s="13">
        <f>G23</f>
        <v>369.6</v>
      </c>
      <c r="K33" s="13">
        <f>G23</f>
        <v>369.6</v>
      </c>
      <c r="L33" s="2">
        <v>100000.0</v>
      </c>
      <c r="M33" s="2">
        <v>100000.0</v>
      </c>
      <c r="N33" s="2">
        <v>100000.0</v>
      </c>
      <c r="O33" s="2">
        <v>100000.0</v>
      </c>
      <c r="P33" s="2">
        <v>100000.0</v>
      </c>
      <c r="Q33" s="2">
        <v>100000.0</v>
      </c>
    </row>
    <row r="34">
      <c r="A34" s="21"/>
      <c r="B34" s="19"/>
      <c r="C34" s="19" t="s">
        <v>61</v>
      </c>
      <c r="D34" s="2">
        <v>100000.0</v>
      </c>
      <c r="E34" s="2">
        <v>100000.0</v>
      </c>
      <c r="F34" s="2">
        <v>100000.0</v>
      </c>
      <c r="G34" s="2">
        <v>100000.0</v>
      </c>
      <c r="H34" s="2">
        <v>100000.0</v>
      </c>
      <c r="I34" s="2">
        <v>100000.0</v>
      </c>
      <c r="J34" s="2">
        <v>100000.0</v>
      </c>
      <c r="K34" s="2">
        <v>100000.0</v>
      </c>
      <c r="L34" s="13">
        <f>H23</f>
        <v>492.8</v>
      </c>
      <c r="M34" s="13">
        <f t="shared" ref="M34:Q34" si="10">L34</f>
        <v>492.8</v>
      </c>
      <c r="N34" s="13">
        <f t="shared" si="10"/>
        <v>492.8</v>
      </c>
      <c r="O34" s="13">
        <f t="shared" si="10"/>
        <v>492.8</v>
      </c>
      <c r="P34" s="13">
        <f t="shared" si="10"/>
        <v>492.8</v>
      </c>
      <c r="Q34" s="13">
        <f t="shared" si="10"/>
        <v>492.8</v>
      </c>
    </row>
    <row r="35">
      <c r="A35" s="21"/>
      <c r="B35" s="23" t="s">
        <v>62</v>
      </c>
      <c r="C35" s="23" t="s">
        <v>63</v>
      </c>
      <c r="D35" s="3">
        <f t="shared" ref="D35:Q35" si="11">D31</f>
        <v>123.2</v>
      </c>
      <c r="E35" s="3">
        <f t="shared" si="11"/>
        <v>123.2</v>
      </c>
      <c r="F35" s="24">
        <f t="shared" si="11"/>
        <v>100000</v>
      </c>
      <c r="G35" s="24">
        <f t="shared" si="11"/>
        <v>100000</v>
      </c>
      <c r="H35" s="24">
        <f t="shared" si="11"/>
        <v>100000</v>
      </c>
      <c r="I35" s="24">
        <f t="shared" si="11"/>
        <v>100000</v>
      </c>
      <c r="J35" s="24">
        <f t="shared" si="11"/>
        <v>100000</v>
      </c>
      <c r="K35" s="24">
        <f t="shared" si="11"/>
        <v>100000</v>
      </c>
      <c r="L35" s="24">
        <f t="shared" si="11"/>
        <v>100000</v>
      </c>
      <c r="M35" s="24">
        <f t="shared" si="11"/>
        <v>100000</v>
      </c>
      <c r="N35" s="24">
        <f t="shared" si="11"/>
        <v>100000</v>
      </c>
      <c r="O35" s="24">
        <f t="shared" si="11"/>
        <v>100000</v>
      </c>
      <c r="P35" s="24">
        <f t="shared" si="11"/>
        <v>100000</v>
      </c>
      <c r="Q35" s="24">
        <f t="shared" si="11"/>
        <v>100000</v>
      </c>
    </row>
    <row r="36">
      <c r="A36" s="21"/>
      <c r="B36" s="19"/>
      <c r="C36" s="23" t="s">
        <v>64</v>
      </c>
      <c r="D36" s="24">
        <f t="shared" ref="D36:Q36" si="12">D32</f>
        <v>100000</v>
      </c>
      <c r="E36" s="24">
        <f t="shared" si="12"/>
        <v>100000</v>
      </c>
      <c r="F36" s="3">
        <f t="shared" si="12"/>
        <v>246.4</v>
      </c>
      <c r="G36" s="3">
        <f t="shared" si="12"/>
        <v>246.4</v>
      </c>
      <c r="H36" s="24">
        <f t="shared" si="12"/>
        <v>100000</v>
      </c>
      <c r="I36" s="24">
        <f t="shared" si="12"/>
        <v>100000</v>
      </c>
      <c r="J36" s="24">
        <f t="shared" si="12"/>
        <v>100000</v>
      </c>
      <c r="K36" s="24">
        <f t="shared" si="12"/>
        <v>100000</v>
      </c>
      <c r="L36" s="24">
        <f t="shared" si="12"/>
        <v>100000</v>
      </c>
      <c r="M36" s="24">
        <f t="shared" si="12"/>
        <v>100000</v>
      </c>
      <c r="N36" s="24">
        <f t="shared" si="12"/>
        <v>100000</v>
      </c>
      <c r="O36" s="24">
        <f t="shared" si="12"/>
        <v>100000</v>
      </c>
      <c r="P36" s="24">
        <f t="shared" si="12"/>
        <v>100000</v>
      </c>
      <c r="Q36" s="24">
        <f t="shared" si="12"/>
        <v>100000</v>
      </c>
    </row>
    <row r="37">
      <c r="A37" s="21"/>
      <c r="B37" s="19"/>
      <c r="C37" s="23" t="s">
        <v>65</v>
      </c>
      <c r="D37" s="24">
        <f t="shared" ref="D37:Q37" si="13">D33</f>
        <v>100000</v>
      </c>
      <c r="E37" s="24">
        <f t="shared" si="13"/>
        <v>100000</v>
      </c>
      <c r="F37" s="24">
        <f t="shared" si="13"/>
        <v>100000</v>
      </c>
      <c r="G37" s="24">
        <f t="shared" si="13"/>
        <v>100000</v>
      </c>
      <c r="H37" s="3">
        <f t="shared" si="13"/>
        <v>369.6</v>
      </c>
      <c r="I37" s="3">
        <f t="shared" si="13"/>
        <v>369.6</v>
      </c>
      <c r="J37" s="3">
        <f t="shared" si="13"/>
        <v>369.6</v>
      </c>
      <c r="K37" s="3">
        <f t="shared" si="13"/>
        <v>369.6</v>
      </c>
      <c r="L37" s="24">
        <f t="shared" si="13"/>
        <v>100000</v>
      </c>
      <c r="M37" s="24">
        <f t="shared" si="13"/>
        <v>100000</v>
      </c>
      <c r="N37" s="24">
        <f t="shared" si="13"/>
        <v>100000</v>
      </c>
      <c r="O37" s="24">
        <f t="shared" si="13"/>
        <v>100000</v>
      </c>
      <c r="P37" s="24">
        <f t="shared" si="13"/>
        <v>100000</v>
      </c>
      <c r="Q37" s="24">
        <f t="shared" si="13"/>
        <v>100000</v>
      </c>
    </row>
    <row r="38">
      <c r="A38" s="21"/>
      <c r="B38" s="19"/>
      <c r="C38" s="23" t="s">
        <v>66</v>
      </c>
      <c r="D38" s="24">
        <f t="shared" ref="D38:Q38" si="14">D34</f>
        <v>100000</v>
      </c>
      <c r="E38" s="24">
        <f t="shared" si="14"/>
        <v>100000</v>
      </c>
      <c r="F38" s="24">
        <f t="shared" si="14"/>
        <v>100000</v>
      </c>
      <c r="G38" s="24">
        <f t="shared" si="14"/>
        <v>100000</v>
      </c>
      <c r="H38" s="24">
        <f t="shared" si="14"/>
        <v>100000</v>
      </c>
      <c r="I38" s="24">
        <f t="shared" si="14"/>
        <v>100000</v>
      </c>
      <c r="J38" s="24">
        <f t="shared" si="14"/>
        <v>100000</v>
      </c>
      <c r="K38" s="24">
        <f t="shared" si="14"/>
        <v>100000</v>
      </c>
      <c r="L38" s="3">
        <f t="shared" si="14"/>
        <v>492.8</v>
      </c>
      <c r="M38" s="3">
        <f t="shared" si="14"/>
        <v>492.8</v>
      </c>
      <c r="N38" s="3">
        <f t="shared" si="14"/>
        <v>492.8</v>
      </c>
      <c r="O38" s="3">
        <f t="shared" si="14"/>
        <v>492.8</v>
      </c>
      <c r="P38" s="3">
        <f t="shared" si="14"/>
        <v>492.8</v>
      </c>
      <c r="Q38" s="3">
        <f t="shared" si="14"/>
        <v>492.8</v>
      </c>
    </row>
    <row r="39">
      <c r="A39" s="21"/>
      <c r="B39" s="23" t="s">
        <v>67</v>
      </c>
      <c r="C39" s="23" t="s">
        <v>68</v>
      </c>
      <c r="D39" s="3">
        <f t="shared" ref="D39:Q39" si="15">D35</f>
        <v>123.2</v>
      </c>
      <c r="E39" s="3">
        <f t="shared" si="15"/>
        <v>123.2</v>
      </c>
      <c r="F39" s="24">
        <f t="shared" si="15"/>
        <v>100000</v>
      </c>
      <c r="G39" s="24">
        <f t="shared" si="15"/>
        <v>100000</v>
      </c>
      <c r="H39" s="24">
        <f t="shared" si="15"/>
        <v>100000</v>
      </c>
      <c r="I39" s="24">
        <f t="shared" si="15"/>
        <v>100000</v>
      </c>
      <c r="J39" s="24">
        <f t="shared" si="15"/>
        <v>100000</v>
      </c>
      <c r="K39" s="24">
        <f t="shared" si="15"/>
        <v>100000</v>
      </c>
      <c r="L39" s="24">
        <f t="shared" si="15"/>
        <v>100000</v>
      </c>
      <c r="M39" s="24">
        <f t="shared" si="15"/>
        <v>100000</v>
      </c>
      <c r="N39" s="24">
        <f t="shared" si="15"/>
        <v>100000</v>
      </c>
      <c r="O39" s="24">
        <f t="shared" si="15"/>
        <v>100000</v>
      </c>
      <c r="P39" s="24">
        <f t="shared" si="15"/>
        <v>100000</v>
      </c>
      <c r="Q39" s="24">
        <f t="shared" si="15"/>
        <v>100000</v>
      </c>
    </row>
    <row r="40">
      <c r="A40" s="21"/>
      <c r="B40" s="19"/>
      <c r="C40" s="23" t="s">
        <v>69</v>
      </c>
      <c r="D40" s="24">
        <f t="shared" ref="D40:Q40" si="16">D36</f>
        <v>100000</v>
      </c>
      <c r="E40" s="24">
        <f t="shared" si="16"/>
        <v>100000</v>
      </c>
      <c r="F40" s="3">
        <f t="shared" si="16"/>
        <v>246.4</v>
      </c>
      <c r="G40" s="3">
        <f t="shared" si="16"/>
        <v>246.4</v>
      </c>
      <c r="H40" s="24">
        <f t="shared" si="16"/>
        <v>100000</v>
      </c>
      <c r="I40" s="24">
        <f t="shared" si="16"/>
        <v>100000</v>
      </c>
      <c r="J40" s="24">
        <f t="shared" si="16"/>
        <v>100000</v>
      </c>
      <c r="K40" s="24">
        <f t="shared" si="16"/>
        <v>100000</v>
      </c>
      <c r="L40" s="24">
        <f t="shared" si="16"/>
        <v>100000</v>
      </c>
      <c r="M40" s="24">
        <f t="shared" si="16"/>
        <v>100000</v>
      </c>
      <c r="N40" s="24">
        <f t="shared" si="16"/>
        <v>100000</v>
      </c>
      <c r="O40" s="24">
        <f t="shared" si="16"/>
        <v>100000</v>
      </c>
      <c r="P40" s="24">
        <f t="shared" si="16"/>
        <v>100000</v>
      </c>
      <c r="Q40" s="24">
        <f t="shared" si="16"/>
        <v>100000</v>
      </c>
    </row>
    <row r="41">
      <c r="A41" s="21"/>
      <c r="B41" s="19"/>
      <c r="C41" s="23" t="s">
        <v>70</v>
      </c>
      <c r="D41" s="24">
        <f t="shared" ref="D41:Q41" si="17">D37</f>
        <v>100000</v>
      </c>
      <c r="E41" s="24">
        <f t="shared" si="17"/>
        <v>100000</v>
      </c>
      <c r="F41" s="24">
        <f t="shared" si="17"/>
        <v>100000</v>
      </c>
      <c r="G41" s="24">
        <f t="shared" si="17"/>
        <v>100000</v>
      </c>
      <c r="H41" s="3">
        <f t="shared" si="17"/>
        <v>369.6</v>
      </c>
      <c r="I41" s="3">
        <f t="shared" si="17"/>
        <v>369.6</v>
      </c>
      <c r="J41" s="3">
        <f t="shared" si="17"/>
        <v>369.6</v>
      </c>
      <c r="K41" s="3">
        <f t="shared" si="17"/>
        <v>369.6</v>
      </c>
      <c r="L41" s="24">
        <f t="shared" si="17"/>
        <v>100000</v>
      </c>
      <c r="M41" s="24">
        <f t="shared" si="17"/>
        <v>100000</v>
      </c>
      <c r="N41" s="24">
        <f t="shared" si="17"/>
        <v>100000</v>
      </c>
      <c r="O41" s="24">
        <f t="shared" si="17"/>
        <v>100000</v>
      </c>
      <c r="P41" s="24">
        <f t="shared" si="17"/>
        <v>100000</v>
      </c>
      <c r="Q41" s="24">
        <f t="shared" si="17"/>
        <v>100000</v>
      </c>
    </row>
    <row r="42">
      <c r="A42" s="21"/>
      <c r="B42" s="19"/>
      <c r="C42" s="23" t="s">
        <v>71</v>
      </c>
      <c r="D42" s="24">
        <f t="shared" ref="D42:Q42" si="18">D38</f>
        <v>100000</v>
      </c>
      <c r="E42" s="24">
        <f t="shared" si="18"/>
        <v>100000</v>
      </c>
      <c r="F42" s="24">
        <f t="shared" si="18"/>
        <v>100000</v>
      </c>
      <c r="G42" s="24">
        <f t="shared" si="18"/>
        <v>100000</v>
      </c>
      <c r="H42" s="24">
        <f t="shared" si="18"/>
        <v>100000</v>
      </c>
      <c r="I42" s="24">
        <f t="shared" si="18"/>
        <v>100000</v>
      </c>
      <c r="J42" s="24">
        <f t="shared" si="18"/>
        <v>100000</v>
      </c>
      <c r="K42" s="24">
        <f t="shared" si="18"/>
        <v>100000</v>
      </c>
      <c r="L42" s="3">
        <f t="shared" si="18"/>
        <v>492.8</v>
      </c>
      <c r="M42" s="3">
        <f t="shared" si="18"/>
        <v>492.8</v>
      </c>
      <c r="N42" s="3">
        <f t="shared" si="18"/>
        <v>492.8</v>
      </c>
      <c r="O42" s="3">
        <f t="shared" si="18"/>
        <v>492.8</v>
      </c>
      <c r="P42" s="3">
        <f t="shared" si="18"/>
        <v>492.8</v>
      </c>
      <c r="Q42" s="3">
        <f t="shared" si="18"/>
        <v>492.8</v>
      </c>
    </row>
    <row r="43">
      <c r="A43" s="21"/>
      <c r="B43" s="23" t="s">
        <v>72</v>
      </c>
      <c r="C43" s="23" t="s">
        <v>73</v>
      </c>
      <c r="D43" s="3">
        <f t="shared" ref="D43:Q43" si="19">D39</f>
        <v>123.2</v>
      </c>
      <c r="E43" s="3">
        <f t="shared" si="19"/>
        <v>123.2</v>
      </c>
      <c r="F43" s="24">
        <f t="shared" si="19"/>
        <v>100000</v>
      </c>
      <c r="G43" s="24">
        <f t="shared" si="19"/>
        <v>100000</v>
      </c>
      <c r="H43" s="24">
        <f t="shared" si="19"/>
        <v>100000</v>
      </c>
      <c r="I43" s="24">
        <f t="shared" si="19"/>
        <v>100000</v>
      </c>
      <c r="J43" s="24">
        <f t="shared" si="19"/>
        <v>100000</v>
      </c>
      <c r="K43" s="24">
        <f t="shared" si="19"/>
        <v>100000</v>
      </c>
      <c r="L43" s="24">
        <f t="shared" si="19"/>
        <v>100000</v>
      </c>
      <c r="M43" s="24">
        <f t="shared" si="19"/>
        <v>100000</v>
      </c>
      <c r="N43" s="24">
        <f t="shared" si="19"/>
        <v>100000</v>
      </c>
      <c r="O43" s="24">
        <f t="shared" si="19"/>
        <v>100000</v>
      </c>
      <c r="P43" s="24">
        <f t="shared" si="19"/>
        <v>100000</v>
      </c>
      <c r="Q43" s="24">
        <f t="shared" si="19"/>
        <v>100000</v>
      </c>
    </row>
    <row r="44">
      <c r="A44" s="21"/>
      <c r="B44" s="19"/>
      <c r="C44" s="23" t="s">
        <v>74</v>
      </c>
      <c r="D44" s="24">
        <f t="shared" ref="D44:Q44" si="20">D40</f>
        <v>100000</v>
      </c>
      <c r="E44" s="24">
        <f t="shared" si="20"/>
        <v>100000</v>
      </c>
      <c r="F44" s="3">
        <f t="shared" si="20"/>
        <v>246.4</v>
      </c>
      <c r="G44" s="3">
        <f t="shared" si="20"/>
        <v>246.4</v>
      </c>
      <c r="H44" s="24">
        <f t="shared" si="20"/>
        <v>100000</v>
      </c>
      <c r="I44" s="24">
        <f t="shared" si="20"/>
        <v>100000</v>
      </c>
      <c r="J44" s="24">
        <f t="shared" si="20"/>
        <v>100000</v>
      </c>
      <c r="K44" s="24">
        <f t="shared" si="20"/>
        <v>100000</v>
      </c>
      <c r="L44" s="24">
        <f t="shared" si="20"/>
        <v>100000</v>
      </c>
      <c r="M44" s="24">
        <f t="shared" si="20"/>
        <v>100000</v>
      </c>
      <c r="N44" s="24">
        <f t="shared" si="20"/>
        <v>100000</v>
      </c>
      <c r="O44" s="24">
        <f t="shared" si="20"/>
        <v>100000</v>
      </c>
      <c r="P44" s="24">
        <f t="shared" si="20"/>
        <v>100000</v>
      </c>
      <c r="Q44" s="24">
        <f t="shared" si="20"/>
        <v>100000</v>
      </c>
    </row>
    <row r="45">
      <c r="A45" s="21"/>
      <c r="B45" s="19"/>
      <c r="C45" s="23" t="s">
        <v>75</v>
      </c>
      <c r="D45" s="24">
        <f t="shared" ref="D45:Q45" si="21">D41</f>
        <v>100000</v>
      </c>
      <c r="E45" s="24">
        <f t="shared" si="21"/>
        <v>100000</v>
      </c>
      <c r="F45" s="24">
        <f t="shared" si="21"/>
        <v>100000</v>
      </c>
      <c r="G45" s="24">
        <f t="shared" si="21"/>
        <v>100000</v>
      </c>
      <c r="H45" s="3">
        <f t="shared" si="21"/>
        <v>369.6</v>
      </c>
      <c r="I45" s="3">
        <f t="shared" si="21"/>
        <v>369.6</v>
      </c>
      <c r="J45" s="3">
        <f t="shared" si="21"/>
        <v>369.6</v>
      </c>
      <c r="K45" s="3">
        <f t="shared" si="21"/>
        <v>369.6</v>
      </c>
      <c r="L45" s="24">
        <f t="shared" si="21"/>
        <v>100000</v>
      </c>
      <c r="M45" s="24">
        <f t="shared" si="21"/>
        <v>100000</v>
      </c>
      <c r="N45" s="24">
        <f t="shared" si="21"/>
        <v>100000</v>
      </c>
      <c r="O45" s="24">
        <f t="shared" si="21"/>
        <v>100000</v>
      </c>
      <c r="P45" s="24">
        <f t="shared" si="21"/>
        <v>100000</v>
      </c>
      <c r="Q45" s="24">
        <f t="shared" si="21"/>
        <v>100000</v>
      </c>
    </row>
    <row r="46">
      <c r="A46" s="21"/>
      <c r="B46" s="19"/>
      <c r="C46" s="23" t="s">
        <v>76</v>
      </c>
      <c r="D46" s="24">
        <f t="shared" ref="D46:Q46" si="22">D42</f>
        <v>100000</v>
      </c>
      <c r="E46" s="24">
        <f t="shared" si="22"/>
        <v>100000</v>
      </c>
      <c r="F46" s="24">
        <f t="shared" si="22"/>
        <v>100000</v>
      </c>
      <c r="G46" s="24">
        <f t="shared" si="22"/>
        <v>100000</v>
      </c>
      <c r="H46" s="24">
        <f t="shared" si="22"/>
        <v>100000</v>
      </c>
      <c r="I46" s="24">
        <f t="shared" si="22"/>
        <v>100000</v>
      </c>
      <c r="J46" s="24">
        <f t="shared" si="22"/>
        <v>100000</v>
      </c>
      <c r="K46" s="24">
        <f t="shared" si="22"/>
        <v>100000</v>
      </c>
      <c r="L46" s="3">
        <f t="shared" si="22"/>
        <v>492.8</v>
      </c>
      <c r="M46" s="3">
        <f t="shared" si="22"/>
        <v>492.8</v>
      </c>
      <c r="N46" s="3">
        <f t="shared" si="22"/>
        <v>492.8</v>
      </c>
      <c r="O46" s="3">
        <f t="shared" si="22"/>
        <v>492.8</v>
      </c>
      <c r="P46" s="3">
        <f t="shared" si="22"/>
        <v>492.8</v>
      </c>
      <c r="Q46" s="3">
        <f t="shared" si="22"/>
        <v>492.8</v>
      </c>
    </row>
    <row r="47">
      <c r="A47" s="21"/>
      <c r="B47" s="23" t="s">
        <v>72</v>
      </c>
      <c r="C47" s="23" t="s">
        <v>73</v>
      </c>
      <c r="D47" s="3">
        <f t="shared" ref="D47:Q47" si="23">D43</f>
        <v>123.2</v>
      </c>
      <c r="E47" s="3">
        <f t="shared" si="23"/>
        <v>123.2</v>
      </c>
      <c r="F47" s="24">
        <f t="shared" si="23"/>
        <v>100000</v>
      </c>
      <c r="G47" s="24">
        <f t="shared" si="23"/>
        <v>100000</v>
      </c>
      <c r="H47" s="24">
        <f t="shared" si="23"/>
        <v>100000</v>
      </c>
      <c r="I47" s="24">
        <f t="shared" si="23"/>
        <v>100000</v>
      </c>
      <c r="J47" s="24">
        <f t="shared" si="23"/>
        <v>100000</v>
      </c>
      <c r="K47" s="24">
        <f t="shared" si="23"/>
        <v>100000</v>
      </c>
      <c r="L47" s="24">
        <f t="shared" si="23"/>
        <v>100000</v>
      </c>
      <c r="M47" s="24">
        <f t="shared" si="23"/>
        <v>100000</v>
      </c>
      <c r="N47" s="24">
        <f t="shared" si="23"/>
        <v>100000</v>
      </c>
      <c r="O47" s="24">
        <f t="shared" si="23"/>
        <v>100000</v>
      </c>
      <c r="P47" s="24">
        <f t="shared" si="23"/>
        <v>100000</v>
      </c>
      <c r="Q47" s="24">
        <f t="shared" si="23"/>
        <v>100000</v>
      </c>
    </row>
    <row r="48">
      <c r="A48" s="21"/>
      <c r="B48" s="19"/>
      <c r="C48" s="23" t="s">
        <v>74</v>
      </c>
      <c r="D48" s="24">
        <f t="shared" ref="D48:Q48" si="24">D44</f>
        <v>100000</v>
      </c>
      <c r="E48" s="24">
        <f t="shared" si="24"/>
        <v>100000</v>
      </c>
      <c r="F48" s="3">
        <f t="shared" si="24"/>
        <v>246.4</v>
      </c>
      <c r="G48" s="3">
        <f t="shared" si="24"/>
        <v>246.4</v>
      </c>
      <c r="H48" s="24">
        <f t="shared" si="24"/>
        <v>100000</v>
      </c>
      <c r="I48" s="24">
        <f t="shared" si="24"/>
        <v>100000</v>
      </c>
      <c r="J48" s="24">
        <f t="shared" si="24"/>
        <v>100000</v>
      </c>
      <c r="K48" s="24">
        <f t="shared" si="24"/>
        <v>100000</v>
      </c>
      <c r="L48" s="24">
        <f t="shared" si="24"/>
        <v>100000</v>
      </c>
      <c r="M48" s="24">
        <f t="shared" si="24"/>
        <v>100000</v>
      </c>
      <c r="N48" s="24">
        <f t="shared" si="24"/>
        <v>100000</v>
      </c>
      <c r="O48" s="24">
        <f t="shared" si="24"/>
        <v>100000</v>
      </c>
      <c r="P48" s="24">
        <f t="shared" si="24"/>
        <v>100000</v>
      </c>
      <c r="Q48" s="24">
        <f t="shared" si="24"/>
        <v>100000</v>
      </c>
    </row>
    <row r="49">
      <c r="A49" s="21"/>
      <c r="B49" s="19"/>
      <c r="C49" s="23" t="s">
        <v>75</v>
      </c>
      <c r="D49" s="24">
        <f t="shared" ref="D49:Q49" si="25">D45</f>
        <v>100000</v>
      </c>
      <c r="E49" s="24">
        <f t="shared" si="25"/>
        <v>100000</v>
      </c>
      <c r="F49" s="24">
        <f t="shared" si="25"/>
        <v>100000</v>
      </c>
      <c r="G49" s="24">
        <f t="shared" si="25"/>
        <v>100000</v>
      </c>
      <c r="H49" s="3">
        <f t="shared" si="25"/>
        <v>369.6</v>
      </c>
      <c r="I49" s="3">
        <f t="shared" si="25"/>
        <v>369.6</v>
      </c>
      <c r="J49" s="3">
        <f t="shared" si="25"/>
        <v>369.6</v>
      </c>
      <c r="K49" s="3">
        <f t="shared" si="25"/>
        <v>369.6</v>
      </c>
      <c r="L49" s="24">
        <f t="shared" si="25"/>
        <v>100000</v>
      </c>
      <c r="M49" s="24">
        <f t="shared" si="25"/>
        <v>100000</v>
      </c>
      <c r="N49" s="24">
        <f t="shared" si="25"/>
        <v>100000</v>
      </c>
      <c r="O49" s="24">
        <f t="shared" si="25"/>
        <v>100000</v>
      </c>
      <c r="P49" s="24">
        <f t="shared" si="25"/>
        <v>100000</v>
      </c>
      <c r="Q49" s="24">
        <f t="shared" si="25"/>
        <v>100000</v>
      </c>
    </row>
    <row r="50">
      <c r="A50" s="25"/>
      <c r="B50" s="19"/>
      <c r="C50" s="23" t="s">
        <v>76</v>
      </c>
      <c r="D50" s="24">
        <f t="shared" ref="D50:Q50" si="26">D46</f>
        <v>100000</v>
      </c>
      <c r="E50" s="24">
        <f t="shared" si="26"/>
        <v>100000</v>
      </c>
      <c r="F50" s="24">
        <f t="shared" si="26"/>
        <v>100000</v>
      </c>
      <c r="G50" s="24">
        <f t="shared" si="26"/>
        <v>100000</v>
      </c>
      <c r="H50" s="24">
        <f t="shared" si="26"/>
        <v>100000</v>
      </c>
      <c r="I50" s="24">
        <f t="shared" si="26"/>
        <v>100000</v>
      </c>
      <c r="J50" s="24">
        <f t="shared" si="26"/>
        <v>100000</v>
      </c>
      <c r="K50" s="24">
        <f t="shared" si="26"/>
        <v>100000</v>
      </c>
      <c r="L50" s="3">
        <f t="shared" si="26"/>
        <v>492.8</v>
      </c>
      <c r="M50" s="3">
        <f t="shared" si="26"/>
        <v>492.8</v>
      </c>
      <c r="N50" s="3">
        <f t="shared" si="26"/>
        <v>492.8</v>
      </c>
      <c r="O50" s="3">
        <f t="shared" si="26"/>
        <v>492.8</v>
      </c>
      <c r="P50" s="3">
        <f t="shared" si="26"/>
        <v>492.8</v>
      </c>
      <c r="Q50" s="3">
        <f t="shared" si="26"/>
        <v>492.8</v>
      </c>
    </row>
    <row r="51">
      <c r="A51" s="26" t="s">
        <v>77</v>
      </c>
      <c r="B51" s="23" t="s">
        <v>78</v>
      </c>
      <c r="C51" s="23" t="s">
        <v>79</v>
      </c>
      <c r="D51" s="28">
        <f>E24</f>
        <v>144</v>
      </c>
      <c r="E51" s="28">
        <f>D51</f>
        <v>144</v>
      </c>
      <c r="F51" s="2">
        <v>100000.0</v>
      </c>
      <c r="G51" s="2">
        <v>100000.0</v>
      </c>
      <c r="H51" s="2">
        <v>100000.0</v>
      </c>
      <c r="I51" s="2">
        <v>100000.0</v>
      </c>
      <c r="J51" s="2">
        <v>100000.0</v>
      </c>
      <c r="K51" s="2">
        <v>100000.0</v>
      </c>
      <c r="L51" s="2">
        <v>100000.0</v>
      </c>
      <c r="M51" s="2">
        <v>100000.0</v>
      </c>
      <c r="N51" s="2">
        <v>100000.0</v>
      </c>
      <c r="O51" s="2">
        <v>100000.0</v>
      </c>
      <c r="P51" s="2">
        <v>100000.0</v>
      </c>
      <c r="Q51" s="2">
        <v>100000.0</v>
      </c>
    </row>
    <row r="52">
      <c r="A52" s="21"/>
      <c r="B52" s="19"/>
      <c r="C52" s="23" t="s">
        <v>80</v>
      </c>
      <c r="D52" s="2">
        <v>100000.0</v>
      </c>
      <c r="E52" s="2">
        <v>100000.0</v>
      </c>
      <c r="F52" s="28">
        <f>F24</f>
        <v>144</v>
      </c>
      <c r="G52" s="28">
        <f>F52</f>
        <v>144</v>
      </c>
      <c r="H52" s="2">
        <v>100000.0</v>
      </c>
      <c r="I52" s="2">
        <v>100000.0</v>
      </c>
      <c r="J52" s="2">
        <v>100000.0</v>
      </c>
      <c r="K52" s="2">
        <v>100000.0</v>
      </c>
      <c r="L52" s="2">
        <v>100000.0</v>
      </c>
      <c r="M52" s="2">
        <v>100000.0</v>
      </c>
      <c r="N52" s="2">
        <v>100000.0</v>
      </c>
      <c r="O52" s="2">
        <v>100000.0</v>
      </c>
      <c r="P52" s="2">
        <v>100000.0</v>
      </c>
      <c r="Q52" s="2">
        <v>100000.0</v>
      </c>
    </row>
    <row r="53">
      <c r="A53" s="21"/>
      <c r="B53" s="19"/>
      <c r="C53" s="23" t="s">
        <v>81</v>
      </c>
      <c r="D53" s="2">
        <v>100000.0</v>
      </c>
      <c r="E53" s="2">
        <v>100000.0</v>
      </c>
      <c r="F53" s="2">
        <v>100000.0</v>
      </c>
      <c r="G53" s="2">
        <v>100000.0</v>
      </c>
      <c r="H53" s="28">
        <f>G24</f>
        <v>336</v>
      </c>
      <c r="I53" s="28">
        <f t="shared" ref="I53:K53" si="27">H53</f>
        <v>336</v>
      </c>
      <c r="J53" s="28">
        <f t="shared" si="27"/>
        <v>336</v>
      </c>
      <c r="K53" s="28">
        <f t="shared" si="27"/>
        <v>336</v>
      </c>
      <c r="L53" s="2">
        <v>100000.0</v>
      </c>
      <c r="M53" s="2">
        <v>100000.0</v>
      </c>
      <c r="N53" s="2">
        <v>100000.0</v>
      </c>
      <c r="O53" s="2">
        <v>100000.0</v>
      </c>
      <c r="P53" s="2">
        <v>100000.0</v>
      </c>
      <c r="Q53" s="2">
        <v>100000.0</v>
      </c>
    </row>
    <row r="54">
      <c r="A54" s="21"/>
      <c r="B54" s="19"/>
      <c r="C54" s="23" t="s">
        <v>82</v>
      </c>
      <c r="D54" s="2">
        <v>100000.0</v>
      </c>
      <c r="E54" s="2">
        <v>100000.0</v>
      </c>
      <c r="F54" s="2">
        <v>100000.0</v>
      </c>
      <c r="G54" s="2">
        <v>100000.0</v>
      </c>
      <c r="H54" s="2">
        <v>100000.0</v>
      </c>
      <c r="I54" s="2">
        <v>100000.0</v>
      </c>
      <c r="J54" s="2">
        <v>100000.0</v>
      </c>
      <c r="K54" s="2">
        <v>100000.0</v>
      </c>
      <c r="L54" s="28">
        <f>H24</f>
        <v>384</v>
      </c>
      <c r="M54" s="28">
        <f>H24</f>
        <v>384</v>
      </c>
      <c r="N54" s="28">
        <f>H24</f>
        <v>384</v>
      </c>
      <c r="O54" s="28">
        <f>H24</f>
        <v>384</v>
      </c>
      <c r="P54" s="28">
        <f>H24</f>
        <v>384</v>
      </c>
      <c r="Q54" s="28">
        <f>H24</f>
        <v>384</v>
      </c>
    </row>
    <row r="55">
      <c r="A55" s="21"/>
      <c r="B55" s="23" t="s">
        <v>83</v>
      </c>
      <c r="C55" s="23" t="s">
        <v>84</v>
      </c>
      <c r="D55" s="3">
        <f t="shared" ref="D55:Q55" si="28">D51</f>
        <v>144</v>
      </c>
      <c r="E55" s="3">
        <f t="shared" si="28"/>
        <v>144</v>
      </c>
      <c r="F55" s="24">
        <f t="shared" si="28"/>
        <v>100000</v>
      </c>
      <c r="G55" s="24">
        <f t="shared" si="28"/>
        <v>100000</v>
      </c>
      <c r="H55" s="24">
        <f t="shared" si="28"/>
        <v>100000</v>
      </c>
      <c r="I55" s="24">
        <f t="shared" si="28"/>
        <v>100000</v>
      </c>
      <c r="J55" s="24">
        <f t="shared" si="28"/>
        <v>100000</v>
      </c>
      <c r="K55" s="24">
        <f t="shared" si="28"/>
        <v>100000</v>
      </c>
      <c r="L55" s="24">
        <f t="shared" si="28"/>
        <v>100000</v>
      </c>
      <c r="M55" s="24">
        <f t="shared" si="28"/>
        <v>100000</v>
      </c>
      <c r="N55" s="24">
        <f t="shared" si="28"/>
        <v>100000</v>
      </c>
      <c r="O55" s="24">
        <f t="shared" si="28"/>
        <v>100000</v>
      </c>
      <c r="P55" s="24">
        <f t="shared" si="28"/>
        <v>100000</v>
      </c>
      <c r="Q55" s="24">
        <f t="shared" si="28"/>
        <v>100000</v>
      </c>
    </row>
    <row r="56">
      <c r="A56" s="21"/>
      <c r="B56" s="19"/>
      <c r="C56" s="23" t="s">
        <v>85</v>
      </c>
      <c r="D56" s="24">
        <f t="shared" ref="D56:Q56" si="29">D52</f>
        <v>100000</v>
      </c>
      <c r="E56" s="24">
        <f t="shared" si="29"/>
        <v>100000</v>
      </c>
      <c r="F56" s="3">
        <f t="shared" si="29"/>
        <v>144</v>
      </c>
      <c r="G56" s="3">
        <f t="shared" si="29"/>
        <v>144</v>
      </c>
      <c r="H56" s="24">
        <f t="shared" si="29"/>
        <v>100000</v>
      </c>
      <c r="I56" s="24">
        <f t="shared" si="29"/>
        <v>100000</v>
      </c>
      <c r="J56" s="24">
        <f t="shared" si="29"/>
        <v>100000</v>
      </c>
      <c r="K56" s="24">
        <f t="shared" si="29"/>
        <v>100000</v>
      </c>
      <c r="L56" s="24">
        <f t="shared" si="29"/>
        <v>100000</v>
      </c>
      <c r="M56" s="24">
        <f t="shared" si="29"/>
        <v>100000</v>
      </c>
      <c r="N56" s="24">
        <f t="shared" si="29"/>
        <v>100000</v>
      </c>
      <c r="O56" s="24">
        <f t="shared" si="29"/>
        <v>100000</v>
      </c>
      <c r="P56" s="24">
        <f t="shared" si="29"/>
        <v>100000</v>
      </c>
      <c r="Q56" s="24">
        <f t="shared" si="29"/>
        <v>100000</v>
      </c>
    </row>
    <row r="57">
      <c r="A57" s="21"/>
      <c r="B57" s="19"/>
      <c r="C57" s="23" t="s">
        <v>86</v>
      </c>
      <c r="D57" s="24">
        <f t="shared" ref="D57:Q57" si="30">D53</f>
        <v>100000</v>
      </c>
      <c r="E57" s="24">
        <f t="shared" si="30"/>
        <v>100000</v>
      </c>
      <c r="F57" s="24">
        <f t="shared" si="30"/>
        <v>100000</v>
      </c>
      <c r="G57" s="24">
        <f t="shared" si="30"/>
        <v>100000</v>
      </c>
      <c r="H57" s="3">
        <f t="shared" si="30"/>
        <v>336</v>
      </c>
      <c r="I57" s="3">
        <f t="shared" si="30"/>
        <v>336</v>
      </c>
      <c r="J57" s="3">
        <f t="shared" si="30"/>
        <v>336</v>
      </c>
      <c r="K57" s="3">
        <f t="shared" si="30"/>
        <v>336</v>
      </c>
      <c r="L57" s="24">
        <f t="shared" si="30"/>
        <v>100000</v>
      </c>
      <c r="M57" s="24">
        <f t="shared" si="30"/>
        <v>100000</v>
      </c>
      <c r="N57" s="24">
        <f t="shared" si="30"/>
        <v>100000</v>
      </c>
      <c r="O57" s="24">
        <f t="shared" si="30"/>
        <v>100000</v>
      </c>
      <c r="P57" s="24">
        <f t="shared" si="30"/>
        <v>100000</v>
      </c>
      <c r="Q57" s="24">
        <f t="shared" si="30"/>
        <v>100000</v>
      </c>
    </row>
    <row r="58">
      <c r="A58" s="21"/>
      <c r="B58" s="19"/>
      <c r="C58" s="23" t="s">
        <v>87</v>
      </c>
      <c r="D58" s="24">
        <f t="shared" ref="D58:Q58" si="31">D54</f>
        <v>100000</v>
      </c>
      <c r="E58" s="24">
        <f t="shared" si="31"/>
        <v>100000</v>
      </c>
      <c r="F58" s="24">
        <f t="shared" si="31"/>
        <v>100000</v>
      </c>
      <c r="G58" s="24">
        <f t="shared" si="31"/>
        <v>100000</v>
      </c>
      <c r="H58" s="24">
        <f t="shared" si="31"/>
        <v>100000</v>
      </c>
      <c r="I58" s="24">
        <f t="shared" si="31"/>
        <v>100000</v>
      </c>
      <c r="J58" s="24">
        <f t="shared" si="31"/>
        <v>100000</v>
      </c>
      <c r="K58" s="24">
        <f t="shared" si="31"/>
        <v>100000</v>
      </c>
      <c r="L58" s="3">
        <f t="shared" si="31"/>
        <v>384</v>
      </c>
      <c r="M58" s="3">
        <f t="shared" si="31"/>
        <v>384</v>
      </c>
      <c r="N58" s="3">
        <f t="shared" si="31"/>
        <v>384</v>
      </c>
      <c r="O58" s="3">
        <f t="shared" si="31"/>
        <v>384</v>
      </c>
      <c r="P58" s="3">
        <f t="shared" si="31"/>
        <v>384</v>
      </c>
      <c r="Q58" s="3">
        <f t="shared" si="31"/>
        <v>384</v>
      </c>
    </row>
    <row r="59">
      <c r="A59" s="21"/>
      <c r="B59" s="23" t="s">
        <v>88</v>
      </c>
      <c r="C59" s="23" t="s">
        <v>89</v>
      </c>
      <c r="D59" s="3">
        <f t="shared" ref="D59:Q59" si="32">D55</f>
        <v>144</v>
      </c>
      <c r="E59" s="3">
        <f t="shared" si="32"/>
        <v>144</v>
      </c>
      <c r="F59" s="24">
        <f t="shared" si="32"/>
        <v>100000</v>
      </c>
      <c r="G59" s="24">
        <f t="shared" si="32"/>
        <v>100000</v>
      </c>
      <c r="H59" s="24">
        <f t="shared" si="32"/>
        <v>100000</v>
      </c>
      <c r="I59" s="24">
        <f t="shared" si="32"/>
        <v>100000</v>
      </c>
      <c r="J59" s="24">
        <f t="shared" si="32"/>
        <v>100000</v>
      </c>
      <c r="K59" s="24">
        <f t="shared" si="32"/>
        <v>100000</v>
      </c>
      <c r="L59" s="24">
        <f t="shared" si="32"/>
        <v>100000</v>
      </c>
      <c r="M59" s="24">
        <f t="shared" si="32"/>
        <v>100000</v>
      </c>
      <c r="N59" s="24">
        <f t="shared" si="32"/>
        <v>100000</v>
      </c>
      <c r="O59" s="24">
        <f t="shared" si="32"/>
        <v>100000</v>
      </c>
      <c r="P59" s="24">
        <f t="shared" si="32"/>
        <v>100000</v>
      </c>
      <c r="Q59" s="24">
        <f t="shared" si="32"/>
        <v>100000</v>
      </c>
    </row>
    <row r="60">
      <c r="A60" s="21"/>
      <c r="B60" s="19"/>
      <c r="C60" s="23" t="s">
        <v>90</v>
      </c>
      <c r="D60" s="24">
        <f t="shared" ref="D60:Q60" si="33">D56</f>
        <v>100000</v>
      </c>
      <c r="E60" s="24">
        <f t="shared" si="33"/>
        <v>100000</v>
      </c>
      <c r="F60" s="3">
        <f t="shared" si="33"/>
        <v>144</v>
      </c>
      <c r="G60" s="3">
        <f t="shared" si="33"/>
        <v>144</v>
      </c>
      <c r="H60" s="24">
        <f t="shared" si="33"/>
        <v>100000</v>
      </c>
      <c r="I60" s="24">
        <f t="shared" si="33"/>
        <v>100000</v>
      </c>
      <c r="J60" s="24">
        <f t="shared" si="33"/>
        <v>100000</v>
      </c>
      <c r="K60" s="24">
        <f t="shared" si="33"/>
        <v>100000</v>
      </c>
      <c r="L60" s="24">
        <f t="shared" si="33"/>
        <v>100000</v>
      </c>
      <c r="M60" s="24">
        <f t="shared" si="33"/>
        <v>100000</v>
      </c>
      <c r="N60" s="24">
        <f t="shared" si="33"/>
        <v>100000</v>
      </c>
      <c r="O60" s="24">
        <f t="shared" si="33"/>
        <v>100000</v>
      </c>
      <c r="P60" s="24">
        <f t="shared" si="33"/>
        <v>100000</v>
      </c>
      <c r="Q60" s="24">
        <f t="shared" si="33"/>
        <v>100000</v>
      </c>
    </row>
    <row r="61">
      <c r="A61" s="21"/>
      <c r="B61" s="19"/>
      <c r="C61" s="23" t="s">
        <v>91</v>
      </c>
      <c r="D61" s="24">
        <f t="shared" ref="D61:Q61" si="34">D57</f>
        <v>100000</v>
      </c>
      <c r="E61" s="24">
        <f t="shared" si="34"/>
        <v>100000</v>
      </c>
      <c r="F61" s="24">
        <f t="shared" si="34"/>
        <v>100000</v>
      </c>
      <c r="G61" s="24">
        <f t="shared" si="34"/>
        <v>100000</v>
      </c>
      <c r="H61" s="3">
        <f t="shared" si="34"/>
        <v>336</v>
      </c>
      <c r="I61" s="3">
        <f t="shared" si="34"/>
        <v>336</v>
      </c>
      <c r="J61" s="3">
        <f t="shared" si="34"/>
        <v>336</v>
      </c>
      <c r="K61" s="3">
        <f t="shared" si="34"/>
        <v>336</v>
      </c>
      <c r="L61" s="24">
        <f t="shared" si="34"/>
        <v>100000</v>
      </c>
      <c r="M61" s="24">
        <f t="shared" si="34"/>
        <v>100000</v>
      </c>
      <c r="N61" s="24">
        <f t="shared" si="34"/>
        <v>100000</v>
      </c>
      <c r="O61" s="24">
        <f t="shared" si="34"/>
        <v>100000</v>
      </c>
      <c r="P61" s="24">
        <f t="shared" si="34"/>
        <v>100000</v>
      </c>
      <c r="Q61" s="24">
        <f t="shared" si="34"/>
        <v>100000</v>
      </c>
    </row>
    <row r="62">
      <c r="A62" s="21"/>
      <c r="B62" s="19"/>
      <c r="C62" s="23" t="s">
        <v>92</v>
      </c>
      <c r="D62" s="24">
        <f t="shared" ref="D62:Q62" si="35">D58</f>
        <v>100000</v>
      </c>
      <c r="E62" s="24">
        <f t="shared" si="35"/>
        <v>100000</v>
      </c>
      <c r="F62" s="24">
        <f t="shared" si="35"/>
        <v>100000</v>
      </c>
      <c r="G62" s="24">
        <f t="shared" si="35"/>
        <v>100000</v>
      </c>
      <c r="H62" s="24">
        <f t="shared" si="35"/>
        <v>100000</v>
      </c>
      <c r="I62" s="24">
        <f t="shared" si="35"/>
        <v>100000</v>
      </c>
      <c r="J62" s="24">
        <f t="shared" si="35"/>
        <v>100000</v>
      </c>
      <c r="K62" s="24">
        <f t="shared" si="35"/>
        <v>100000</v>
      </c>
      <c r="L62" s="3">
        <f t="shared" si="35"/>
        <v>384</v>
      </c>
      <c r="M62" s="3">
        <f t="shared" si="35"/>
        <v>384</v>
      </c>
      <c r="N62" s="3">
        <f t="shared" si="35"/>
        <v>384</v>
      </c>
      <c r="O62" s="3">
        <f t="shared" si="35"/>
        <v>384</v>
      </c>
      <c r="P62" s="3">
        <f t="shared" si="35"/>
        <v>384</v>
      </c>
      <c r="Q62" s="3">
        <f t="shared" si="35"/>
        <v>384</v>
      </c>
    </row>
    <row r="63">
      <c r="A63" s="21"/>
      <c r="B63" s="23" t="s">
        <v>93</v>
      </c>
      <c r="C63" s="23" t="s">
        <v>94</v>
      </c>
      <c r="D63" s="3">
        <f t="shared" ref="D63:Q63" si="36">D59</f>
        <v>144</v>
      </c>
      <c r="E63" s="3">
        <f t="shared" si="36"/>
        <v>144</v>
      </c>
      <c r="F63" s="24">
        <f t="shared" si="36"/>
        <v>100000</v>
      </c>
      <c r="G63" s="24">
        <f t="shared" si="36"/>
        <v>100000</v>
      </c>
      <c r="H63" s="24">
        <f t="shared" si="36"/>
        <v>100000</v>
      </c>
      <c r="I63" s="24">
        <f t="shared" si="36"/>
        <v>100000</v>
      </c>
      <c r="J63" s="24">
        <f t="shared" si="36"/>
        <v>100000</v>
      </c>
      <c r="K63" s="24">
        <f t="shared" si="36"/>
        <v>100000</v>
      </c>
      <c r="L63" s="24">
        <f t="shared" si="36"/>
        <v>100000</v>
      </c>
      <c r="M63" s="24">
        <f t="shared" si="36"/>
        <v>100000</v>
      </c>
      <c r="N63" s="24">
        <f t="shared" si="36"/>
        <v>100000</v>
      </c>
      <c r="O63" s="24">
        <f t="shared" si="36"/>
        <v>100000</v>
      </c>
      <c r="P63" s="24">
        <f t="shared" si="36"/>
        <v>100000</v>
      </c>
      <c r="Q63" s="24">
        <f t="shared" si="36"/>
        <v>100000</v>
      </c>
    </row>
    <row r="64">
      <c r="A64" s="21"/>
      <c r="B64" s="19"/>
      <c r="C64" s="23" t="s">
        <v>95</v>
      </c>
      <c r="D64" s="24">
        <f t="shared" ref="D64:Q64" si="37">D60</f>
        <v>100000</v>
      </c>
      <c r="E64" s="24">
        <f t="shared" si="37"/>
        <v>100000</v>
      </c>
      <c r="F64" s="3">
        <f t="shared" si="37"/>
        <v>144</v>
      </c>
      <c r="G64" s="3">
        <f t="shared" si="37"/>
        <v>144</v>
      </c>
      <c r="H64" s="24">
        <f t="shared" si="37"/>
        <v>100000</v>
      </c>
      <c r="I64" s="24">
        <f t="shared" si="37"/>
        <v>100000</v>
      </c>
      <c r="J64" s="24">
        <f t="shared" si="37"/>
        <v>100000</v>
      </c>
      <c r="K64" s="24">
        <f t="shared" si="37"/>
        <v>100000</v>
      </c>
      <c r="L64" s="24">
        <f t="shared" si="37"/>
        <v>100000</v>
      </c>
      <c r="M64" s="24">
        <f t="shared" si="37"/>
        <v>100000</v>
      </c>
      <c r="N64" s="24">
        <f t="shared" si="37"/>
        <v>100000</v>
      </c>
      <c r="O64" s="24">
        <f t="shared" si="37"/>
        <v>100000</v>
      </c>
      <c r="P64" s="24">
        <f t="shared" si="37"/>
        <v>100000</v>
      </c>
      <c r="Q64" s="24">
        <f t="shared" si="37"/>
        <v>100000</v>
      </c>
    </row>
    <row r="65">
      <c r="A65" s="21"/>
      <c r="B65" s="19"/>
      <c r="C65" s="23" t="s">
        <v>96</v>
      </c>
      <c r="D65" s="24">
        <f t="shared" ref="D65:Q65" si="38">D61</f>
        <v>100000</v>
      </c>
      <c r="E65" s="24">
        <f t="shared" si="38"/>
        <v>100000</v>
      </c>
      <c r="F65" s="24">
        <f t="shared" si="38"/>
        <v>100000</v>
      </c>
      <c r="G65" s="24">
        <f t="shared" si="38"/>
        <v>100000</v>
      </c>
      <c r="H65" s="3">
        <f t="shared" si="38"/>
        <v>336</v>
      </c>
      <c r="I65" s="3">
        <f t="shared" si="38"/>
        <v>336</v>
      </c>
      <c r="J65" s="3">
        <f t="shared" si="38"/>
        <v>336</v>
      </c>
      <c r="K65" s="3">
        <f t="shared" si="38"/>
        <v>336</v>
      </c>
      <c r="L65" s="24">
        <f t="shared" si="38"/>
        <v>100000</v>
      </c>
      <c r="M65" s="24">
        <f t="shared" si="38"/>
        <v>100000</v>
      </c>
      <c r="N65" s="24">
        <f t="shared" si="38"/>
        <v>100000</v>
      </c>
      <c r="O65" s="24">
        <f t="shared" si="38"/>
        <v>100000</v>
      </c>
      <c r="P65" s="24">
        <f t="shared" si="38"/>
        <v>100000</v>
      </c>
      <c r="Q65" s="24">
        <f t="shared" si="38"/>
        <v>100000</v>
      </c>
    </row>
    <row r="66">
      <c r="A66" s="21"/>
      <c r="B66" s="19"/>
      <c r="C66" s="23" t="s">
        <v>97</v>
      </c>
      <c r="D66" s="24">
        <f t="shared" ref="D66:Q66" si="39">D62</f>
        <v>100000</v>
      </c>
      <c r="E66" s="24">
        <f t="shared" si="39"/>
        <v>100000</v>
      </c>
      <c r="F66" s="24">
        <f t="shared" si="39"/>
        <v>100000</v>
      </c>
      <c r="G66" s="24">
        <f t="shared" si="39"/>
        <v>100000</v>
      </c>
      <c r="H66" s="24">
        <f t="shared" si="39"/>
        <v>100000</v>
      </c>
      <c r="I66" s="24">
        <f t="shared" si="39"/>
        <v>100000</v>
      </c>
      <c r="J66" s="24">
        <f t="shared" si="39"/>
        <v>100000</v>
      </c>
      <c r="K66" s="24">
        <f t="shared" si="39"/>
        <v>100000</v>
      </c>
      <c r="L66" s="3">
        <f t="shared" si="39"/>
        <v>384</v>
      </c>
      <c r="M66" s="3">
        <f t="shared" si="39"/>
        <v>384</v>
      </c>
      <c r="N66" s="3">
        <f t="shared" si="39"/>
        <v>384</v>
      </c>
      <c r="O66" s="3">
        <f t="shared" si="39"/>
        <v>384</v>
      </c>
      <c r="P66" s="3">
        <f t="shared" si="39"/>
        <v>384</v>
      </c>
      <c r="Q66" s="3">
        <f t="shared" si="39"/>
        <v>384</v>
      </c>
    </row>
    <row r="67">
      <c r="A67" s="21"/>
      <c r="B67" s="23" t="s">
        <v>93</v>
      </c>
      <c r="C67" s="23" t="s">
        <v>94</v>
      </c>
      <c r="D67" s="3">
        <f t="shared" ref="D67:Q67" si="40">D63</f>
        <v>144</v>
      </c>
      <c r="E67" s="3">
        <f t="shared" si="40"/>
        <v>144</v>
      </c>
      <c r="F67" s="24">
        <f t="shared" si="40"/>
        <v>100000</v>
      </c>
      <c r="G67" s="24">
        <f t="shared" si="40"/>
        <v>100000</v>
      </c>
      <c r="H67" s="24">
        <f t="shared" si="40"/>
        <v>100000</v>
      </c>
      <c r="I67" s="24">
        <f t="shared" si="40"/>
        <v>100000</v>
      </c>
      <c r="J67" s="24">
        <f t="shared" si="40"/>
        <v>100000</v>
      </c>
      <c r="K67" s="24">
        <f t="shared" si="40"/>
        <v>100000</v>
      </c>
      <c r="L67" s="24">
        <f t="shared" si="40"/>
        <v>100000</v>
      </c>
      <c r="M67" s="24">
        <f t="shared" si="40"/>
        <v>100000</v>
      </c>
      <c r="N67" s="24">
        <f t="shared" si="40"/>
        <v>100000</v>
      </c>
      <c r="O67" s="24">
        <f t="shared" si="40"/>
        <v>100000</v>
      </c>
      <c r="P67" s="24">
        <f t="shared" si="40"/>
        <v>100000</v>
      </c>
      <c r="Q67" s="24">
        <f t="shared" si="40"/>
        <v>100000</v>
      </c>
    </row>
    <row r="68">
      <c r="A68" s="21"/>
      <c r="B68" s="19"/>
      <c r="C68" s="23" t="s">
        <v>95</v>
      </c>
      <c r="D68" s="24">
        <f t="shared" ref="D68:Q68" si="41">D64</f>
        <v>100000</v>
      </c>
      <c r="E68" s="24">
        <f t="shared" si="41"/>
        <v>100000</v>
      </c>
      <c r="F68" s="3">
        <f t="shared" si="41"/>
        <v>144</v>
      </c>
      <c r="G68" s="3">
        <f t="shared" si="41"/>
        <v>144</v>
      </c>
      <c r="H68" s="24">
        <f t="shared" si="41"/>
        <v>100000</v>
      </c>
      <c r="I68" s="24">
        <f t="shared" si="41"/>
        <v>100000</v>
      </c>
      <c r="J68" s="24">
        <f t="shared" si="41"/>
        <v>100000</v>
      </c>
      <c r="K68" s="24">
        <f t="shared" si="41"/>
        <v>100000</v>
      </c>
      <c r="L68" s="24">
        <f t="shared" si="41"/>
        <v>100000</v>
      </c>
      <c r="M68" s="24">
        <f t="shared" si="41"/>
        <v>100000</v>
      </c>
      <c r="N68" s="24">
        <f t="shared" si="41"/>
        <v>100000</v>
      </c>
      <c r="O68" s="24">
        <f t="shared" si="41"/>
        <v>100000</v>
      </c>
      <c r="P68" s="24">
        <f t="shared" si="41"/>
        <v>100000</v>
      </c>
      <c r="Q68" s="24">
        <f t="shared" si="41"/>
        <v>100000</v>
      </c>
    </row>
    <row r="69">
      <c r="A69" s="21"/>
      <c r="B69" s="19"/>
      <c r="C69" s="23" t="s">
        <v>96</v>
      </c>
      <c r="D69" s="24">
        <f t="shared" ref="D69:Q69" si="42">D65</f>
        <v>100000</v>
      </c>
      <c r="E69" s="24">
        <f t="shared" si="42"/>
        <v>100000</v>
      </c>
      <c r="F69" s="24">
        <f t="shared" si="42"/>
        <v>100000</v>
      </c>
      <c r="G69" s="24">
        <f t="shared" si="42"/>
        <v>100000</v>
      </c>
      <c r="H69" s="3">
        <f t="shared" si="42"/>
        <v>336</v>
      </c>
      <c r="I69" s="3">
        <f t="shared" si="42"/>
        <v>336</v>
      </c>
      <c r="J69" s="3">
        <f t="shared" si="42"/>
        <v>336</v>
      </c>
      <c r="K69" s="3">
        <f t="shared" si="42"/>
        <v>336</v>
      </c>
      <c r="L69" s="24">
        <f t="shared" si="42"/>
        <v>100000</v>
      </c>
      <c r="M69" s="24">
        <f t="shared" si="42"/>
        <v>100000</v>
      </c>
      <c r="N69" s="24">
        <f t="shared" si="42"/>
        <v>100000</v>
      </c>
      <c r="O69" s="24">
        <f t="shared" si="42"/>
        <v>100000</v>
      </c>
      <c r="P69" s="24">
        <f t="shared" si="42"/>
        <v>100000</v>
      </c>
      <c r="Q69" s="24">
        <f t="shared" si="42"/>
        <v>100000</v>
      </c>
    </row>
    <row r="70">
      <c r="A70" s="25"/>
      <c r="B70" s="19"/>
      <c r="C70" s="23" t="s">
        <v>97</v>
      </c>
      <c r="D70" s="24">
        <f t="shared" ref="D70:Q70" si="43">D66</f>
        <v>100000</v>
      </c>
      <c r="E70" s="24">
        <f t="shared" si="43"/>
        <v>100000</v>
      </c>
      <c r="F70" s="24">
        <f t="shared" si="43"/>
        <v>100000</v>
      </c>
      <c r="G70" s="24">
        <f t="shared" si="43"/>
        <v>100000</v>
      </c>
      <c r="H70" s="24">
        <f t="shared" si="43"/>
        <v>100000</v>
      </c>
      <c r="I70" s="24">
        <f t="shared" si="43"/>
        <v>100000</v>
      </c>
      <c r="J70" s="24">
        <f t="shared" si="43"/>
        <v>100000</v>
      </c>
      <c r="K70" s="24">
        <f t="shared" si="43"/>
        <v>100000</v>
      </c>
      <c r="L70" s="3">
        <f t="shared" si="43"/>
        <v>384</v>
      </c>
      <c r="M70" s="3">
        <f t="shared" si="43"/>
        <v>384</v>
      </c>
      <c r="N70" s="3">
        <f t="shared" si="43"/>
        <v>384</v>
      </c>
      <c r="O70" s="3">
        <f t="shared" si="43"/>
        <v>384</v>
      </c>
      <c r="P70" s="3">
        <f t="shared" si="43"/>
        <v>384</v>
      </c>
      <c r="Q70" s="3">
        <f t="shared" si="43"/>
        <v>384</v>
      </c>
    </row>
    <row r="71">
      <c r="A71" s="26" t="s">
        <v>98</v>
      </c>
      <c r="B71" s="23" t="s">
        <v>99</v>
      </c>
      <c r="C71" s="23" t="s">
        <v>100</v>
      </c>
      <c r="D71" s="29">
        <f>E25</f>
        <v>100.8</v>
      </c>
      <c r="E71" s="29">
        <f>D71</f>
        <v>100.8</v>
      </c>
      <c r="F71" s="2">
        <v>100000.0</v>
      </c>
      <c r="G71" s="2">
        <v>100000.0</v>
      </c>
      <c r="H71" s="2">
        <v>100000.0</v>
      </c>
      <c r="I71" s="2">
        <v>100000.0</v>
      </c>
      <c r="J71" s="2">
        <v>100000.0</v>
      </c>
      <c r="K71" s="2">
        <v>100000.0</v>
      </c>
      <c r="L71" s="2">
        <v>100000.0</v>
      </c>
      <c r="M71" s="2">
        <v>100000.0</v>
      </c>
      <c r="N71" s="2">
        <v>100000.0</v>
      </c>
      <c r="O71" s="2">
        <v>100000.0</v>
      </c>
      <c r="P71" s="2">
        <v>100000.0</v>
      </c>
      <c r="Q71" s="2">
        <v>100000.0</v>
      </c>
    </row>
    <row r="72">
      <c r="A72" s="21"/>
      <c r="B72" s="19"/>
      <c r="C72" s="23" t="s">
        <v>101</v>
      </c>
      <c r="D72" s="2">
        <v>100000.0</v>
      </c>
      <c r="E72" s="2">
        <v>100000.0</v>
      </c>
      <c r="F72" s="29">
        <f>F25</f>
        <v>151.2</v>
      </c>
      <c r="G72" s="29">
        <f>F72</f>
        <v>151.2</v>
      </c>
      <c r="H72" s="2">
        <v>100000.0</v>
      </c>
      <c r="I72" s="2">
        <v>100000.0</v>
      </c>
      <c r="J72" s="2">
        <v>100000.0</v>
      </c>
      <c r="K72" s="2">
        <v>100000.0</v>
      </c>
      <c r="L72" s="2">
        <v>100000.0</v>
      </c>
      <c r="M72" s="2">
        <v>100000.0</v>
      </c>
      <c r="N72" s="2">
        <v>100000.0</v>
      </c>
      <c r="O72" s="2">
        <v>100000.0</v>
      </c>
      <c r="P72" s="2">
        <v>100000.0</v>
      </c>
      <c r="Q72" s="2">
        <v>100000.0</v>
      </c>
    </row>
    <row r="73">
      <c r="A73" s="21"/>
      <c r="B73" s="19"/>
      <c r="C73" s="23" t="s">
        <v>102</v>
      </c>
      <c r="D73" s="2">
        <v>100000.0</v>
      </c>
      <c r="E73" s="2">
        <v>100000.0</v>
      </c>
      <c r="F73" s="2">
        <v>100000.0</v>
      </c>
      <c r="G73" s="2">
        <v>100000.0</v>
      </c>
      <c r="H73" s="29">
        <f>G25</f>
        <v>302.4</v>
      </c>
      <c r="I73" s="29">
        <f t="shared" ref="I73:K73" si="44">H73</f>
        <v>302.4</v>
      </c>
      <c r="J73" s="29">
        <f t="shared" si="44"/>
        <v>302.4</v>
      </c>
      <c r="K73" s="29">
        <f t="shared" si="44"/>
        <v>302.4</v>
      </c>
      <c r="L73" s="2">
        <v>100000.0</v>
      </c>
      <c r="M73" s="2">
        <v>100000.0</v>
      </c>
      <c r="N73" s="2">
        <v>100000.0</v>
      </c>
      <c r="O73" s="2">
        <v>100000.0</v>
      </c>
      <c r="P73" s="2">
        <v>100000.0</v>
      </c>
      <c r="Q73" s="2">
        <v>100000.0</v>
      </c>
    </row>
    <row r="74">
      <c r="A74" s="21"/>
      <c r="B74" s="19"/>
      <c r="C74" s="23" t="s">
        <v>103</v>
      </c>
      <c r="D74" s="2">
        <v>100000.0</v>
      </c>
      <c r="E74" s="2">
        <v>100000.0</v>
      </c>
      <c r="F74" s="2">
        <v>100000.0</v>
      </c>
      <c r="G74" s="2">
        <v>100000.0</v>
      </c>
      <c r="H74" s="2">
        <v>100000.0</v>
      </c>
      <c r="I74" s="2">
        <v>100000.0</v>
      </c>
      <c r="J74" s="2">
        <v>100000.0</v>
      </c>
      <c r="K74" s="2">
        <v>100000.0</v>
      </c>
      <c r="L74" s="29">
        <f>H25</f>
        <v>403.2</v>
      </c>
      <c r="M74" s="29">
        <f t="shared" ref="M74:Q74" si="45">L74</f>
        <v>403.2</v>
      </c>
      <c r="N74" s="29">
        <f t="shared" si="45"/>
        <v>403.2</v>
      </c>
      <c r="O74" s="29">
        <f t="shared" si="45"/>
        <v>403.2</v>
      </c>
      <c r="P74" s="29">
        <f t="shared" si="45"/>
        <v>403.2</v>
      </c>
      <c r="Q74" s="29">
        <f t="shared" si="45"/>
        <v>403.2</v>
      </c>
    </row>
    <row r="75">
      <c r="A75" s="21"/>
      <c r="B75" s="23" t="s">
        <v>104</v>
      </c>
      <c r="C75" s="23" t="s">
        <v>105</v>
      </c>
      <c r="D75" s="3">
        <f t="shared" ref="D75:Q75" si="46">D71</f>
        <v>100.8</v>
      </c>
      <c r="E75" s="3">
        <f t="shared" si="46"/>
        <v>100.8</v>
      </c>
      <c r="F75" s="24">
        <f t="shared" si="46"/>
        <v>100000</v>
      </c>
      <c r="G75" s="24">
        <f t="shared" si="46"/>
        <v>100000</v>
      </c>
      <c r="H75" s="24">
        <f t="shared" si="46"/>
        <v>100000</v>
      </c>
      <c r="I75" s="24">
        <f t="shared" si="46"/>
        <v>100000</v>
      </c>
      <c r="J75" s="24">
        <f t="shared" si="46"/>
        <v>100000</v>
      </c>
      <c r="K75" s="24">
        <f t="shared" si="46"/>
        <v>100000</v>
      </c>
      <c r="L75" s="24">
        <f t="shared" si="46"/>
        <v>100000</v>
      </c>
      <c r="M75" s="24">
        <f t="shared" si="46"/>
        <v>100000</v>
      </c>
      <c r="N75" s="24">
        <f t="shared" si="46"/>
        <v>100000</v>
      </c>
      <c r="O75" s="24">
        <f t="shared" si="46"/>
        <v>100000</v>
      </c>
      <c r="P75" s="24">
        <f t="shared" si="46"/>
        <v>100000</v>
      </c>
      <c r="Q75" s="24">
        <f t="shared" si="46"/>
        <v>100000</v>
      </c>
    </row>
    <row r="76">
      <c r="A76" s="21"/>
      <c r="B76" s="19"/>
      <c r="C76" s="23" t="s">
        <v>106</v>
      </c>
      <c r="D76" s="24">
        <f t="shared" ref="D76:Q76" si="47">D72</f>
        <v>100000</v>
      </c>
      <c r="E76" s="24">
        <f t="shared" si="47"/>
        <v>100000</v>
      </c>
      <c r="F76" s="3">
        <f t="shared" si="47"/>
        <v>151.2</v>
      </c>
      <c r="G76" s="3">
        <f t="shared" si="47"/>
        <v>151.2</v>
      </c>
      <c r="H76" s="24">
        <f t="shared" si="47"/>
        <v>100000</v>
      </c>
      <c r="I76" s="24">
        <f t="shared" si="47"/>
        <v>100000</v>
      </c>
      <c r="J76" s="24">
        <f t="shared" si="47"/>
        <v>100000</v>
      </c>
      <c r="K76" s="24">
        <f t="shared" si="47"/>
        <v>100000</v>
      </c>
      <c r="L76" s="24">
        <f t="shared" si="47"/>
        <v>100000</v>
      </c>
      <c r="M76" s="24">
        <f t="shared" si="47"/>
        <v>100000</v>
      </c>
      <c r="N76" s="24">
        <f t="shared" si="47"/>
        <v>100000</v>
      </c>
      <c r="O76" s="24">
        <f t="shared" si="47"/>
        <v>100000</v>
      </c>
      <c r="P76" s="24">
        <f t="shared" si="47"/>
        <v>100000</v>
      </c>
      <c r="Q76" s="24">
        <f t="shared" si="47"/>
        <v>100000</v>
      </c>
    </row>
    <row r="77">
      <c r="A77" s="21"/>
      <c r="B77" s="19"/>
      <c r="C77" s="23" t="s">
        <v>107</v>
      </c>
      <c r="D77" s="24">
        <f t="shared" ref="D77:Q77" si="48">D73</f>
        <v>100000</v>
      </c>
      <c r="E77" s="24">
        <f t="shared" si="48"/>
        <v>100000</v>
      </c>
      <c r="F77" s="24">
        <f t="shared" si="48"/>
        <v>100000</v>
      </c>
      <c r="G77" s="24">
        <f t="shared" si="48"/>
        <v>100000</v>
      </c>
      <c r="H77" s="3">
        <f t="shared" si="48"/>
        <v>302.4</v>
      </c>
      <c r="I77" s="3">
        <f t="shared" si="48"/>
        <v>302.4</v>
      </c>
      <c r="J77" s="3">
        <f t="shared" si="48"/>
        <v>302.4</v>
      </c>
      <c r="K77" s="3">
        <f t="shared" si="48"/>
        <v>302.4</v>
      </c>
      <c r="L77" s="24">
        <f t="shared" si="48"/>
        <v>100000</v>
      </c>
      <c r="M77" s="24">
        <f t="shared" si="48"/>
        <v>100000</v>
      </c>
      <c r="N77" s="24">
        <f t="shared" si="48"/>
        <v>100000</v>
      </c>
      <c r="O77" s="24">
        <f t="shared" si="48"/>
        <v>100000</v>
      </c>
      <c r="P77" s="24">
        <f t="shared" si="48"/>
        <v>100000</v>
      </c>
      <c r="Q77" s="24">
        <f t="shared" si="48"/>
        <v>100000</v>
      </c>
    </row>
    <row r="78">
      <c r="A78" s="21"/>
      <c r="B78" s="19"/>
      <c r="C78" s="23" t="s">
        <v>108</v>
      </c>
      <c r="D78" s="24">
        <f t="shared" ref="D78:Q78" si="49">D74</f>
        <v>100000</v>
      </c>
      <c r="E78" s="24">
        <f t="shared" si="49"/>
        <v>100000</v>
      </c>
      <c r="F78" s="24">
        <f t="shared" si="49"/>
        <v>100000</v>
      </c>
      <c r="G78" s="24">
        <f t="shared" si="49"/>
        <v>100000</v>
      </c>
      <c r="H78" s="24">
        <f t="shared" si="49"/>
        <v>100000</v>
      </c>
      <c r="I78" s="24">
        <f t="shared" si="49"/>
        <v>100000</v>
      </c>
      <c r="J78" s="24">
        <f t="shared" si="49"/>
        <v>100000</v>
      </c>
      <c r="K78" s="24">
        <f t="shared" si="49"/>
        <v>100000</v>
      </c>
      <c r="L78" s="3">
        <f t="shared" si="49"/>
        <v>403.2</v>
      </c>
      <c r="M78" s="3">
        <f t="shared" si="49"/>
        <v>403.2</v>
      </c>
      <c r="N78" s="3">
        <f t="shared" si="49"/>
        <v>403.2</v>
      </c>
      <c r="O78" s="3">
        <f t="shared" si="49"/>
        <v>403.2</v>
      </c>
      <c r="P78" s="3">
        <f t="shared" si="49"/>
        <v>403.2</v>
      </c>
      <c r="Q78" s="3">
        <f t="shared" si="49"/>
        <v>403.2</v>
      </c>
    </row>
    <row r="79">
      <c r="A79" s="21"/>
      <c r="B79" s="23" t="s">
        <v>109</v>
      </c>
      <c r="C79" s="23" t="s">
        <v>110</v>
      </c>
      <c r="D79" s="3">
        <f t="shared" ref="D79:Q79" si="50">D75</f>
        <v>100.8</v>
      </c>
      <c r="E79" s="3">
        <f t="shared" si="50"/>
        <v>100.8</v>
      </c>
      <c r="F79" s="24">
        <f t="shared" si="50"/>
        <v>100000</v>
      </c>
      <c r="G79" s="24">
        <f t="shared" si="50"/>
        <v>100000</v>
      </c>
      <c r="H79" s="24">
        <f t="shared" si="50"/>
        <v>100000</v>
      </c>
      <c r="I79" s="24">
        <f t="shared" si="50"/>
        <v>100000</v>
      </c>
      <c r="J79" s="24">
        <f t="shared" si="50"/>
        <v>100000</v>
      </c>
      <c r="K79" s="24">
        <f t="shared" si="50"/>
        <v>100000</v>
      </c>
      <c r="L79" s="24">
        <f t="shared" si="50"/>
        <v>100000</v>
      </c>
      <c r="M79" s="24">
        <f t="shared" si="50"/>
        <v>100000</v>
      </c>
      <c r="N79" s="24">
        <f t="shared" si="50"/>
        <v>100000</v>
      </c>
      <c r="O79" s="24">
        <f t="shared" si="50"/>
        <v>100000</v>
      </c>
      <c r="P79" s="24">
        <f t="shared" si="50"/>
        <v>100000</v>
      </c>
      <c r="Q79" s="24">
        <f t="shared" si="50"/>
        <v>100000</v>
      </c>
    </row>
    <row r="80">
      <c r="A80" s="21"/>
      <c r="B80" s="19"/>
      <c r="C80" s="23" t="s">
        <v>111</v>
      </c>
      <c r="D80" s="24">
        <f t="shared" ref="D80:Q80" si="51">D76</f>
        <v>100000</v>
      </c>
      <c r="E80" s="24">
        <f t="shared" si="51"/>
        <v>100000</v>
      </c>
      <c r="F80" s="3">
        <f t="shared" si="51"/>
        <v>151.2</v>
      </c>
      <c r="G80" s="3">
        <f t="shared" si="51"/>
        <v>151.2</v>
      </c>
      <c r="H80" s="24">
        <f t="shared" si="51"/>
        <v>100000</v>
      </c>
      <c r="I80" s="24">
        <f t="shared" si="51"/>
        <v>100000</v>
      </c>
      <c r="J80" s="24">
        <f t="shared" si="51"/>
        <v>100000</v>
      </c>
      <c r="K80" s="24">
        <f t="shared" si="51"/>
        <v>100000</v>
      </c>
      <c r="L80" s="24">
        <f t="shared" si="51"/>
        <v>100000</v>
      </c>
      <c r="M80" s="24">
        <f t="shared" si="51"/>
        <v>100000</v>
      </c>
      <c r="N80" s="24">
        <f t="shared" si="51"/>
        <v>100000</v>
      </c>
      <c r="O80" s="24">
        <f t="shared" si="51"/>
        <v>100000</v>
      </c>
      <c r="P80" s="24">
        <f t="shared" si="51"/>
        <v>100000</v>
      </c>
      <c r="Q80" s="24">
        <f t="shared" si="51"/>
        <v>100000</v>
      </c>
    </row>
    <row r="81">
      <c r="A81" s="21"/>
      <c r="B81" s="19"/>
      <c r="C81" s="23" t="s">
        <v>112</v>
      </c>
      <c r="D81" s="24">
        <f t="shared" ref="D81:Q81" si="52">D77</f>
        <v>100000</v>
      </c>
      <c r="E81" s="24">
        <f t="shared" si="52"/>
        <v>100000</v>
      </c>
      <c r="F81" s="24">
        <f t="shared" si="52"/>
        <v>100000</v>
      </c>
      <c r="G81" s="24">
        <f t="shared" si="52"/>
        <v>100000</v>
      </c>
      <c r="H81" s="3">
        <f t="shared" si="52"/>
        <v>302.4</v>
      </c>
      <c r="I81" s="3">
        <f t="shared" si="52"/>
        <v>302.4</v>
      </c>
      <c r="J81" s="3">
        <f t="shared" si="52"/>
        <v>302.4</v>
      </c>
      <c r="K81" s="3">
        <f t="shared" si="52"/>
        <v>302.4</v>
      </c>
      <c r="L81" s="24">
        <f t="shared" si="52"/>
        <v>100000</v>
      </c>
      <c r="M81" s="24">
        <f t="shared" si="52"/>
        <v>100000</v>
      </c>
      <c r="N81" s="24">
        <f t="shared" si="52"/>
        <v>100000</v>
      </c>
      <c r="O81" s="24">
        <f t="shared" si="52"/>
        <v>100000</v>
      </c>
      <c r="P81" s="24">
        <f t="shared" si="52"/>
        <v>100000</v>
      </c>
      <c r="Q81" s="24">
        <f t="shared" si="52"/>
        <v>100000</v>
      </c>
    </row>
    <row r="82">
      <c r="A82" s="21"/>
      <c r="B82" s="19"/>
      <c r="C82" s="23" t="s">
        <v>113</v>
      </c>
      <c r="D82" s="24">
        <f t="shared" ref="D82:Q82" si="53">D78</f>
        <v>100000</v>
      </c>
      <c r="E82" s="24">
        <f t="shared" si="53"/>
        <v>100000</v>
      </c>
      <c r="F82" s="24">
        <f t="shared" si="53"/>
        <v>100000</v>
      </c>
      <c r="G82" s="24">
        <f t="shared" si="53"/>
        <v>100000</v>
      </c>
      <c r="H82" s="24">
        <f t="shared" si="53"/>
        <v>100000</v>
      </c>
      <c r="I82" s="24">
        <f t="shared" si="53"/>
        <v>100000</v>
      </c>
      <c r="J82" s="24">
        <f t="shared" si="53"/>
        <v>100000</v>
      </c>
      <c r="K82" s="24">
        <f t="shared" si="53"/>
        <v>100000</v>
      </c>
      <c r="L82" s="3">
        <f t="shared" si="53"/>
        <v>403.2</v>
      </c>
      <c r="M82" s="3">
        <f t="shared" si="53"/>
        <v>403.2</v>
      </c>
      <c r="N82" s="3">
        <f t="shared" si="53"/>
        <v>403.2</v>
      </c>
      <c r="O82" s="3">
        <f t="shared" si="53"/>
        <v>403.2</v>
      </c>
      <c r="P82" s="3">
        <f t="shared" si="53"/>
        <v>403.2</v>
      </c>
      <c r="Q82" s="3">
        <f t="shared" si="53"/>
        <v>403.2</v>
      </c>
    </row>
    <row r="83">
      <c r="A83" s="21"/>
      <c r="B83" s="23" t="s">
        <v>114</v>
      </c>
      <c r="C83" s="23" t="s">
        <v>115</v>
      </c>
      <c r="D83" s="3">
        <f t="shared" ref="D83:Q83" si="54">D79</f>
        <v>100.8</v>
      </c>
      <c r="E83" s="3">
        <f t="shared" si="54"/>
        <v>100.8</v>
      </c>
      <c r="F83" s="24">
        <f t="shared" si="54"/>
        <v>100000</v>
      </c>
      <c r="G83" s="24">
        <f t="shared" si="54"/>
        <v>100000</v>
      </c>
      <c r="H83" s="24">
        <f t="shared" si="54"/>
        <v>100000</v>
      </c>
      <c r="I83" s="24">
        <f t="shared" si="54"/>
        <v>100000</v>
      </c>
      <c r="J83" s="24">
        <f t="shared" si="54"/>
        <v>100000</v>
      </c>
      <c r="K83" s="24">
        <f t="shared" si="54"/>
        <v>100000</v>
      </c>
      <c r="L83" s="24">
        <f t="shared" si="54"/>
        <v>100000</v>
      </c>
      <c r="M83" s="24">
        <f t="shared" si="54"/>
        <v>100000</v>
      </c>
      <c r="N83" s="24">
        <f t="shared" si="54"/>
        <v>100000</v>
      </c>
      <c r="O83" s="24">
        <f t="shared" si="54"/>
        <v>100000</v>
      </c>
      <c r="P83" s="24">
        <f t="shared" si="54"/>
        <v>100000</v>
      </c>
      <c r="Q83" s="24">
        <f t="shared" si="54"/>
        <v>100000</v>
      </c>
    </row>
    <row r="84">
      <c r="A84" s="21"/>
      <c r="B84" s="19"/>
      <c r="C84" s="23" t="s">
        <v>116</v>
      </c>
      <c r="D84" s="24">
        <f t="shared" ref="D84:Q84" si="55">D80</f>
        <v>100000</v>
      </c>
      <c r="E84" s="24">
        <f t="shared" si="55"/>
        <v>100000</v>
      </c>
      <c r="F84" s="3">
        <f t="shared" si="55"/>
        <v>151.2</v>
      </c>
      <c r="G84" s="3">
        <f t="shared" si="55"/>
        <v>151.2</v>
      </c>
      <c r="H84" s="24">
        <f t="shared" si="55"/>
        <v>100000</v>
      </c>
      <c r="I84" s="24">
        <f t="shared" si="55"/>
        <v>100000</v>
      </c>
      <c r="J84" s="24">
        <f t="shared" si="55"/>
        <v>100000</v>
      </c>
      <c r="K84" s="24">
        <f t="shared" si="55"/>
        <v>100000</v>
      </c>
      <c r="L84" s="24">
        <f t="shared" si="55"/>
        <v>100000</v>
      </c>
      <c r="M84" s="24">
        <f t="shared" si="55"/>
        <v>100000</v>
      </c>
      <c r="N84" s="24">
        <f t="shared" si="55"/>
        <v>100000</v>
      </c>
      <c r="O84" s="24">
        <f t="shared" si="55"/>
        <v>100000</v>
      </c>
      <c r="P84" s="24">
        <f t="shared" si="55"/>
        <v>100000</v>
      </c>
      <c r="Q84" s="24">
        <f t="shared" si="55"/>
        <v>100000</v>
      </c>
    </row>
    <row r="85">
      <c r="A85" s="21"/>
      <c r="B85" s="19"/>
      <c r="C85" s="23" t="s">
        <v>117</v>
      </c>
      <c r="D85" s="24">
        <f t="shared" ref="D85:Q85" si="56">D81</f>
        <v>100000</v>
      </c>
      <c r="E85" s="24">
        <f t="shared" si="56"/>
        <v>100000</v>
      </c>
      <c r="F85" s="24">
        <f t="shared" si="56"/>
        <v>100000</v>
      </c>
      <c r="G85" s="24">
        <f t="shared" si="56"/>
        <v>100000</v>
      </c>
      <c r="H85" s="3">
        <f t="shared" si="56"/>
        <v>302.4</v>
      </c>
      <c r="I85" s="3">
        <f t="shared" si="56"/>
        <v>302.4</v>
      </c>
      <c r="J85" s="3">
        <f t="shared" si="56"/>
        <v>302.4</v>
      </c>
      <c r="K85" s="3">
        <f t="shared" si="56"/>
        <v>302.4</v>
      </c>
      <c r="L85" s="24">
        <f t="shared" si="56"/>
        <v>100000</v>
      </c>
      <c r="M85" s="24">
        <f t="shared" si="56"/>
        <v>100000</v>
      </c>
      <c r="N85" s="24">
        <f t="shared" si="56"/>
        <v>100000</v>
      </c>
      <c r="O85" s="24">
        <f t="shared" si="56"/>
        <v>100000</v>
      </c>
      <c r="P85" s="24">
        <f t="shared" si="56"/>
        <v>100000</v>
      </c>
      <c r="Q85" s="24">
        <f t="shared" si="56"/>
        <v>100000</v>
      </c>
    </row>
    <row r="86">
      <c r="A86" s="21"/>
      <c r="B86" s="19"/>
      <c r="C86" s="23" t="s">
        <v>118</v>
      </c>
      <c r="D86" s="24">
        <f t="shared" ref="D86:Q86" si="57">D82</f>
        <v>100000</v>
      </c>
      <c r="E86" s="24">
        <f t="shared" si="57"/>
        <v>100000</v>
      </c>
      <c r="F86" s="24">
        <f t="shared" si="57"/>
        <v>100000</v>
      </c>
      <c r="G86" s="24">
        <f t="shared" si="57"/>
        <v>100000</v>
      </c>
      <c r="H86" s="24">
        <f t="shared" si="57"/>
        <v>100000</v>
      </c>
      <c r="I86" s="24">
        <f t="shared" si="57"/>
        <v>100000</v>
      </c>
      <c r="J86" s="24">
        <f t="shared" si="57"/>
        <v>100000</v>
      </c>
      <c r="K86" s="24">
        <f t="shared" si="57"/>
        <v>100000</v>
      </c>
      <c r="L86" s="3">
        <f t="shared" si="57"/>
        <v>403.2</v>
      </c>
      <c r="M86" s="3">
        <f t="shared" si="57"/>
        <v>403.2</v>
      </c>
      <c r="N86" s="3">
        <f t="shared" si="57"/>
        <v>403.2</v>
      </c>
      <c r="O86" s="3">
        <f t="shared" si="57"/>
        <v>403.2</v>
      </c>
      <c r="P86" s="3">
        <f t="shared" si="57"/>
        <v>403.2</v>
      </c>
      <c r="Q86" s="3">
        <f t="shared" si="57"/>
        <v>403.2</v>
      </c>
    </row>
    <row r="87">
      <c r="A87" s="21"/>
      <c r="B87" s="23" t="s">
        <v>114</v>
      </c>
      <c r="C87" s="23" t="s">
        <v>115</v>
      </c>
      <c r="D87" s="3">
        <f t="shared" ref="D87:Q87" si="58">D83</f>
        <v>100.8</v>
      </c>
      <c r="E87" s="3">
        <f t="shared" si="58"/>
        <v>100.8</v>
      </c>
      <c r="F87" s="24">
        <f t="shared" si="58"/>
        <v>100000</v>
      </c>
      <c r="G87" s="24">
        <f t="shared" si="58"/>
        <v>100000</v>
      </c>
      <c r="H87" s="24">
        <f t="shared" si="58"/>
        <v>100000</v>
      </c>
      <c r="I87" s="24">
        <f t="shared" si="58"/>
        <v>100000</v>
      </c>
      <c r="J87" s="24">
        <f t="shared" si="58"/>
        <v>100000</v>
      </c>
      <c r="K87" s="24">
        <f t="shared" si="58"/>
        <v>100000</v>
      </c>
      <c r="L87" s="24">
        <f t="shared" si="58"/>
        <v>100000</v>
      </c>
      <c r="M87" s="24">
        <f t="shared" si="58"/>
        <v>100000</v>
      </c>
      <c r="N87" s="24">
        <f t="shared" si="58"/>
        <v>100000</v>
      </c>
      <c r="O87" s="24">
        <f t="shared" si="58"/>
        <v>100000</v>
      </c>
      <c r="P87" s="24">
        <f t="shared" si="58"/>
        <v>100000</v>
      </c>
      <c r="Q87" s="24">
        <f t="shared" si="58"/>
        <v>100000</v>
      </c>
    </row>
    <row r="88">
      <c r="A88" s="21"/>
      <c r="B88" s="19"/>
      <c r="C88" s="23" t="s">
        <v>116</v>
      </c>
      <c r="D88" s="24">
        <f t="shared" ref="D88:Q88" si="59">D84</f>
        <v>100000</v>
      </c>
      <c r="E88" s="24">
        <f t="shared" si="59"/>
        <v>100000</v>
      </c>
      <c r="F88" s="3">
        <f t="shared" si="59"/>
        <v>151.2</v>
      </c>
      <c r="G88" s="3">
        <f t="shared" si="59"/>
        <v>151.2</v>
      </c>
      <c r="H88" s="24">
        <f t="shared" si="59"/>
        <v>100000</v>
      </c>
      <c r="I88" s="24">
        <f t="shared" si="59"/>
        <v>100000</v>
      </c>
      <c r="J88" s="24">
        <f t="shared" si="59"/>
        <v>100000</v>
      </c>
      <c r="K88" s="24">
        <f t="shared" si="59"/>
        <v>100000</v>
      </c>
      <c r="L88" s="24">
        <f t="shared" si="59"/>
        <v>100000</v>
      </c>
      <c r="M88" s="24">
        <f t="shared" si="59"/>
        <v>100000</v>
      </c>
      <c r="N88" s="24">
        <f t="shared" si="59"/>
        <v>100000</v>
      </c>
      <c r="O88" s="24">
        <f t="shared" si="59"/>
        <v>100000</v>
      </c>
      <c r="P88" s="24">
        <f t="shared" si="59"/>
        <v>100000</v>
      </c>
      <c r="Q88" s="24">
        <f t="shared" si="59"/>
        <v>100000</v>
      </c>
    </row>
    <row r="89">
      <c r="A89" s="21"/>
      <c r="B89" s="19"/>
      <c r="C89" s="23" t="s">
        <v>117</v>
      </c>
      <c r="D89" s="24">
        <f t="shared" ref="D89:Q89" si="60">D85</f>
        <v>100000</v>
      </c>
      <c r="E89" s="24">
        <f t="shared" si="60"/>
        <v>100000</v>
      </c>
      <c r="F89" s="24">
        <f t="shared" si="60"/>
        <v>100000</v>
      </c>
      <c r="G89" s="24">
        <f t="shared" si="60"/>
        <v>100000</v>
      </c>
      <c r="H89" s="3">
        <f t="shared" si="60"/>
        <v>302.4</v>
      </c>
      <c r="I89" s="3">
        <f t="shared" si="60"/>
        <v>302.4</v>
      </c>
      <c r="J89" s="3">
        <f t="shared" si="60"/>
        <v>302.4</v>
      </c>
      <c r="K89" s="3">
        <f t="shared" si="60"/>
        <v>302.4</v>
      </c>
      <c r="L89" s="24">
        <f t="shared" si="60"/>
        <v>100000</v>
      </c>
      <c r="M89" s="24">
        <f t="shared" si="60"/>
        <v>100000</v>
      </c>
      <c r="N89" s="24">
        <f t="shared" si="60"/>
        <v>100000</v>
      </c>
      <c r="O89" s="24">
        <f t="shared" si="60"/>
        <v>100000</v>
      </c>
      <c r="P89" s="24">
        <f t="shared" si="60"/>
        <v>100000</v>
      </c>
      <c r="Q89" s="24">
        <f t="shared" si="60"/>
        <v>100000</v>
      </c>
    </row>
    <row r="90">
      <c r="A90" s="25"/>
      <c r="B90" s="19"/>
      <c r="C90" s="23" t="s">
        <v>118</v>
      </c>
      <c r="D90" s="24">
        <f t="shared" ref="D90:Q90" si="61">D86</f>
        <v>100000</v>
      </c>
      <c r="E90" s="24">
        <f t="shared" si="61"/>
        <v>100000</v>
      </c>
      <c r="F90" s="24">
        <f t="shared" si="61"/>
        <v>100000</v>
      </c>
      <c r="G90" s="24">
        <f t="shared" si="61"/>
        <v>100000</v>
      </c>
      <c r="H90" s="24">
        <f t="shared" si="61"/>
        <v>100000</v>
      </c>
      <c r="I90" s="24">
        <f t="shared" si="61"/>
        <v>100000</v>
      </c>
      <c r="J90" s="24">
        <f t="shared" si="61"/>
        <v>100000</v>
      </c>
      <c r="K90" s="24">
        <f t="shared" si="61"/>
        <v>100000</v>
      </c>
      <c r="L90" s="3">
        <f t="shared" si="61"/>
        <v>403.2</v>
      </c>
      <c r="M90" s="3">
        <f t="shared" si="61"/>
        <v>403.2</v>
      </c>
      <c r="N90" s="3">
        <f t="shared" si="61"/>
        <v>403.2</v>
      </c>
      <c r="O90" s="3">
        <f t="shared" si="61"/>
        <v>403.2</v>
      </c>
      <c r="P90" s="3">
        <f t="shared" si="61"/>
        <v>403.2</v>
      </c>
      <c r="Q90" s="3">
        <f t="shared" si="61"/>
        <v>403.2</v>
      </c>
    </row>
  </sheetData>
  <mergeCells count="9">
    <mergeCell ref="A51:A70"/>
    <mergeCell ref="A71:A90"/>
    <mergeCell ref="D13:F13"/>
    <mergeCell ref="D21:F21"/>
    <mergeCell ref="D29:E29"/>
    <mergeCell ref="F29:G29"/>
    <mergeCell ref="H29:K29"/>
    <mergeCell ref="L29:Q29"/>
    <mergeCell ref="A31:A5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D3" s="5"/>
      <c r="E3" s="6" t="s">
        <v>6</v>
      </c>
      <c r="F3" s="6" t="s">
        <v>7</v>
      </c>
      <c r="G3" s="6" t="s">
        <v>8</v>
      </c>
      <c r="H3" s="6" t="s">
        <v>9</v>
      </c>
      <c r="I3" s="5"/>
      <c r="J3" s="5"/>
      <c r="K3" s="5"/>
      <c r="L3" s="5"/>
      <c r="M3" s="5"/>
      <c r="N3" s="5"/>
      <c r="O3" s="5"/>
      <c r="P3" s="5"/>
      <c r="Q3" s="5"/>
    </row>
    <row r="4">
      <c r="D4" s="6" t="s">
        <v>10</v>
      </c>
      <c r="E4" s="6">
        <v>15.0</v>
      </c>
      <c r="F4" s="6">
        <v>13.0</v>
      </c>
      <c r="G4" s="5">
        <f t="shared" ref="G4:G6" si="1">E4+F4</f>
        <v>28</v>
      </c>
      <c r="H4" s="7">
        <f t="shared" ref="H4:H6" si="2">F4/G4</f>
        <v>0.4642857143</v>
      </c>
      <c r="I4" s="5"/>
      <c r="J4" s="5"/>
      <c r="K4" s="5"/>
      <c r="L4" s="5"/>
      <c r="M4" s="5"/>
      <c r="N4" s="5"/>
      <c r="O4" s="5"/>
      <c r="P4" s="5"/>
      <c r="Q4" s="5"/>
    </row>
    <row r="5">
      <c r="D5" s="6" t="s">
        <v>11</v>
      </c>
      <c r="E5" s="6">
        <v>5.0</v>
      </c>
      <c r="F5" s="6">
        <v>15.0</v>
      </c>
      <c r="G5" s="5">
        <f t="shared" si="1"/>
        <v>20</v>
      </c>
      <c r="H5" s="7">
        <f t="shared" si="2"/>
        <v>0.75</v>
      </c>
      <c r="I5" s="5"/>
      <c r="J5" s="5"/>
      <c r="K5" s="5"/>
      <c r="L5" s="5"/>
      <c r="M5" s="5"/>
      <c r="N5" s="5"/>
      <c r="O5" s="5"/>
      <c r="P5" s="5"/>
      <c r="Q5" s="5"/>
    </row>
    <row r="6">
      <c r="D6" s="6" t="s">
        <v>12</v>
      </c>
      <c r="E6" s="6">
        <v>10.0</v>
      </c>
      <c r="F6" s="6">
        <v>14.0</v>
      </c>
      <c r="G6" s="5">
        <f t="shared" si="1"/>
        <v>24</v>
      </c>
      <c r="H6" s="7">
        <f t="shared" si="2"/>
        <v>0.5833333333</v>
      </c>
      <c r="I6" s="5"/>
      <c r="J6" s="5"/>
      <c r="K6" s="5"/>
      <c r="L6" s="5"/>
      <c r="M6" s="5"/>
      <c r="N6" s="5"/>
      <c r="O6" s="5"/>
      <c r="P6" s="5"/>
      <c r="Q6" s="5"/>
    </row>
    <row r="7">
      <c r="D7" s="5"/>
      <c r="E7" s="5"/>
      <c r="F7" s="5"/>
      <c r="G7" s="5"/>
      <c r="H7" s="5"/>
      <c r="I7" s="5"/>
      <c r="J7" s="5"/>
      <c r="K7" s="8" t="s">
        <v>13</v>
      </c>
      <c r="L7" s="5"/>
      <c r="M7" s="5"/>
      <c r="N7" s="5"/>
      <c r="O7" s="5"/>
      <c r="P7" s="5"/>
      <c r="Q7" s="5"/>
    </row>
    <row r="8">
      <c r="D8" s="5"/>
      <c r="E8" s="6" t="s">
        <v>120</v>
      </c>
      <c r="F8" s="9" t="s">
        <v>9</v>
      </c>
      <c r="G8" s="6" t="s">
        <v>15</v>
      </c>
      <c r="H8" s="5"/>
      <c r="I8" s="5"/>
      <c r="J8" s="6" t="s">
        <v>16</v>
      </c>
      <c r="K8" s="6" t="s">
        <v>17</v>
      </c>
      <c r="L8" s="6" t="s">
        <v>18</v>
      </c>
      <c r="M8" s="6" t="s">
        <v>19</v>
      </c>
      <c r="N8" s="5"/>
      <c r="O8" s="5"/>
      <c r="P8" s="5"/>
      <c r="Q8" s="5"/>
    </row>
    <row r="9">
      <c r="D9" s="6" t="s">
        <v>10</v>
      </c>
      <c r="E9" s="6">
        <v>60.0</v>
      </c>
      <c r="F9" s="10">
        <f t="shared" ref="F9:F11" si="3">0.75*H4</f>
        <v>0.3482142857</v>
      </c>
      <c r="G9" s="11">
        <f t="shared" ref="G9:G11" si="4">E9/(1-F9)</f>
        <v>92.05479452</v>
      </c>
      <c r="H9" s="5"/>
      <c r="I9" s="6" t="s">
        <v>10</v>
      </c>
      <c r="J9" s="6">
        <v>6.0</v>
      </c>
      <c r="K9" s="6">
        <v>12.0</v>
      </c>
      <c r="L9" s="6">
        <v>18.0</v>
      </c>
      <c r="M9" s="6">
        <v>24.0</v>
      </c>
      <c r="N9" s="5"/>
      <c r="O9" s="5"/>
      <c r="P9" s="5"/>
      <c r="Q9" s="5"/>
    </row>
    <row r="10">
      <c r="D10" s="6" t="s">
        <v>11</v>
      </c>
      <c r="E10" s="6">
        <v>35.0</v>
      </c>
      <c r="F10" s="10">
        <f t="shared" si="3"/>
        <v>0.5625</v>
      </c>
      <c r="G10" s="11">
        <f t="shared" si="4"/>
        <v>80</v>
      </c>
      <c r="H10" s="5"/>
      <c r="I10" s="6" t="s">
        <v>11</v>
      </c>
      <c r="J10" s="6">
        <v>9.0</v>
      </c>
      <c r="K10" s="6">
        <v>9.0</v>
      </c>
      <c r="L10" s="6">
        <v>21.0</v>
      </c>
      <c r="M10" s="6">
        <v>24.0</v>
      </c>
      <c r="N10" s="5"/>
      <c r="O10" s="5"/>
      <c r="P10" s="5"/>
      <c r="Q10" s="5"/>
    </row>
    <row r="11">
      <c r="D11" s="6" t="s">
        <v>12</v>
      </c>
      <c r="E11" s="6">
        <v>45.0</v>
      </c>
      <c r="F11" s="10">
        <f t="shared" si="3"/>
        <v>0.4375</v>
      </c>
      <c r="G11" s="11">
        <f t="shared" si="4"/>
        <v>80</v>
      </c>
      <c r="H11" s="5"/>
      <c r="I11" s="6" t="s">
        <v>12</v>
      </c>
      <c r="J11" s="6">
        <v>6.0</v>
      </c>
      <c r="K11" s="6">
        <v>9.0</v>
      </c>
      <c r="L11" s="6">
        <v>18.0</v>
      </c>
      <c r="M11" s="6">
        <v>24.0</v>
      </c>
      <c r="N11" s="5"/>
      <c r="O11" s="5"/>
      <c r="P11" s="5"/>
      <c r="Q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D13" s="8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D14" s="5"/>
      <c r="E14" s="6" t="s">
        <v>16</v>
      </c>
      <c r="F14" s="6" t="s">
        <v>17</v>
      </c>
      <c r="G14" s="6" t="s">
        <v>18</v>
      </c>
      <c r="H14" s="6" t="s">
        <v>19</v>
      </c>
      <c r="I14" s="5"/>
      <c r="J14" s="5"/>
      <c r="K14" s="5"/>
      <c r="L14" s="5"/>
      <c r="M14" s="5"/>
      <c r="N14" s="5"/>
      <c r="O14" s="5"/>
      <c r="P14" s="5"/>
      <c r="Q14" s="5"/>
    </row>
    <row r="15">
      <c r="D15" s="6" t="s">
        <v>10</v>
      </c>
      <c r="E15" s="5">
        <f t="shared" ref="E15:H15" si="5">$G9*J9</f>
        <v>552.3287671</v>
      </c>
      <c r="F15" s="5">
        <f t="shared" si="5"/>
        <v>1104.657534</v>
      </c>
      <c r="G15" s="5">
        <f t="shared" si="5"/>
        <v>1656.986301</v>
      </c>
      <c r="H15" s="5">
        <f t="shared" si="5"/>
        <v>2209.315068</v>
      </c>
      <c r="I15" s="5"/>
      <c r="J15" s="5"/>
      <c r="K15" s="5"/>
      <c r="L15" s="5"/>
      <c r="M15" s="5"/>
      <c r="N15" s="5"/>
      <c r="O15" s="5"/>
      <c r="P15" s="5"/>
      <c r="Q15" s="5"/>
    </row>
    <row r="16">
      <c r="D16" s="6" t="s">
        <v>11</v>
      </c>
      <c r="E16" s="5">
        <f t="shared" ref="E16:H16" si="6">$G10*J10</f>
        <v>720</v>
      </c>
      <c r="F16" s="5">
        <f t="shared" si="6"/>
        <v>720</v>
      </c>
      <c r="G16" s="5">
        <f t="shared" si="6"/>
        <v>1680</v>
      </c>
      <c r="H16" s="5">
        <f t="shared" si="6"/>
        <v>1920</v>
      </c>
      <c r="I16" s="5"/>
      <c r="J16" s="5"/>
      <c r="K16" s="5"/>
      <c r="L16" s="5"/>
      <c r="M16" s="5"/>
      <c r="N16" s="5"/>
      <c r="O16" s="5"/>
      <c r="P16" s="5"/>
      <c r="Q16" s="5"/>
    </row>
    <row r="17">
      <c r="D17" s="6" t="s">
        <v>12</v>
      </c>
      <c r="E17" s="5">
        <f t="shared" ref="E17:H17" si="7">$G11*J11</f>
        <v>480</v>
      </c>
      <c r="F17" s="5">
        <f t="shared" si="7"/>
        <v>720</v>
      </c>
      <c r="G17" s="5">
        <f t="shared" si="7"/>
        <v>1440</v>
      </c>
      <c r="H17" s="5">
        <f t="shared" si="7"/>
        <v>1920</v>
      </c>
      <c r="I17" s="5"/>
      <c r="J17" s="5"/>
      <c r="K17" s="5"/>
      <c r="L17" s="5"/>
      <c r="M17" s="5"/>
      <c r="N17" s="5"/>
      <c r="O17" s="5"/>
      <c r="P17" s="5"/>
      <c r="Q17" s="5"/>
    </row>
    <row r="18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D19" s="8" t="s">
        <v>21</v>
      </c>
      <c r="E19" s="12">
        <v>6.0</v>
      </c>
      <c r="F19" s="6" t="s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D21" s="8" t="s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D22" s="5"/>
      <c r="E22" s="6" t="s">
        <v>16</v>
      </c>
      <c r="F22" s="6" t="s">
        <v>17</v>
      </c>
      <c r="G22" s="6" t="s">
        <v>18</v>
      </c>
      <c r="H22" s="6" t="s">
        <v>19</v>
      </c>
      <c r="I22" s="5"/>
      <c r="J22" s="5"/>
      <c r="K22" s="5"/>
      <c r="L22" s="5"/>
      <c r="M22" s="5"/>
      <c r="N22" s="5"/>
      <c r="O22" s="5"/>
      <c r="P22" s="5"/>
      <c r="Q22" s="5"/>
    </row>
    <row r="23">
      <c r="D23" s="6" t="s">
        <v>10</v>
      </c>
      <c r="E23" s="13">
        <f t="shared" ref="E23:H23" si="8">E15/$E$19</f>
        <v>92.05479452</v>
      </c>
      <c r="F23" s="13">
        <f t="shared" si="8"/>
        <v>184.109589</v>
      </c>
      <c r="G23" s="13">
        <f t="shared" si="8"/>
        <v>276.1643836</v>
      </c>
      <c r="H23" s="13">
        <f t="shared" si="8"/>
        <v>368.2191781</v>
      </c>
      <c r="I23" s="5"/>
      <c r="J23" s="5"/>
      <c r="K23" s="5"/>
      <c r="L23" s="5"/>
      <c r="M23" s="5"/>
      <c r="N23" s="5"/>
      <c r="O23" s="5"/>
      <c r="P23" s="5"/>
      <c r="Q23" s="5"/>
    </row>
    <row r="24">
      <c r="D24" s="6" t="s">
        <v>11</v>
      </c>
      <c r="E24" s="13">
        <f t="shared" ref="E24:H24" si="9">E16/$E$19</f>
        <v>120</v>
      </c>
      <c r="F24" s="13">
        <f t="shared" si="9"/>
        <v>120</v>
      </c>
      <c r="G24" s="13">
        <f t="shared" si="9"/>
        <v>280</v>
      </c>
      <c r="H24" s="13">
        <f t="shared" si="9"/>
        <v>320</v>
      </c>
      <c r="I24" s="5"/>
      <c r="J24" s="5"/>
      <c r="K24" s="5"/>
      <c r="L24" s="5"/>
      <c r="M24" s="5"/>
      <c r="N24" s="5"/>
      <c r="O24" s="5"/>
      <c r="P24" s="5"/>
      <c r="Q24" s="5"/>
    </row>
    <row r="25">
      <c r="D25" s="6" t="s">
        <v>12</v>
      </c>
      <c r="E25" s="13">
        <f t="shared" ref="E25:H25" si="10">E17/$E$19</f>
        <v>80</v>
      </c>
      <c r="F25" s="13">
        <f t="shared" si="10"/>
        <v>120</v>
      </c>
      <c r="G25" s="13">
        <f t="shared" si="10"/>
        <v>240</v>
      </c>
      <c r="H25" s="13">
        <f t="shared" si="10"/>
        <v>320</v>
      </c>
      <c r="I25" s="5"/>
      <c r="J25" s="5"/>
      <c r="K25" s="5"/>
      <c r="L25" s="5"/>
      <c r="M25" s="5"/>
      <c r="N25" s="5"/>
      <c r="O25" s="5"/>
      <c r="P25" s="5"/>
      <c r="Q25" s="5"/>
    </row>
    <row r="26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D29" s="14" t="s">
        <v>38</v>
      </c>
      <c r="E29" s="15"/>
      <c r="F29" s="14" t="s">
        <v>39</v>
      </c>
      <c r="G29" s="15"/>
      <c r="H29" s="14" t="s">
        <v>40</v>
      </c>
      <c r="I29" s="16"/>
      <c r="J29" s="16"/>
      <c r="K29" s="15"/>
      <c r="L29" s="14" t="s">
        <v>41</v>
      </c>
      <c r="M29" s="16"/>
      <c r="N29" s="16"/>
      <c r="O29" s="16"/>
      <c r="P29" s="16"/>
      <c r="Q29" s="15"/>
    </row>
    <row r="30">
      <c r="D30" s="17" t="s">
        <v>42</v>
      </c>
      <c r="E30" s="17" t="s">
        <v>43</v>
      </c>
      <c r="F30" s="17" t="s">
        <v>44</v>
      </c>
      <c r="G30" s="17" t="s">
        <v>45</v>
      </c>
      <c r="H30" s="17" t="s">
        <v>46</v>
      </c>
      <c r="I30" s="17" t="s">
        <v>47</v>
      </c>
      <c r="J30" s="17" t="s">
        <v>48</v>
      </c>
      <c r="K30" s="17" t="s">
        <v>49</v>
      </c>
      <c r="L30" s="17" t="s">
        <v>50</v>
      </c>
      <c r="M30" s="17" t="s">
        <v>51</v>
      </c>
      <c r="N30" s="17" t="s">
        <v>52</v>
      </c>
      <c r="O30" s="17" t="s">
        <v>53</v>
      </c>
      <c r="P30" s="17" t="s">
        <v>54</v>
      </c>
      <c r="Q30" s="17" t="s">
        <v>55</v>
      </c>
    </row>
    <row r="31">
      <c r="A31" s="18" t="s">
        <v>56</v>
      </c>
      <c r="B31" s="19" t="s">
        <v>57</v>
      </c>
      <c r="C31" s="19" t="s">
        <v>58</v>
      </c>
      <c r="D31" s="13">
        <f>E23</f>
        <v>92.05479452</v>
      </c>
      <c r="E31" s="13">
        <f>E23</f>
        <v>92.05479452</v>
      </c>
      <c r="F31" s="2">
        <v>100000.0</v>
      </c>
      <c r="G31" s="2">
        <v>100000.0</v>
      </c>
      <c r="H31" s="2">
        <v>100000.0</v>
      </c>
      <c r="I31" s="2">
        <v>100000.0</v>
      </c>
      <c r="J31" s="2">
        <v>100000.0</v>
      </c>
      <c r="K31" s="2">
        <v>100000.0</v>
      </c>
      <c r="L31" s="2">
        <v>100000.0</v>
      </c>
      <c r="M31" s="2">
        <v>100000.0</v>
      </c>
      <c r="N31" s="2">
        <v>100000.0</v>
      </c>
      <c r="O31" s="2">
        <v>100000.0</v>
      </c>
      <c r="P31" s="2">
        <v>100000.0</v>
      </c>
      <c r="Q31" s="2">
        <v>100000.0</v>
      </c>
    </row>
    <row r="32">
      <c r="A32" s="21"/>
      <c r="B32" s="19"/>
      <c r="C32" s="19" t="s">
        <v>59</v>
      </c>
      <c r="D32" s="2">
        <v>100000.0</v>
      </c>
      <c r="E32" s="2">
        <v>100000.0</v>
      </c>
      <c r="F32" s="13">
        <f>F23</f>
        <v>184.109589</v>
      </c>
      <c r="G32" s="13">
        <f>F23</f>
        <v>184.109589</v>
      </c>
      <c r="H32" s="2">
        <v>100000.0</v>
      </c>
      <c r="I32" s="2">
        <v>100000.0</v>
      </c>
      <c r="J32" s="2">
        <v>100000.0</v>
      </c>
      <c r="K32" s="2">
        <v>100000.0</v>
      </c>
      <c r="L32" s="2">
        <v>100000.0</v>
      </c>
      <c r="M32" s="2">
        <v>100000.0</v>
      </c>
      <c r="N32" s="2">
        <v>100000.0</v>
      </c>
      <c r="O32" s="2">
        <v>100000.0</v>
      </c>
      <c r="P32" s="2">
        <v>100000.0</v>
      </c>
      <c r="Q32" s="2">
        <v>100000.0</v>
      </c>
    </row>
    <row r="33">
      <c r="A33" s="21"/>
      <c r="B33" s="19"/>
      <c r="C33" s="19" t="s">
        <v>60</v>
      </c>
      <c r="D33" s="2">
        <v>100000.0</v>
      </c>
      <c r="E33" s="2">
        <v>100000.0</v>
      </c>
      <c r="F33" s="2">
        <v>100000.0</v>
      </c>
      <c r="G33" s="2">
        <v>100000.0</v>
      </c>
      <c r="H33" s="13">
        <f>G23</f>
        <v>276.1643836</v>
      </c>
      <c r="I33" s="13">
        <f>G23</f>
        <v>276.1643836</v>
      </c>
      <c r="J33" s="13">
        <f>G23</f>
        <v>276.1643836</v>
      </c>
      <c r="K33" s="13">
        <f>G23</f>
        <v>276.1643836</v>
      </c>
      <c r="L33" s="2">
        <v>100000.0</v>
      </c>
      <c r="M33" s="2">
        <v>100000.0</v>
      </c>
      <c r="N33" s="2">
        <v>100000.0</v>
      </c>
      <c r="O33" s="2">
        <v>100000.0</v>
      </c>
      <c r="P33" s="2">
        <v>100000.0</v>
      </c>
      <c r="Q33" s="2">
        <v>100000.0</v>
      </c>
    </row>
    <row r="34">
      <c r="A34" s="21"/>
      <c r="B34" s="19"/>
      <c r="C34" s="19" t="s">
        <v>61</v>
      </c>
      <c r="D34" s="2">
        <v>100000.0</v>
      </c>
      <c r="E34" s="2">
        <v>100000.0</v>
      </c>
      <c r="F34" s="2">
        <v>100000.0</v>
      </c>
      <c r="G34" s="2">
        <v>100000.0</v>
      </c>
      <c r="H34" s="2">
        <v>100000.0</v>
      </c>
      <c r="I34" s="2">
        <v>100000.0</v>
      </c>
      <c r="J34" s="2">
        <v>100000.0</v>
      </c>
      <c r="K34" s="2">
        <v>100000.0</v>
      </c>
      <c r="L34" s="13">
        <f>H23</f>
        <v>368.2191781</v>
      </c>
      <c r="M34" s="13">
        <f t="shared" ref="M34:Q34" si="11">L34</f>
        <v>368.2191781</v>
      </c>
      <c r="N34" s="13">
        <f t="shared" si="11"/>
        <v>368.2191781</v>
      </c>
      <c r="O34" s="13">
        <f t="shared" si="11"/>
        <v>368.2191781</v>
      </c>
      <c r="P34" s="13">
        <f t="shared" si="11"/>
        <v>368.2191781</v>
      </c>
      <c r="Q34" s="13">
        <f t="shared" si="11"/>
        <v>368.2191781</v>
      </c>
    </row>
    <row r="35">
      <c r="A35" s="21"/>
      <c r="B35" s="23" t="s">
        <v>62</v>
      </c>
      <c r="C35" s="23" t="s">
        <v>63</v>
      </c>
      <c r="D35" s="3">
        <f t="shared" ref="D35:Q35" si="12">D31</f>
        <v>92.05479452</v>
      </c>
      <c r="E35" s="3">
        <f t="shared" si="12"/>
        <v>92.05479452</v>
      </c>
      <c r="F35" s="24">
        <f t="shared" si="12"/>
        <v>100000</v>
      </c>
      <c r="G35" s="24">
        <f t="shared" si="12"/>
        <v>100000</v>
      </c>
      <c r="H35" s="24">
        <f t="shared" si="12"/>
        <v>100000</v>
      </c>
      <c r="I35" s="24">
        <f t="shared" si="12"/>
        <v>100000</v>
      </c>
      <c r="J35" s="24">
        <f t="shared" si="12"/>
        <v>100000</v>
      </c>
      <c r="K35" s="24">
        <f t="shared" si="12"/>
        <v>100000</v>
      </c>
      <c r="L35" s="24">
        <f t="shared" si="12"/>
        <v>100000</v>
      </c>
      <c r="M35" s="24">
        <f t="shared" si="12"/>
        <v>100000</v>
      </c>
      <c r="N35" s="24">
        <f t="shared" si="12"/>
        <v>100000</v>
      </c>
      <c r="O35" s="24">
        <f t="shared" si="12"/>
        <v>100000</v>
      </c>
      <c r="P35" s="24">
        <f t="shared" si="12"/>
        <v>100000</v>
      </c>
      <c r="Q35" s="24">
        <f t="shared" si="12"/>
        <v>100000</v>
      </c>
    </row>
    <row r="36">
      <c r="A36" s="21"/>
      <c r="B36" s="19"/>
      <c r="C36" s="23" t="s">
        <v>64</v>
      </c>
      <c r="D36" s="24">
        <f t="shared" ref="D36:Q36" si="13">D32</f>
        <v>100000</v>
      </c>
      <c r="E36" s="24">
        <f t="shared" si="13"/>
        <v>100000</v>
      </c>
      <c r="F36" s="3">
        <f t="shared" si="13"/>
        <v>184.109589</v>
      </c>
      <c r="G36" s="3">
        <f t="shared" si="13"/>
        <v>184.109589</v>
      </c>
      <c r="H36" s="24">
        <f t="shared" si="13"/>
        <v>100000</v>
      </c>
      <c r="I36" s="24">
        <f t="shared" si="13"/>
        <v>100000</v>
      </c>
      <c r="J36" s="24">
        <f t="shared" si="13"/>
        <v>100000</v>
      </c>
      <c r="K36" s="24">
        <f t="shared" si="13"/>
        <v>100000</v>
      </c>
      <c r="L36" s="24">
        <f t="shared" si="13"/>
        <v>100000</v>
      </c>
      <c r="M36" s="24">
        <f t="shared" si="13"/>
        <v>100000</v>
      </c>
      <c r="N36" s="24">
        <f t="shared" si="13"/>
        <v>100000</v>
      </c>
      <c r="O36" s="24">
        <f t="shared" si="13"/>
        <v>100000</v>
      </c>
      <c r="P36" s="24">
        <f t="shared" si="13"/>
        <v>100000</v>
      </c>
      <c r="Q36" s="24">
        <f t="shared" si="13"/>
        <v>100000</v>
      </c>
    </row>
    <row r="37">
      <c r="A37" s="21"/>
      <c r="B37" s="19"/>
      <c r="C37" s="23" t="s">
        <v>65</v>
      </c>
      <c r="D37" s="24">
        <f t="shared" ref="D37:Q37" si="14">D33</f>
        <v>100000</v>
      </c>
      <c r="E37" s="24">
        <f t="shared" si="14"/>
        <v>100000</v>
      </c>
      <c r="F37" s="24">
        <f t="shared" si="14"/>
        <v>100000</v>
      </c>
      <c r="G37" s="24">
        <f t="shared" si="14"/>
        <v>100000</v>
      </c>
      <c r="H37" s="3">
        <f t="shared" si="14"/>
        <v>276.1643836</v>
      </c>
      <c r="I37" s="3">
        <f t="shared" si="14"/>
        <v>276.1643836</v>
      </c>
      <c r="J37" s="3">
        <f t="shared" si="14"/>
        <v>276.1643836</v>
      </c>
      <c r="K37" s="3">
        <f t="shared" si="14"/>
        <v>276.1643836</v>
      </c>
      <c r="L37" s="24">
        <f t="shared" si="14"/>
        <v>100000</v>
      </c>
      <c r="M37" s="24">
        <f t="shared" si="14"/>
        <v>100000</v>
      </c>
      <c r="N37" s="24">
        <f t="shared" si="14"/>
        <v>100000</v>
      </c>
      <c r="O37" s="24">
        <f t="shared" si="14"/>
        <v>100000</v>
      </c>
      <c r="P37" s="24">
        <f t="shared" si="14"/>
        <v>100000</v>
      </c>
      <c r="Q37" s="24">
        <f t="shared" si="14"/>
        <v>100000</v>
      </c>
    </row>
    <row r="38">
      <c r="A38" s="21"/>
      <c r="B38" s="19"/>
      <c r="C38" s="23" t="s">
        <v>66</v>
      </c>
      <c r="D38" s="24">
        <f t="shared" ref="D38:Q38" si="15">D34</f>
        <v>100000</v>
      </c>
      <c r="E38" s="24">
        <f t="shared" si="15"/>
        <v>100000</v>
      </c>
      <c r="F38" s="24">
        <f t="shared" si="15"/>
        <v>100000</v>
      </c>
      <c r="G38" s="24">
        <f t="shared" si="15"/>
        <v>100000</v>
      </c>
      <c r="H38" s="24">
        <f t="shared" si="15"/>
        <v>100000</v>
      </c>
      <c r="I38" s="24">
        <f t="shared" si="15"/>
        <v>100000</v>
      </c>
      <c r="J38" s="24">
        <f t="shared" si="15"/>
        <v>100000</v>
      </c>
      <c r="K38" s="24">
        <f t="shared" si="15"/>
        <v>100000</v>
      </c>
      <c r="L38" s="3">
        <f t="shared" si="15"/>
        <v>368.2191781</v>
      </c>
      <c r="M38" s="3">
        <f t="shared" si="15"/>
        <v>368.2191781</v>
      </c>
      <c r="N38" s="3">
        <f t="shared" si="15"/>
        <v>368.2191781</v>
      </c>
      <c r="O38" s="3">
        <f t="shared" si="15"/>
        <v>368.2191781</v>
      </c>
      <c r="P38" s="3">
        <f t="shared" si="15"/>
        <v>368.2191781</v>
      </c>
      <c r="Q38" s="3">
        <f t="shared" si="15"/>
        <v>368.2191781</v>
      </c>
    </row>
    <row r="39">
      <c r="A39" s="21"/>
      <c r="B39" s="23" t="s">
        <v>67</v>
      </c>
      <c r="C39" s="23" t="s">
        <v>68</v>
      </c>
      <c r="D39" s="3">
        <f t="shared" ref="D39:Q39" si="16">D35</f>
        <v>92.05479452</v>
      </c>
      <c r="E39" s="3">
        <f t="shared" si="16"/>
        <v>92.05479452</v>
      </c>
      <c r="F39" s="24">
        <f t="shared" si="16"/>
        <v>100000</v>
      </c>
      <c r="G39" s="24">
        <f t="shared" si="16"/>
        <v>100000</v>
      </c>
      <c r="H39" s="24">
        <f t="shared" si="16"/>
        <v>100000</v>
      </c>
      <c r="I39" s="24">
        <f t="shared" si="16"/>
        <v>100000</v>
      </c>
      <c r="J39" s="24">
        <f t="shared" si="16"/>
        <v>100000</v>
      </c>
      <c r="K39" s="24">
        <f t="shared" si="16"/>
        <v>100000</v>
      </c>
      <c r="L39" s="24">
        <f t="shared" si="16"/>
        <v>100000</v>
      </c>
      <c r="M39" s="24">
        <f t="shared" si="16"/>
        <v>100000</v>
      </c>
      <c r="N39" s="24">
        <f t="shared" si="16"/>
        <v>100000</v>
      </c>
      <c r="O39" s="24">
        <f t="shared" si="16"/>
        <v>100000</v>
      </c>
      <c r="P39" s="24">
        <f t="shared" si="16"/>
        <v>100000</v>
      </c>
      <c r="Q39" s="24">
        <f t="shared" si="16"/>
        <v>100000</v>
      </c>
    </row>
    <row r="40">
      <c r="A40" s="21"/>
      <c r="B40" s="19"/>
      <c r="C40" s="23" t="s">
        <v>69</v>
      </c>
      <c r="D40" s="24">
        <f t="shared" ref="D40:Q40" si="17">D36</f>
        <v>100000</v>
      </c>
      <c r="E40" s="24">
        <f t="shared" si="17"/>
        <v>100000</v>
      </c>
      <c r="F40" s="3">
        <f t="shared" si="17"/>
        <v>184.109589</v>
      </c>
      <c r="G40" s="3">
        <f t="shared" si="17"/>
        <v>184.109589</v>
      </c>
      <c r="H40" s="24">
        <f t="shared" si="17"/>
        <v>100000</v>
      </c>
      <c r="I40" s="24">
        <f t="shared" si="17"/>
        <v>100000</v>
      </c>
      <c r="J40" s="24">
        <f t="shared" si="17"/>
        <v>100000</v>
      </c>
      <c r="K40" s="24">
        <f t="shared" si="17"/>
        <v>100000</v>
      </c>
      <c r="L40" s="24">
        <f t="shared" si="17"/>
        <v>100000</v>
      </c>
      <c r="M40" s="24">
        <f t="shared" si="17"/>
        <v>100000</v>
      </c>
      <c r="N40" s="24">
        <f t="shared" si="17"/>
        <v>100000</v>
      </c>
      <c r="O40" s="24">
        <f t="shared" si="17"/>
        <v>100000</v>
      </c>
      <c r="P40" s="24">
        <f t="shared" si="17"/>
        <v>100000</v>
      </c>
      <c r="Q40" s="24">
        <f t="shared" si="17"/>
        <v>100000</v>
      </c>
    </row>
    <row r="41">
      <c r="A41" s="21"/>
      <c r="B41" s="19"/>
      <c r="C41" s="23" t="s">
        <v>70</v>
      </c>
      <c r="D41" s="24">
        <f t="shared" ref="D41:Q41" si="18">D37</f>
        <v>100000</v>
      </c>
      <c r="E41" s="24">
        <f t="shared" si="18"/>
        <v>100000</v>
      </c>
      <c r="F41" s="24">
        <f t="shared" si="18"/>
        <v>100000</v>
      </c>
      <c r="G41" s="24">
        <f t="shared" si="18"/>
        <v>100000</v>
      </c>
      <c r="H41" s="3">
        <f t="shared" si="18"/>
        <v>276.1643836</v>
      </c>
      <c r="I41" s="3">
        <f t="shared" si="18"/>
        <v>276.1643836</v>
      </c>
      <c r="J41" s="3">
        <f t="shared" si="18"/>
        <v>276.1643836</v>
      </c>
      <c r="K41" s="3">
        <f t="shared" si="18"/>
        <v>276.1643836</v>
      </c>
      <c r="L41" s="24">
        <f t="shared" si="18"/>
        <v>100000</v>
      </c>
      <c r="M41" s="24">
        <f t="shared" si="18"/>
        <v>100000</v>
      </c>
      <c r="N41" s="24">
        <f t="shared" si="18"/>
        <v>100000</v>
      </c>
      <c r="O41" s="24">
        <f t="shared" si="18"/>
        <v>100000</v>
      </c>
      <c r="P41" s="24">
        <f t="shared" si="18"/>
        <v>100000</v>
      </c>
      <c r="Q41" s="24">
        <f t="shared" si="18"/>
        <v>100000</v>
      </c>
    </row>
    <row r="42">
      <c r="A42" s="21"/>
      <c r="B42" s="19"/>
      <c r="C42" s="23" t="s">
        <v>71</v>
      </c>
      <c r="D42" s="24">
        <f t="shared" ref="D42:Q42" si="19">D38</f>
        <v>100000</v>
      </c>
      <c r="E42" s="24">
        <f t="shared" si="19"/>
        <v>100000</v>
      </c>
      <c r="F42" s="24">
        <f t="shared" si="19"/>
        <v>100000</v>
      </c>
      <c r="G42" s="24">
        <f t="shared" si="19"/>
        <v>100000</v>
      </c>
      <c r="H42" s="24">
        <f t="shared" si="19"/>
        <v>100000</v>
      </c>
      <c r="I42" s="24">
        <f t="shared" si="19"/>
        <v>100000</v>
      </c>
      <c r="J42" s="24">
        <f t="shared" si="19"/>
        <v>100000</v>
      </c>
      <c r="K42" s="24">
        <f t="shared" si="19"/>
        <v>100000</v>
      </c>
      <c r="L42" s="3">
        <f t="shared" si="19"/>
        <v>368.2191781</v>
      </c>
      <c r="M42" s="3">
        <f t="shared" si="19"/>
        <v>368.2191781</v>
      </c>
      <c r="N42" s="3">
        <f t="shared" si="19"/>
        <v>368.2191781</v>
      </c>
      <c r="O42" s="3">
        <f t="shared" si="19"/>
        <v>368.2191781</v>
      </c>
      <c r="P42" s="3">
        <f t="shared" si="19"/>
        <v>368.2191781</v>
      </c>
      <c r="Q42" s="3">
        <f t="shared" si="19"/>
        <v>368.2191781</v>
      </c>
    </row>
    <row r="43">
      <c r="A43" s="21"/>
      <c r="B43" s="23" t="s">
        <v>72</v>
      </c>
      <c r="C43" s="23" t="s">
        <v>73</v>
      </c>
      <c r="D43" s="3">
        <f t="shared" ref="D43:Q43" si="20">D39</f>
        <v>92.05479452</v>
      </c>
      <c r="E43" s="3">
        <f t="shared" si="20"/>
        <v>92.05479452</v>
      </c>
      <c r="F43" s="24">
        <f t="shared" si="20"/>
        <v>100000</v>
      </c>
      <c r="G43" s="24">
        <f t="shared" si="20"/>
        <v>100000</v>
      </c>
      <c r="H43" s="24">
        <f t="shared" si="20"/>
        <v>100000</v>
      </c>
      <c r="I43" s="24">
        <f t="shared" si="20"/>
        <v>100000</v>
      </c>
      <c r="J43" s="24">
        <f t="shared" si="20"/>
        <v>100000</v>
      </c>
      <c r="K43" s="24">
        <f t="shared" si="20"/>
        <v>100000</v>
      </c>
      <c r="L43" s="24">
        <f t="shared" si="20"/>
        <v>100000</v>
      </c>
      <c r="M43" s="24">
        <f t="shared" si="20"/>
        <v>100000</v>
      </c>
      <c r="N43" s="24">
        <f t="shared" si="20"/>
        <v>100000</v>
      </c>
      <c r="O43" s="24">
        <f t="shared" si="20"/>
        <v>100000</v>
      </c>
      <c r="P43" s="24">
        <f t="shared" si="20"/>
        <v>100000</v>
      </c>
      <c r="Q43" s="24">
        <f t="shared" si="20"/>
        <v>100000</v>
      </c>
    </row>
    <row r="44">
      <c r="A44" s="21"/>
      <c r="B44" s="19"/>
      <c r="C44" s="23" t="s">
        <v>74</v>
      </c>
      <c r="D44" s="24">
        <f t="shared" ref="D44:Q44" si="21">D40</f>
        <v>100000</v>
      </c>
      <c r="E44" s="24">
        <f t="shared" si="21"/>
        <v>100000</v>
      </c>
      <c r="F44" s="3">
        <f t="shared" si="21"/>
        <v>184.109589</v>
      </c>
      <c r="G44" s="3">
        <f t="shared" si="21"/>
        <v>184.109589</v>
      </c>
      <c r="H44" s="24">
        <f t="shared" si="21"/>
        <v>100000</v>
      </c>
      <c r="I44" s="24">
        <f t="shared" si="21"/>
        <v>100000</v>
      </c>
      <c r="J44" s="24">
        <f t="shared" si="21"/>
        <v>100000</v>
      </c>
      <c r="K44" s="24">
        <f t="shared" si="21"/>
        <v>100000</v>
      </c>
      <c r="L44" s="24">
        <f t="shared" si="21"/>
        <v>100000</v>
      </c>
      <c r="M44" s="24">
        <f t="shared" si="21"/>
        <v>100000</v>
      </c>
      <c r="N44" s="24">
        <f t="shared" si="21"/>
        <v>100000</v>
      </c>
      <c r="O44" s="24">
        <f t="shared" si="21"/>
        <v>100000</v>
      </c>
      <c r="P44" s="24">
        <f t="shared" si="21"/>
        <v>100000</v>
      </c>
      <c r="Q44" s="24">
        <f t="shared" si="21"/>
        <v>100000</v>
      </c>
    </row>
    <row r="45">
      <c r="A45" s="21"/>
      <c r="B45" s="19"/>
      <c r="C45" s="23" t="s">
        <v>75</v>
      </c>
      <c r="D45" s="24">
        <f t="shared" ref="D45:Q45" si="22">D41</f>
        <v>100000</v>
      </c>
      <c r="E45" s="24">
        <f t="shared" si="22"/>
        <v>100000</v>
      </c>
      <c r="F45" s="24">
        <f t="shared" si="22"/>
        <v>100000</v>
      </c>
      <c r="G45" s="24">
        <f t="shared" si="22"/>
        <v>100000</v>
      </c>
      <c r="H45" s="3">
        <f t="shared" si="22"/>
        <v>276.1643836</v>
      </c>
      <c r="I45" s="3">
        <f t="shared" si="22"/>
        <v>276.1643836</v>
      </c>
      <c r="J45" s="3">
        <f t="shared" si="22"/>
        <v>276.1643836</v>
      </c>
      <c r="K45" s="3">
        <f t="shared" si="22"/>
        <v>276.1643836</v>
      </c>
      <c r="L45" s="24">
        <f t="shared" si="22"/>
        <v>100000</v>
      </c>
      <c r="M45" s="24">
        <f t="shared" si="22"/>
        <v>100000</v>
      </c>
      <c r="N45" s="24">
        <f t="shared" si="22"/>
        <v>100000</v>
      </c>
      <c r="O45" s="24">
        <f t="shared" si="22"/>
        <v>100000</v>
      </c>
      <c r="P45" s="24">
        <f t="shared" si="22"/>
        <v>100000</v>
      </c>
      <c r="Q45" s="24">
        <f t="shared" si="22"/>
        <v>100000</v>
      </c>
    </row>
    <row r="46">
      <c r="A46" s="21"/>
      <c r="B46" s="19"/>
      <c r="C46" s="23" t="s">
        <v>76</v>
      </c>
      <c r="D46" s="24">
        <f t="shared" ref="D46:Q46" si="23">D42</f>
        <v>100000</v>
      </c>
      <c r="E46" s="24">
        <f t="shared" si="23"/>
        <v>100000</v>
      </c>
      <c r="F46" s="24">
        <f t="shared" si="23"/>
        <v>100000</v>
      </c>
      <c r="G46" s="24">
        <f t="shared" si="23"/>
        <v>100000</v>
      </c>
      <c r="H46" s="24">
        <f t="shared" si="23"/>
        <v>100000</v>
      </c>
      <c r="I46" s="24">
        <f t="shared" si="23"/>
        <v>100000</v>
      </c>
      <c r="J46" s="24">
        <f t="shared" si="23"/>
        <v>100000</v>
      </c>
      <c r="K46" s="24">
        <f t="shared" si="23"/>
        <v>100000</v>
      </c>
      <c r="L46" s="3">
        <f t="shared" si="23"/>
        <v>368.2191781</v>
      </c>
      <c r="M46" s="3">
        <f t="shared" si="23"/>
        <v>368.2191781</v>
      </c>
      <c r="N46" s="3">
        <f t="shared" si="23"/>
        <v>368.2191781</v>
      </c>
      <c r="O46" s="3">
        <f t="shared" si="23"/>
        <v>368.2191781</v>
      </c>
      <c r="P46" s="3">
        <f t="shared" si="23"/>
        <v>368.2191781</v>
      </c>
      <c r="Q46" s="3">
        <f t="shared" si="23"/>
        <v>368.2191781</v>
      </c>
    </row>
    <row r="47">
      <c r="A47" s="21"/>
      <c r="B47" s="23" t="s">
        <v>72</v>
      </c>
      <c r="C47" s="23" t="s">
        <v>73</v>
      </c>
      <c r="D47" s="3">
        <f t="shared" ref="D47:Q47" si="24">D43</f>
        <v>92.05479452</v>
      </c>
      <c r="E47" s="3">
        <f t="shared" si="24"/>
        <v>92.05479452</v>
      </c>
      <c r="F47" s="24">
        <f t="shared" si="24"/>
        <v>100000</v>
      </c>
      <c r="G47" s="24">
        <f t="shared" si="24"/>
        <v>100000</v>
      </c>
      <c r="H47" s="24">
        <f t="shared" si="24"/>
        <v>100000</v>
      </c>
      <c r="I47" s="24">
        <f t="shared" si="24"/>
        <v>100000</v>
      </c>
      <c r="J47" s="24">
        <f t="shared" si="24"/>
        <v>100000</v>
      </c>
      <c r="K47" s="24">
        <f t="shared" si="24"/>
        <v>100000</v>
      </c>
      <c r="L47" s="24">
        <f t="shared" si="24"/>
        <v>100000</v>
      </c>
      <c r="M47" s="24">
        <f t="shared" si="24"/>
        <v>100000</v>
      </c>
      <c r="N47" s="24">
        <f t="shared" si="24"/>
        <v>100000</v>
      </c>
      <c r="O47" s="24">
        <f t="shared" si="24"/>
        <v>100000</v>
      </c>
      <c r="P47" s="24">
        <f t="shared" si="24"/>
        <v>100000</v>
      </c>
      <c r="Q47" s="24">
        <f t="shared" si="24"/>
        <v>100000</v>
      </c>
    </row>
    <row r="48">
      <c r="A48" s="21"/>
      <c r="B48" s="19"/>
      <c r="C48" s="23" t="s">
        <v>74</v>
      </c>
      <c r="D48" s="24">
        <f t="shared" ref="D48:Q48" si="25">D44</f>
        <v>100000</v>
      </c>
      <c r="E48" s="24">
        <f t="shared" si="25"/>
        <v>100000</v>
      </c>
      <c r="F48" s="3">
        <f t="shared" si="25"/>
        <v>184.109589</v>
      </c>
      <c r="G48" s="3">
        <f t="shared" si="25"/>
        <v>184.109589</v>
      </c>
      <c r="H48" s="24">
        <f t="shared" si="25"/>
        <v>100000</v>
      </c>
      <c r="I48" s="24">
        <f t="shared" si="25"/>
        <v>100000</v>
      </c>
      <c r="J48" s="24">
        <f t="shared" si="25"/>
        <v>100000</v>
      </c>
      <c r="K48" s="24">
        <f t="shared" si="25"/>
        <v>100000</v>
      </c>
      <c r="L48" s="24">
        <f t="shared" si="25"/>
        <v>100000</v>
      </c>
      <c r="M48" s="24">
        <f t="shared" si="25"/>
        <v>100000</v>
      </c>
      <c r="N48" s="24">
        <f t="shared" si="25"/>
        <v>100000</v>
      </c>
      <c r="O48" s="24">
        <f t="shared" si="25"/>
        <v>100000</v>
      </c>
      <c r="P48" s="24">
        <f t="shared" si="25"/>
        <v>100000</v>
      </c>
      <c r="Q48" s="24">
        <f t="shared" si="25"/>
        <v>100000</v>
      </c>
    </row>
    <row r="49">
      <c r="A49" s="21"/>
      <c r="B49" s="19"/>
      <c r="C49" s="23" t="s">
        <v>75</v>
      </c>
      <c r="D49" s="24">
        <f t="shared" ref="D49:Q49" si="26">D45</f>
        <v>100000</v>
      </c>
      <c r="E49" s="24">
        <f t="shared" si="26"/>
        <v>100000</v>
      </c>
      <c r="F49" s="24">
        <f t="shared" si="26"/>
        <v>100000</v>
      </c>
      <c r="G49" s="24">
        <f t="shared" si="26"/>
        <v>100000</v>
      </c>
      <c r="H49" s="3">
        <f t="shared" si="26"/>
        <v>276.1643836</v>
      </c>
      <c r="I49" s="3">
        <f t="shared" si="26"/>
        <v>276.1643836</v>
      </c>
      <c r="J49" s="3">
        <f t="shared" si="26"/>
        <v>276.1643836</v>
      </c>
      <c r="K49" s="3">
        <f t="shared" si="26"/>
        <v>276.1643836</v>
      </c>
      <c r="L49" s="24">
        <f t="shared" si="26"/>
        <v>100000</v>
      </c>
      <c r="M49" s="24">
        <f t="shared" si="26"/>
        <v>100000</v>
      </c>
      <c r="N49" s="24">
        <f t="shared" si="26"/>
        <v>100000</v>
      </c>
      <c r="O49" s="24">
        <f t="shared" si="26"/>
        <v>100000</v>
      </c>
      <c r="P49" s="24">
        <f t="shared" si="26"/>
        <v>100000</v>
      </c>
      <c r="Q49" s="24">
        <f t="shared" si="26"/>
        <v>100000</v>
      </c>
    </row>
    <row r="50">
      <c r="A50" s="21"/>
      <c r="B50" s="19"/>
      <c r="C50" s="23" t="s">
        <v>76</v>
      </c>
      <c r="D50" s="24">
        <f t="shared" ref="D50:Q50" si="27">D46</f>
        <v>100000</v>
      </c>
      <c r="E50" s="24">
        <f t="shared" si="27"/>
        <v>100000</v>
      </c>
      <c r="F50" s="24">
        <f t="shared" si="27"/>
        <v>100000</v>
      </c>
      <c r="G50" s="24">
        <f t="shared" si="27"/>
        <v>100000</v>
      </c>
      <c r="H50" s="24">
        <f t="shared" si="27"/>
        <v>100000</v>
      </c>
      <c r="I50" s="24">
        <f t="shared" si="27"/>
        <v>100000</v>
      </c>
      <c r="J50" s="24">
        <f t="shared" si="27"/>
        <v>100000</v>
      </c>
      <c r="K50" s="24">
        <f t="shared" si="27"/>
        <v>100000</v>
      </c>
      <c r="L50" s="3">
        <f t="shared" si="27"/>
        <v>368.2191781</v>
      </c>
      <c r="M50" s="3">
        <f t="shared" si="27"/>
        <v>368.2191781</v>
      </c>
      <c r="N50" s="3">
        <f t="shared" si="27"/>
        <v>368.2191781</v>
      </c>
      <c r="O50" s="3">
        <f t="shared" si="27"/>
        <v>368.2191781</v>
      </c>
      <c r="P50" s="3">
        <f t="shared" si="27"/>
        <v>368.2191781</v>
      </c>
      <c r="Q50" s="3">
        <f t="shared" si="27"/>
        <v>368.2191781</v>
      </c>
    </row>
    <row r="51">
      <c r="A51" s="21"/>
      <c r="B51" s="23" t="s">
        <v>72</v>
      </c>
      <c r="C51" s="23" t="s">
        <v>73</v>
      </c>
      <c r="D51" s="3">
        <f t="shared" ref="D51:Q51" si="28">D47</f>
        <v>92.05479452</v>
      </c>
      <c r="E51" s="3">
        <f t="shared" si="28"/>
        <v>92.05479452</v>
      </c>
      <c r="F51" s="24">
        <f t="shared" si="28"/>
        <v>100000</v>
      </c>
      <c r="G51" s="24">
        <f t="shared" si="28"/>
        <v>100000</v>
      </c>
      <c r="H51" s="24">
        <f t="shared" si="28"/>
        <v>100000</v>
      </c>
      <c r="I51" s="24">
        <f t="shared" si="28"/>
        <v>100000</v>
      </c>
      <c r="J51" s="24">
        <f t="shared" si="28"/>
        <v>100000</v>
      </c>
      <c r="K51" s="24">
        <f t="shared" si="28"/>
        <v>100000</v>
      </c>
      <c r="L51" s="24">
        <f t="shared" si="28"/>
        <v>100000</v>
      </c>
      <c r="M51" s="24">
        <f t="shared" si="28"/>
        <v>100000</v>
      </c>
      <c r="N51" s="24">
        <f t="shared" si="28"/>
        <v>100000</v>
      </c>
      <c r="O51" s="24">
        <f t="shared" si="28"/>
        <v>100000</v>
      </c>
      <c r="P51" s="24">
        <f t="shared" si="28"/>
        <v>100000</v>
      </c>
      <c r="Q51" s="24">
        <f t="shared" si="28"/>
        <v>100000</v>
      </c>
    </row>
    <row r="52">
      <c r="A52" s="21"/>
      <c r="B52" s="19"/>
      <c r="C52" s="23" t="s">
        <v>74</v>
      </c>
      <c r="D52" s="24">
        <f t="shared" ref="D52:Q52" si="29">D48</f>
        <v>100000</v>
      </c>
      <c r="E52" s="24">
        <f t="shared" si="29"/>
        <v>100000</v>
      </c>
      <c r="F52" s="3">
        <f t="shared" si="29"/>
        <v>184.109589</v>
      </c>
      <c r="G52" s="3">
        <f t="shared" si="29"/>
        <v>184.109589</v>
      </c>
      <c r="H52" s="24">
        <f t="shared" si="29"/>
        <v>100000</v>
      </c>
      <c r="I52" s="24">
        <f t="shared" si="29"/>
        <v>100000</v>
      </c>
      <c r="J52" s="24">
        <f t="shared" si="29"/>
        <v>100000</v>
      </c>
      <c r="K52" s="24">
        <f t="shared" si="29"/>
        <v>100000</v>
      </c>
      <c r="L52" s="24">
        <f t="shared" si="29"/>
        <v>100000</v>
      </c>
      <c r="M52" s="24">
        <f t="shared" si="29"/>
        <v>100000</v>
      </c>
      <c r="N52" s="24">
        <f t="shared" si="29"/>
        <v>100000</v>
      </c>
      <c r="O52" s="24">
        <f t="shared" si="29"/>
        <v>100000</v>
      </c>
      <c r="P52" s="24">
        <f t="shared" si="29"/>
        <v>100000</v>
      </c>
      <c r="Q52" s="24">
        <f t="shared" si="29"/>
        <v>100000</v>
      </c>
    </row>
    <row r="53">
      <c r="A53" s="21"/>
      <c r="B53" s="19"/>
      <c r="C53" s="23" t="s">
        <v>75</v>
      </c>
      <c r="D53" s="24">
        <f t="shared" ref="D53:Q53" si="30">D49</f>
        <v>100000</v>
      </c>
      <c r="E53" s="24">
        <f t="shared" si="30"/>
        <v>100000</v>
      </c>
      <c r="F53" s="24">
        <f t="shared" si="30"/>
        <v>100000</v>
      </c>
      <c r="G53" s="24">
        <f t="shared" si="30"/>
        <v>100000</v>
      </c>
      <c r="H53" s="3">
        <f t="shared" si="30"/>
        <v>276.1643836</v>
      </c>
      <c r="I53" s="3">
        <f t="shared" si="30"/>
        <v>276.1643836</v>
      </c>
      <c r="J53" s="3">
        <f t="shared" si="30"/>
        <v>276.1643836</v>
      </c>
      <c r="K53" s="3">
        <f t="shared" si="30"/>
        <v>276.1643836</v>
      </c>
      <c r="L53" s="24">
        <f t="shared" si="30"/>
        <v>100000</v>
      </c>
      <c r="M53" s="24">
        <f t="shared" si="30"/>
        <v>100000</v>
      </c>
      <c r="N53" s="24">
        <f t="shared" si="30"/>
        <v>100000</v>
      </c>
      <c r="O53" s="24">
        <f t="shared" si="30"/>
        <v>100000</v>
      </c>
      <c r="P53" s="24">
        <f t="shared" si="30"/>
        <v>100000</v>
      </c>
      <c r="Q53" s="24">
        <f t="shared" si="30"/>
        <v>100000</v>
      </c>
    </row>
    <row r="54">
      <c r="A54" s="25"/>
      <c r="B54" s="19"/>
      <c r="C54" s="23" t="s">
        <v>76</v>
      </c>
      <c r="D54" s="24">
        <f t="shared" ref="D54:Q54" si="31">D50</f>
        <v>100000</v>
      </c>
      <c r="E54" s="24">
        <f t="shared" si="31"/>
        <v>100000</v>
      </c>
      <c r="F54" s="24">
        <f t="shared" si="31"/>
        <v>100000</v>
      </c>
      <c r="G54" s="24">
        <f t="shared" si="31"/>
        <v>100000</v>
      </c>
      <c r="H54" s="24">
        <f t="shared" si="31"/>
        <v>100000</v>
      </c>
      <c r="I54" s="24">
        <f t="shared" si="31"/>
        <v>100000</v>
      </c>
      <c r="J54" s="24">
        <f t="shared" si="31"/>
        <v>100000</v>
      </c>
      <c r="K54" s="24">
        <f t="shared" si="31"/>
        <v>100000</v>
      </c>
      <c r="L54" s="3">
        <f t="shared" si="31"/>
        <v>368.2191781</v>
      </c>
      <c r="M54" s="3">
        <f t="shared" si="31"/>
        <v>368.2191781</v>
      </c>
      <c r="N54" s="3">
        <f t="shared" si="31"/>
        <v>368.2191781</v>
      </c>
      <c r="O54" s="3">
        <f t="shared" si="31"/>
        <v>368.2191781</v>
      </c>
      <c r="P54" s="3">
        <f t="shared" si="31"/>
        <v>368.2191781</v>
      </c>
      <c r="Q54" s="3">
        <f t="shared" si="31"/>
        <v>368.2191781</v>
      </c>
    </row>
    <row r="55">
      <c r="A55" s="26" t="s">
        <v>77</v>
      </c>
      <c r="B55" s="23" t="s">
        <v>78</v>
      </c>
      <c r="C55" s="23" t="s">
        <v>79</v>
      </c>
      <c r="D55" s="28">
        <f>E24</f>
        <v>120</v>
      </c>
      <c r="E55" s="28">
        <f>D55</f>
        <v>120</v>
      </c>
      <c r="F55" s="2">
        <v>100000.0</v>
      </c>
      <c r="G55" s="2">
        <v>100000.0</v>
      </c>
      <c r="H55" s="2">
        <v>100000.0</v>
      </c>
      <c r="I55" s="2">
        <v>100000.0</v>
      </c>
      <c r="J55" s="2">
        <v>100000.0</v>
      </c>
      <c r="K55" s="2">
        <v>100000.0</v>
      </c>
      <c r="L55" s="2">
        <v>100000.0</v>
      </c>
      <c r="M55" s="2">
        <v>100000.0</v>
      </c>
      <c r="N55" s="2">
        <v>100000.0</v>
      </c>
      <c r="O55" s="2">
        <v>100000.0</v>
      </c>
      <c r="P55" s="2">
        <v>100000.0</v>
      </c>
      <c r="Q55" s="2">
        <v>100000.0</v>
      </c>
    </row>
    <row r="56">
      <c r="A56" s="21"/>
      <c r="B56" s="19"/>
      <c r="C56" s="23" t="s">
        <v>80</v>
      </c>
      <c r="D56" s="2">
        <v>100000.0</v>
      </c>
      <c r="E56" s="2">
        <v>100000.0</v>
      </c>
      <c r="F56" s="28">
        <f>F24</f>
        <v>120</v>
      </c>
      <c r="G56" s="28">
        <f>F56</f>
        <v>120</v>
      </c>
      <c r="H56" s="2">
        <v>100000.0</v>
      </c>
      <c r="I56" s="2">
        <v>100000.0</v>
      </c>
      <c r="J56" s="2">
        <v>100000.0</v>
      </c>
      <c r="K56" s="2">
        <v>100000.0</v>
      </c>
      <c r="L56" s="2">
        <v>100000.0</v>
      </c>
      <c r="M56" s="2">
        <v>100000.0</v>
      </c>
      <c r="N56" s="2">
        <v>100000.0</v>
      </c>
      <c r="O56" s="2">
        <v>100000.0</v>
      </c>
      <c r="P56" s="2">
        <v>100000.0</v>
      </c>
      <c r="Q56" s="2">
        <v>100000.0</v>
      </c>
    </row>
    <row r="57">
      <c r="A57" s="21"/>
      <c r="B57" s="19"/>
      <c r="C57" s="23" t="s">
        <v>81</v>
      </c>
      <c r="D57" s="2">
        <v>100000.0</v>
      </c>
      <c r="E57" s="2">
        <v>100000.0</v>
      </c>
      <c r="F57" s="2">
        <v>100000.0</v>
      </c>
      <c r="G57" s="2">
        <v>100000.0</v>
      </c>
      <c r="H57" s="28">
        <f>G24</f>
        <v>280</v>
      </c>
      <c r="I57" s="28">
        <f t="shared" ref="I57:K57" si="32">H57</f>
        <v>280</v>
      </c>
      <c r="J57" s="28">
        <f t="shared" si="32"/>
        <v>280</v>
      </c>
      <c r="K57" s="28">
        <f t="shared" si="32"/>
        <v>280</v>
      </c>
      <c r="L57" s="2">
        <v>100000.0</v>
      </c>
      <c r="M57" s="2">
        <v>100000.0</v>
      </c>
      <c r="N57" s="2">
        <v>100000.0</v>
      </c>
      <c r="O57" s="2">
        <v>100000.0</v>
      </c>
      <c r="P57" s="2">
        <v>100000.0</v>
      </c>
      <c r="Q57" s="2">
        <v>100000.0</v>
      </c>
    </row>
    <row r="58">
      <c r="A58" s="21"/>
      <c r="B58" s="19"/>
      <c r="C58" s="23" t="s">
        <v>82</v>
      </c>
      <c r="D58" s="2">
        <v>100000.0</v>
      </c>
      <c r="E58" s="2">
        <v>100000.0</v>
      </c>
      <c r="F58" s="2">
        <v>100000.0</v>
      </c>
      <c r="G58" s="2">
        <v>100000.0</v>
      </c>
      <c r="H58" s="2">
        <v>100000.0</v>
      </c>
      <c r="I58" s="2">
        <v>100000.0</v>
      </c>
      <c r="J58" s="2">
        <v>100000.0</v>
      </c>
      <c r="K58" s="2">
        <v>100000.0</v>
      </c>
      <c r="L58" s="28">
        <f>H24</f>
        <v>320</v>
      </c>
      <c r="M58" s="28">
        <f>H24</f>
        <v>320</v>
      </c>
      <c r="N58" s="28">
        <f>H24</f>
        <v>320</v>
      </c>
      <c r="O58" s="28">
        <f>H24</f>
        <v>320</v>
      </c>
      <c r="P58" s="28">
        <f>H24</f>
        <v>320</v>
      </c>
      <c r="Q58" s="28">
        <f>H24</f>
        <v>320</v>
      </c>
    </row>
    <row r="59">
      <c r="A59" s="21"/>
      <c r="B59" s="23" t="s">
        <v>83</v>
      </c>
      <c r="C59" s="23" t="s">
        <v>84</v>
      </c>
      <c r="D59" s="3">
        <f t="shared" ref="D59:Q59" si="33">D55</f>
        <v>120</v>
      </c>
      <c r="E59" s="3">
        <f t="shared" si="33"/>
        <v>120</v>
      </c>
      <c r="F59" s="24">
        <f t="shared" si="33"/>
        <v>100000</v>
      </c>
      <c r="G59" s="24">
        <f t="shared" si="33"/>
        <v>100000</v>
      </c>
      <c r="H59" s="24">
        <f t="shared" si="33"/>
        <v>100000</v>
      </c>
      <c r="I59" s="24">
        <f t="shared" si="33"/>
        <v>100000</v>
      </c>
      <c r="J59" s="24">
        <f t="shared" si="33"/>
        <v>100000</v>
      </c>
      <c r="K59" s="24">
        <f t="shared" si="33"/>
        <v>100000</v>
      </c>
      <c r="L59" s="24">
        <f t="shared" si="33"/>
        <v>100000</v>
      </c>
      <c r="M59" s="24">
        <f t="shared" si="33"/>
        <v>100000</v>
      </c>
      <c r="N59" s="24">
        <f t="shared" si="33"/>
        <v>100000</v>
      </c>
      <c r="O59" s="24">
        <f t="shared" si="33"/>
        <v>100000</v>
      </c>
      <c r="P59" s="24">
        <f t="shared" si="33"/>
        <v>100000</v>
      </c>
      <c r="Q59" s="24">
        <f t="shared" si="33"/>
        <v>100000</v>
      </c>
    </row>
    <row r="60">
      <c r="A60" s="21"/>
      <c r="B60" s="19"/>
      <c r="C60" s="23" t="s">
        <v>85</v>
      </c>
      <c r="D60" s="24">
        <f t="shared" ref="D60:Q60" si="34">D56</f>
        <v>100000</v>
      </c>
      <c r="E60" s="24">
        <f t="shared" si="34"/>
        <v>100000</v>
      </c>
      <c r="F60" s="3">
        <f t="shared" si="34"/>
        <v>120</v>
      </c>
      <c r="G60" s="3">
        <f t="shared" si="34"/>
        <v>120</v>
      </c>
      <c r="H60" s="24">
        <f t="shared" si="34"/>
        <v>100000</v>
      </c>
      <c r="I60" s="24">
        <f t="shared" si="34"/>
        <v>100000</v>
      </c>
      <c r="J60" s="24">
        <f t="shared" si="34"/>
        <v>100000</v>
      </c>
      <c r="K60" s="24">
        <f t="shared" si="34"/>
        <v>100000</v>
      </c>
      <c r="L60" s="24">
        <f t="shared" si="34"/>
        <v>100000</v>
      </c>
      <c r="M60" s="24">
        <f t="shared" si="34"/>
        <v>100000</v>
      </c>
      <c r="N60" s="24">
        <f t="shared" si="34"/>
        <v>100000</v>
      </c>
      <c r="O60" s="24">
        <f t="shared" si="34"/>
        <v>100000</v>
      </c>
      <c r="P60" s="24">
        <f t="shared" si="34"/>
        <v>100000</v>
      </c>
      <c r="Q60" s="24">
        <f t="shared" si="34"/>
        <v>100000</v>
      </c>
    </row>
    <row r="61">
      <c r="A61" s="21"/>
      <c r="B61" s="19"/>
      <c r="C61" s="23" t="s">
        <v>86</v>
      </c>
      <c r="D61" s="24">
        <f t="shared" ref="D61:Q61" si="35">D57</f>
        <v>100000</v>
      </c>
      <c r="E61" s="24">
        <f t="shared" si="35"/>
        <v>100000</v>
      </c>
      <c r="F61" s="24">
        <f t="shared" si="35"/>
        <v>100000</v>
      </c>
      <c r="G61" s="24">
        <f t="shared" si="35"/>
        <v>100000</v>
      </c>
      <c r="H61" s="3">
        <f t="shared" si="35"/>
        <v>280</v>
      </c>
      <c r="I61" s="3">
        <f t="shared" si="35"/>
        <v>280</v>
      </c>
      <c r="J61" s="3">
        <f t="shared" si="35"/>
        <v>280</v>
      </c>
      <c r="K61" s="3">
        <f t="shared" si="35"/>
        <v>280</v>
      </c>
      <c r="L61" s="24">
        <f t="shared" si="35"/>
        <v>100000</v>
      </c>
      <c r="M61" s="24">
        <f t="shared" si="35"/>
        <v>100000</v>
      </c>
      <c r="N61" s="24">
        <f t="shared" si="35"/>
        <v>100000</v>
      </c>
      <c r="O61" s="24">
        <f t="shared" si="35"/>
        <v>100000</v>
      </c>
      <c r="P61" s="24">
        <f t="shared" si="35"/>
        <v>100000</v>
      </c>
      <c r="Q61" s="24">
        <f t="shared" si="35"/>
        <v>100000</v>
      </c>
    </row>
    <row r="62">
      <c r="A62" s="21"/>
      <c r="B62" s="19"/>
      <c r="C62" s="23" t="s">
        <v>87</v>
      </c>
      <c r="D62" s="24">
        <f t="shared" ref="D62:Q62" si="36">D58</f>
        <v>100000</v>
      </c>
      <c r="E62" s="24">
        <f t="shared" si="36"/>
        <v>100000</v>
      </c>
      <c r="F62" s="24">
        <f t="shared" si="36"/>
        <v>100000</v>
      </c>
      <c r="G62" s="24">
        <f t="shared" si="36"/>
        <v>100000</v>
      </c>
      <c r="H62" s="24">
        <f t="shared" si="36"/>
        <v>100000</v>
      </c>
      <c r="I62" s="24">
        <f t="shared" si="36"/>
        <v>100000</v>
      </c>
      <c r="J62" s="24">
        <f t="shared" si="36"/>
        <v>100000</v>
      </c>
      <c r="K62" s="24">
        <f t="shared" si="36"/>
        <v>100000</v>
      </c>
      <c r="L62" s="3">
        <f t="shared" si="36"/>
        <v>320</v>
      </c>
      <c r="M62" s="3">
        <f t="shared" si="36"/>
        <v>320</v>
      </c>
      <c r="N62" s="3">
        <f t="shared" si="36"/>
        <v>320</v>
      </c>
      <c r="O62" s="3">
        <f t="shared" si="36"/>
        <v>320</v>
      </c>
      <c r="P62" s="3">
        <f t="shared" si="36"/>
        <v>320</v>
      </c>
      <c r="Q62" s="3">
        <f t="shared" si="36"/>
        <v>320</v>
      </c>
    </row>
    <row r="63">
      <c r="A63" s="21"/>
      <c r="B63" s="23" t="s">
        <v>88</v>
      </c>
      <c r="C63" s="23" t="s">
        <v>89</v>
      </c>
      <c r="D63" s="3">
        <f t="shared" ref="D63:Q63" si="37">D59</f>
        <v>120</v>
      </c>
      <c r="E63" s="3">
        <f t="shared" si="37"/>
        <v>120</v>
      </c>
      <c r="F63" s="24">
        <f t="shared" si="37"/>
        <v>100000</v>
      </c>
      <c r="G63" s="24">
        <f t="shared" si="37"/>
        <v>100000</v>
      </c>
      <c r="H63" s="24">
        <f t="shared" si="37"/>
        <v>100000</v>
      </c>
      <c r="I63" s="24">
        <f t="shared" si="37"/>
        <v>100000</v>
      </c>
      <c r="J63" s="24">
        <f t="shared" si="37"/>
        <v>100000</v>
      </c>
      <c r="K63" s="24">
        <f t="shared" si="37"/>
        <v>100000</v>
      </c>
      <c r="L63" s="24">
        <f t="shared" si="37"/>
        <v>100000</v>
      </c>
      <c r="M63" s="24">
        <f t="shared" si="37"/>
        <v>100000</v>
      </c>
      <c r="N63" s="24">
        <f t="shared" si="37"/>
        <v>100000</v>
      </c>
      <c r="O63" s="24">
        <f t="shared" si="37"/>
        <v>100000</v>
      </c>
      <c r="P63" s="24">
        <f t="shared" si="37"/>
        <v>100000</v>
      </c>
      <c r="Q63" s="24">
        <f t="shared" si="37"/>
        <v>100000</v>
      </c>
    </row>
    <row r="64">
      <c r="A64" s="21"/>
      <c r="B64" s="19"/>
      <c r="C64" s="23" t="s">
        <v>90</v>
      </c>
      <c r="D64" s="24">
        <f t="shared" ref="D64:Q64" si="38">D60</f>
        <v>100000</v>
      </c>
      <c r="E64" s="24">
        <f t="shared" si="38"/>
        <v>100000</v>
      </c>
      <c r="F64" s="3">
        <f t="shared" si="38"/>
        <v>120</v>
      </c>
      <c r="G64" s="3">
        <f t="shared" si="38"/>
        <v>120</v>
      </c>
      <c r="H64" s="24">
        <f t="shared" si="38"/>
        <v>100000</v>
      </c>
      <c r="I64" s="24">
        <f t="shared" si="38"/>
        <v>100000</v>
      </c>
      <c r="J64" s="24">
        <f t="shared" si="38"/>
        <v>100000</v>
      </c>
      <c r="K64" s="24">
        <f t="shared" si="38"/>
        <v>100000</v>
      </c>
      <c r="L64" s="24">
        <f t="shared" si="38"/>
        <v>100000</v>
      </c>
      <c r="M64" s="24">
        <f t="shared" si="38"/>
        <v>100000</v>
      </c>
      <c r="N64" s="24">
        <f t="shared" si="38"/>
        <v>100000</v>
      </c>
      <c r="O64" s="24">
        <f t="shared" si="38"/>
        <v>100000</v>
      </c>
      <c r="P64" s="24">
        <f t="shared" si="38"/>
        <v>100000</v>
      </c>
      <c r="Q64" s="24">
        <f t="shared" si="38"/>
        <v>100000</v>
      </c>
    </row>
    <row r="65">
      <c r="A65" s="21"/>
      <c r="B65" s="19"/>
      <c r="C65" s="23" t="s">
        <v>91</v>
      </c>
      <c r="D65" s="24">
        <f t="shared" ref="D65:Q65" si="39">D61</f>
        <v>100000</v>
      </c>
      <c r="E65" s="24">
        <f t="shared" si="39"/>
        <v>100000</v>
      </c>
      <c r="F65" s="24">
        <f t="shared" si="39"/>
        <v>100000</v>
      </c>
      <c r="G65" s="24">
        <f t="shared" si="39"/>
        <v>100000</v>
      </c>
      <c r="H65" s="3">
        <f t="shared" si="39"/>
        <v>280</v>
      </c>
      <c r="I65" s="3">
        <f t="shared" si="39"/>
        <v>280</v>
      </c>
      <c r="J65" s="3">
        <f t="shared" si="39"/>
        <v>280</v>
      </c>
      <c r="K65" s="3">
        <f t="shared" si="39"/>
        <v>280</v>
      </c>
      <c r="L65" s="24">
        <f t="shared" si="39"/>
        <v>100000</v>
      </c>
      <c r="M65" s="24">
        <f t="shared" si="39"/>
        <v>100000</v>
      </c>
      <c r="N65" s="24">
        <f t="shared" si="39"/>
        <v>100000</v>
      </c>
      <c r="O65" s="24">
        <f t="shared" si="39"/>
        <v>100000</v>
      </c>
      <c r="P65" s="24">
        <f t="shared" si="39"/>
        <v>100000</v>
      </c>
      <c r="Q65" s="24">
        <f t="shared" si="39"/>
        <v>100000</v>
      </c>
    </row>
    <row r="66">
      <c r="A66" s="21"/>
      <c r="B66" s="19"/>
      <c r="C66" s="23" t="s">
        <v>92</v>
      </c>
      <c r="D66" s="24">
        <f t="shared" ref="D66:Q66" si="40">D62</f>
        <v>100000</v>
      </c>
      <c r="E66" s="24">
        <f t="shared" si="40"/>
        <v>100000</v>
      </c>
      <c r="F66" s="24">
        <f t="shared" si="40"/>
        <v>100000</v>
      </c>
      <c r="G66" s="24">
        <f t="shared" si="40"/>
        <v>100000</v>
      </c>
      <c r="H66" s="24">
        <f t="shared" si="40"/>
        <v>100000</v>
      </c>
      <c r="I66" s="24">
        <f t="shared" si="40"/>
        <v>100000</v>
      </c>
      <c r="J66" s="24">
        <f t="shared" si="40"/>
        <v>100000</v>
      </c>
      <c r="K66" s="24">
        <f t="shared" si="40"/>
        <v>100000</v>
      </c>
      <c r="L66" s="3">
        <f t="shared" si="40"/>
        <v>320</v>
      </c>
      <c r="M66" s="3">
        <f t="shared" si="40"/>
        <v>320</v>
      </c>
      <c r="N66" s="3">
        <f t="shared" si="40"/>
        <v>320</v>
      </c>
      <c r="O66" s="3">
        <f t="shared" si="40"/>
        <v>320</v>
      </c>
      <c r="P66" s="3">
        <f t="shared" si="40"/>
        <v>320</v>
      </c>
      <c r="Q66" s="3">
        <f t="shared" si="40"/>
        <v>320</v>
      </c>
    </row>
    <row r="67">
      <c r="A67" s="21"/>
      <c r="B67" s="23" t="s">
        <v>93</v>
      </c>
      <c r="C67" s="23" t="s">
        <v>94</v>
      </c>
      <c r="D67" s="3">
        <f t="shared" ref="D67:Q67" si="41">D63</f>
        <v>120</v>
      </c>
      <c r="E67" s="3">
        <f t="shared" si="41"/>
        <v>120</v>
      </c>
      <c r="F67" s="24">
        <f t="shared" si="41"/>
        <v>100000</v>
      </c>
      <c r="G67" s="24">
        <f t="shared" si="41"/>
        <v>100000</v>
      </c>
      <c r="H67" s="24">
        <f t="shared" si="41"/>
        <v>100000</v>
      </c>
      <c r="I67" s="24">
        <f t="shared" si="41"/>
        <v>100000</v>
      </c>
      <c r="J67" s="24">
        <f t="shared" si="41"/>
        <v>100000</v>
      </c>
      <c r="K67" s="24">
        <f t="shared" si="41"/>
        <v>100000</v>
      </c>
      <c r="L67" s="24">
        <f t="shared" si="41"/>
        <v>100000</v>
      </c>
      <c r="M67" s="24">
        <f t="shared" si="41"/>
        <v>100000</v>
      </c>
      <c r="N67" s="24">
        <f t="shared" si="41"/>
        <v>100000</v>
      </c>
      <c r="O67" s="24">
        <f t="shared" si="41"/>
        <v>100000</v>
      </c>
      <c r="P67" s="24">
        <f t="shared" si="41"/>
        <v>100000</v>
      </c>
      <c r="Q67" s="24">
        <f t="shared" si="41"/>
        <v>100000</v>
      </c>
    </row>
    <row r="68">
      <c r="A68" s="21"/>
      <c r="B68" s="19"/>
      <c r="C68" s="23" t="s">
        <v>95</v>
      </c>
      <c r="D68" s="24">
        <f t="shared" ref="D68:Q68" si="42">D64</f>
        <v>100000</v>
      </c>
      <c r="E68" s="24">
        <f t="shared" si="42"/>
        <v>100000</v>
      </c>
      <c r="F68" s="3">
        <f t="shared" si="42"/>
        <v>120</v>
      </c>
      <c r="G68" s="3">
        <f t="shared" si="42"/>
        <v>120</v>
      </c>
      <c r="H68" s="24">
        <f t="shared" si="42"/>
        <v>100000</v>
      </c>
      <c r="I68" s="24">
        <f t="shared" si="42"/>
        <v>100000</v>
      </c>
      <c r="J68" s="24">
        <f t="shared" si="42"/>
        <v>100000</v>
      </c>
      <c r="K68" s="24">
        <f t="shared" si="42"/>
        <v>100000</v>
      </c>
      <c r="L68" s="24">
        <f t="shared" si="42"/>
        <v>100000</v>
      </c>
      <c r="M68" s="24">
        <f t="shared" si="42"/>
        <v>100000</v>
      </c>
      <c r="N68" s="24">
        <f t="shared" si="42"/>
        <v>100000</v>
      </c>
      <c r="O68" s="24">
        <f t="shared" si="42"/>
        <v>100000</v>
      </c>
      <c r="P68" s="24">
        <f t="shared" si="42"/>
        <v>100000</v>
      </c>
      <c r="Q68" s="24">
        <f t="shared" si="42"/>
        <v>100000</v>
      </c>
    </row>
    <row r="69">
      <c r="A69" s="21"/>
      <c r="B69" s="19"/>
      <c r="C69" s="23" t="s">
        <v>96</v>
      </c>
      <c r="D69" s="24">
        <f t="shared" ref="D69:Q69" si="43">D65</f>
        <v>100000</v>
      </c>
      <c r="E69" s="24">
        <f t="shared" si="43"/>
        <v>100000</v>
      </c>
      <c r="F69" s="24">
        <f t="shared" si="43"/>
        <v>100000</v>
      </c>
      <c r="G69" s="24">
        <f t="shared" si="43"/>
        <v>100000</v>
      </c>
      <c r="H69" s="3">
        <f t="shared" si="43"/>
        <v>280</v>
      </c>
      <c r="I69" s="3">
        <f t="shared" si="43"/>
        <v>280</v>
      </c>
      <c r="J69" s="3">
        <f t="shared" si="43"/>
        <v>280</v>
      </c>
      <c r="K69" s="3">
        <f t="shared" si="43"/>
        <v>280</v>
      </c>
      <c r="L69" s="24">
        <f t="shared" si="43"/>
        <v>100000</v>
      </c>
      <c r="M69" s="24">
        <f t="shared" si="43"/>
        <v>100000</v>
      </c>
      <c r="N69" s="24">
        <f t="shared" si="43"/>
        <v>100000</v>
      </c>
      <c r="O69" s="24">
        <f t="shared" si="43"/>
        <v>100000</v>
      </c>
      <c r="P69" s="24">
        <f t="shared" si="43"/>
        <v>100000</v>
      </c>
      <c r="Q69" s="24">
        <f t="shared" si="43"/>
        <v>100000</v>
      </c>
    </row>
    <row r="70">
      <c r="A70" s="21"/>
      <c r="B70" s="19"/>
      <c r="C70" s="23" t="s">
        <v>97</v>
      </c>
      <c r="D70" s="24">
        <f t="shared" ref="D70:Q70" si="44">D66</f>
        <v>100000</v>
      </c>
      <c r="E70" s="24">
        <f t="shared" si="44"/>
        <v>100000</v>
      </c>
      <c r="F70" s="24">
        <f t="shared" si="44"/>
        <v>100000</v>
      </c>
      <c r="G70" s="24">
        <f t="shared" si="44"/>
        <v>100000</v>
      </c>
      <c r="H70" s="24">
        <f t="shared" si="44"/>
        <v>100000</v>
      </c>
      <c r="I70" s="24">
        <f t="shared" si="44"/>
        <v>100000</v>
      </c>
      <c r="J70" s="24">
        <f t="shared" si="44"/>
        <v>100000</v>
      </c>
      <c r="K70" s="24">
        <f t="shared" si="44"/>
        <v>100000</v>
      </c>
      <c r="L70" s="3">
        <f t="shared" si="44"/>
        <v>320</v>
      </c>
      <c r="M70" s="3">
        <f t="shared" si="44"/>
        <v>320</v>
      </c>
      <c r="N70" s="3">
        <f t="shared" si="44"/>
        <v>320</v>
      </c>
      <c r="O70" s="3">
        <f t="shared" si="44"/>
        <v>320</v>
      </c>
      <c r="P70" s="3">
        <f t="shared" si="44"/>
        <v>320</v>
      </c>
      <c r="Q70" s="3">
        <f t="shared" si="44"/>
        <v>320</v>
      </c>
    </row>
    <row r="71">
      <c r="A71" s="21"/>
      <c r="B71" s="23" t="s">
        <v>93</v>
      </c>
      <c r="C71" s="23" t="s">
        <v>94</v>
      </c>
      <c r="D71" s="3">
        <f t="shared" ref="D71:Q71" si="45">D67</f>
        <v>120</v>
      </c>
      <c r="E71" s="3">
        <f t="shared" si="45"/>
        <v>120</v>
      </c>
      <c r="F71" s="24">
        <f t="shared" si="45"/>
        <v>100000</v>
      </c>
      <c r="G71" s="24">
        <f t="shared" si="45"/>
        <v>100000</v>
      </c>
      <c r="H71" s="24">
        <f t="shared" si="45"/>
        <v>100000</v>
      </c>
      <c r="I71" s="24">
        <f t="shared" si="45"/>
        <v>100000</v>
      </c>
      <c r="J71" s="24">
        <f t="shared" si="45"/>
        <v>100000</v>
      </c>
      <c r="K71" s="24">
        <f t="shared" si="45"/>
        <v>100000</v>
      </c>
      <c r="L71" s="24">
        <f t="shared" si="45"/>
        <v>100000</v>
      </c>
      <c r="M71" s="24">
        <f t="shared" si="45"/>
        <v>100000</v>
      </c>
      <c r="N71" s="24">
        <f t="shared" si="45"/>
        <v>100000</v>
      </c>
      <c r="O71" s="24">
        <f t="shared" si="45"/>
        <v>100000</v>
      </c>
      <c r="P71" s="24">
        <f t="shared" si="45"/>
        <v>100000</v>
      </c>
      <c r="Q71" s="24">
        <f t="shared" si="45"/>
        <v>100000</v>
      </c>
    </row>
    <row r="72">
      <c r="A72" s="21"/>
      <c r="B72" s="19"/>
      <c r="C72" s="23" t="s">
        <v>95</v>
      </c>
      <c r="D72" s="24">
        <f t="shared" ref="D72:Q72" si="46">D68</f>
        <v>100000</v>
      </c>
      <c r="E72" s="24">
        <f t="shared" si="46"/>
        <v>100000</v>
      </c>
      <c r="F72" s="3">
        <f t="shared" si="46"/>
        <v>120</v>
      </c>
      <c r="G72" s="3">
        <f t="shared" si="46"/>
        <v>120</v>
      </c>
      <c r="H72" s="24">
        <f t="shared" si="46"/>
        <v>100000</v>
      </c>
      <c r="I72" s="24">
        <f t="shared" si="46"/>
        <v>100000</v>
      </c>
      <c r="J72" s="24">
        <f t="shared" si="46"/>
        <v>100000</v>
      </c>
      <c r="K72" s="24">
        <f t="shared" si="46"/>
        <v>100000</v>
      </c>
      <c r="L72" s="24">
        <f t="shared" si="46"/>
        <v>100000</v>
      </c>
      <c r="M72" s="24">
        <f t="shared" si="46"/>
        <v>100000</v>
      </c>
      <c r="N72" s="24">
        <f t="shared" si="46"/>
        <v>100000</v>
      </c>
      <c r="O72" s="24">
        <f t="shared" si="46"/>
        <v>100000</v>
      </c>
      <c r="P72" s="24">
        <f t="shared" si="46"/>
        <v>100000</v>
      </c>
      <c r="Q72" s="24">
        <f t="shared" si="46"/>
        <v>100000</v>
      </c>
    </row>
    <row r="73">
      <c r="A73" s="21"/>
      <c r="B73" s="19"/>
      <c r="C73" s="23" t="s">
        <v>96</v>
      </c>
      <c r="D73" s="24">
        <f t="shared" ref="D73:Q73" si="47">D69</f>
        <v>100000</v>
      </c>
      <c r="E73" s="24">
        <f t="shared" si="47"/>
        <v>100000</v>
      </c>
      <c r="F73" s="24">
        <f t="shared" si="47"/>
        <v>100000</v>
      </c>
      <c r="G73" s="24">
        <f t="shared" si="47"/>
        <v>100000</v>
      </c>
      <c r="H73" s="3">
        <f t="shared" si="47"/>
        <v>280</v>
      </c>
      <c r="I73" s="3">
        <f t="shared" si="47"/>
        <v>280</v>
      </c>
      <c r="J73" s="3">
        <f t="shared" si="47"/>
        <v>280</v>
      </c>
      <c r="K73" s="3">
        <f t="shared" si="47"/>
        <v>280</v>
      </c>
      <c r="L73" s="24">
        <f t="shared" si="47"/>
        <v>100000</v>
      </c>
      <c r="M73" s="24">
        <f t="shared" si="47"/>
        <v>100000</v>
      </c>
      <c r="N73" s="24">
        <f t="shared" si="47"/>
        <v>100000</v>
      </c>
      <c r="O73" s="24">
        <f t="shared" si="47"/>
        <v>100000</v>
      </c>
      <c r="P73" s="24">
        <f t="shared" si="47"/>
        <v>100000</v>
      </c>
      <c r="Q73" s="24">
        <f t="shared" si="47"/>
        <v>100000</v>
      </c>
    </row>
    <row r="74">
      <c r="A74" s="21"/>
      <c r="B74" s="19"/>
      <c r="C74" s="23" t="s">
        <v>97</v>
      </c>
      <c r="D74" s="24">
        <f t="shared" ref="D74:Q74" si="48">D70</f>
        <v>100000</v>
      </c>
      <c r="E74" s="24">
        <f t="shared" si="48"/>
        <v>100000</v>
      </c>
      <c r="F74" s="24">
        <f t="shared" si="48"/>
        <v>100000</v>
      </c>
      <c r="G74" s="24">
        <f t="shared" si="48"/>
        <v>100000</v>
      </c>
      <c r="H74" s="24">
        <f t="shared" si="48"/>
        <v>100000</v>
      </c>
      <c r="I74" s="24">
        <f t="shared" si="48"/>
        <v>100000</v>
      </c>
      <c r="J74" s="24">
        <f t="shared" si="48"/>
        <v>100000</v>
      </c>
      <c r="K74" s="24">
        <f t="shared" si="48"/>
        <v>100000</v>
      </c>
      <c r="L74" s="3">
        <f t="shared" si="48"/>
        <v>320</v>
      </c>
      <c r="M74" s="3">
        <f t="shared" si="48"/>
        <v>320</v>
      </c>
      <c r="N74" s="3">
        <f t="shared" si="48"/>
        <v>320</v>
      </c>
      <c r="O74" s="3">
        <f t="shared" si="48"/>
        <v>320</v>
      </c>
      <c r="P74" s="3">
        <f t="shared" si="48"/>
        <v>320</v>
      </c>
      <c r="Q74" s="3">
        <f t="shared" si="48"/>
        <v>320</v>
      </c>
    </row>
    <row r="75">
      <c r="A75" s="21"/>
      <c r="B75" s="23" t="s">
        <v>93</v>
      </c>
      <c r="C75" s="23" t="s">
        <v>94</v>
      </c>
      <c r="D75" s="3">
        <f t="shared" ref="D75:Q75" si="49">D71</f>
        <v>120</v>
      </c>
      <c r="E75" s="3">
        <f t="shared" si="49"/>
        <v>120</v>
      </c>
      <c r="F75" s="24">
        <f t="shared" si="49"/>
        <v>100000</v>
      </c>
      <c r="G75" s="24">
        <f t="shared" si="49"/>
        <v>100000</v>
      </c>
      <c r="H75" s="24">
        <f t="shared" si="49"/>
        <v>100000</v>
      </c>
      <c r="I75" s="24">
        <f t="shared" si="49"/>
        <v>100000</v>
      </c>
      <c r="J75" s="24">
        <f t="shared" si="49"/>
        <v>100000</v>
      </c>
      <c r="K75" s="24">
        <f t="shared" si="49"/>
        <v>100000</v>
      </c>
      <c r="L75" s="24">
        <f t="shared" si="49"/>
        <v>100000</v>
      </c>
      <c r="M75" s="24">
        <f t="shared" si="49"/>
        <v>100000</v>
      </c>
      <c r="N75" s="24">
        <f t="shared" si="49"/>
        <v>100000</v>
      </c>
      <c r="O75" s="24">
        <f t="shared" si="49"/>
        <v>100000</v>
      </c>
      <c r="P75" s="24">
        <f t="shared" si="49"/>
        <v>100000</v>
      </c>
      <c r="Q75" s="24">
        <f t="shared" si="49"/>
        <v>100000</v>
      </c>
    </row>
    <row r="76">
      <c r="A76" s="21"/>
      <c r="B76" s="19"/>
      <c r="C76" s="23" t="s">
        <v>95</v>
      </c>
      <c r="D76" s="24">
        <f t="shared" ref="D76:Q76" si="50">D72</f>
        <v>100000</v>
      </c>
      <c r="E76" s="24">
        <f t="shared" si="50"/>
        <v>100000</v>
      </c>
      <c r="F76" s="3">
        <f t="shared" si="50"/>
        <v>120</v>
      </c>
      <c r="G76" s="3">
        <f t="shared" si="50"/>
        <v>120</v>
      </c>
      <c r="H76" s="24">
        <f t="shared" si="50"/>
        <v>100000</v>
      </c>
      <c r="I76" s="24">
        <f t="shared" si="50"/>
        <v>100000</v>
      </c>
      <c r="J76" s="24">
        <f t="shared" si="50"/>
        <v>100000</v>
      </c>
      <c r="K76" s="24">
        <f t="shared" si="50"/>
        <v>100000</v>
      </c>
      <c r="L76" s="24">
        <f t="shared" si="50"/>
        <v>100000</v>
      </c>
      <c r="M76" s="24">
        <f t="shared" si="50"/>
        <v>100000</v>
      </c>
      <c r="N76" s="24">
        <f t="shared" si="50"/>
        <v>100000</v>
      </c>
      <c r="O76" s="24">
        <f t="shared" si="50"/>
        <v>100000</v>
      </c>
      <c r="P76" s="24">
        <f t="shared" si="50"/>
        <v>100000</v>
      </c>
      <c r="Q76" s="24">
        <f t="shared" si="50"/>
        <v>100000</v>
      </c>
    </row>
    <row r="77">
      <c r="A77" s="21"/>
      <c r="B77" s="19"/>
      <c r="C77" s="23" t="s">
        <v>96</v>
      </c>
      <c r="D77" s="24">
        <f t="shared" ref="D77:Q77" si="51">D73</f>
        <v>100000</v>
      </c>
      <c r="E77" s="24">
        <f t="shared" si="51"/>
        <v>100000</v>
      </c>
      <c r="F77" s="24">
        <f t="shared" si="51"/>
        <v>100000</v>
      </c>
      <c r="G77" s="24">
        <f t="shared" si="51"/>
        <v>100000</v>
      </c>
      <c r="H77" s="3">
        <f t="shared" si="51"/>
        <v>280</v>
      </c>
      <c r="I77" s="3">
        <f t="shared" si="51"/>
        <v>280</v>
      </c>
      <c r="J77" s="3">
        <f t="shared" si="51"/>
        <v>280</v>
      </c>
      <c r="K77" s="3">
        <f t="shared" si="51"/>
        <v>280</v>
      </c>
      <c r="L77" s="24">
        <f t="shared" si="51"/>
        <v>100000</v>
      </c>
      <c r="M77" s="24">
        <f t="shared" si="51"/>
        <v>100000</v>
      </c>
      <c r="N77" s="24">
        <f t="shared" si="51"/>
        <v>100000</v>
      </c>
      <c r="O77" s="24">
        <f t="shared" si="51"/>
        <v>100000</v>
      </c>
      <c r="P77" s="24">
        <f t="shared" si="51"/>
        <v>100000</v>
      </c>
      <c r="Q77" s="24">
        <f t="shared" si="51"/>
        <v>100000</v>
      </c>
    </row>
    <row r="78">
      <c r="A78" s="25"/>
      <c r="B78" s="19"/>
      <c r="C78" s="23" t="s">
        <v>97</v>
      </c>
      <c r="D78" s="24">
        <f t="shared" ref="D78:Q78" si="52">D74</f>
        <v>100000</v>
      </c>
      <c r="E78" s="24">
        <f t="shared" si="52"/>
        <v>100000</v>
      </c>
      <c r="F78" s="24">
        <f t="shared" si="52"/>
        <v>100000</v>
      </c>
      <c r="G78" s="24">
        <f t="shared" si="52"/>
        <v>100000</v>
      </c>
      <c r="H78" s="24">
        <f t="shared" si="52"/>
        <v>100000</v>
      </c>
      <c r="I78" s="24">
        <f t="shared" si="52"/>
        <v>100000</v>
      </c>
      <c r="J78" s="24">
        <f t="shared" si="52"/>
        <v>100000</v>
      </c>
      <c r="K78" s="24">
        <f t="shared" si="52"/>
        <v>100000</v>
      </c>
      <c r="L78" s="3">
        <f t="shared" si="52"/>
        <v>320</v>
      </c>
      <c r="M78" s="3">
        <f t="shared" si="52"/>
        <v>320</v>
      </c>
      <c r="N78" s="3">
        <f t="shared" si="52"/>
        <v>320</v>
      </c>
      <c r="O78" s="3">
        <f t="shared" si="52"/>
        <v>320</v>
      </c>
      <c r="P78" s="3">
        <f t="shared" si="52"/>
        <v>320</v>
      </c>
      <c r="Q78" s="3">
        <f t="shared" si="52"/>
        <v>320</v>
      </c>
    </row>
    <row r="79">
      <c r="A79" s="26" t="s">
        <v>98</v>
      </c>
      <c r="B79" s="23" t="s">
        <v>99</v>
      </c>
      <c r="C79" s="23" t="s">
        <v>100</v>
      </c>
      <c r="D79" s="29">
        <f>E25</f>
        <v>80</v>
      </c>
      <c r="E79" s="29">
        <f>D79</f>
        <v>80</v>
      </c>
      <c r="F79" s="2">
        <v>100000.0</v>
      </c>
      <c r="G79" s="2">
        <v>100000.0</v>
      </c>
      <c r="H79" s="2">
        <v>100000.0</v>
      </c>
      <c r="I79" s="2">
        <v>100000.0</v>
      </c>
      <c r="J79" s="2">
        <v>100000.0</v>
      </c>
      <c r="K79" s="2">
        <v>100000.0</v>
      </c>
      <c r="L79" s="2">
        <v>100000.0</v>
      </c>
      <c r="M79" s="2">
        <v>100000.0</v>
      </c>
      <c r="N79" s="2">
        <v>100000.0</v>
      </c>
      <c r="O79" s="2">
        <v>100000.0</v>
      </c>
      <c r="P79" s="2">
        <v>100000.0</v>
      </c>
      <c r="Q79" s="2">
        <v>100000.0</v>
      </c>
    </row>
    <row r="80">
      <c r="A80" s="21"/>
      <c r="B80" s="19"/>
      <c r="C80" s="23" t="s">
        <v>101</v>
      </c>
      <c r="D80" s="2">
        <v>100000.0</v>
      </c>
      <c r="E80" s="2">
        <v>100000.0</v>
      </c>
      <c r="F80" s="29">
        <f>F25</f>
        <v>120</v>
      </c>
      <c r="G80" s="29">
        <f>F80</f>
        <v>120</v>
      </c>
      <c r="H80" s="2">
        <v>100000.0</v>
      </c>
      <c r="I80" s="2">
        <v>100000.0</v>
      </c>
      <c r="J80" s="2">
        <v>100000.0</v>
      </c>
      <c r="K80" s="2">
        <v>100000.0</v>
      </c>
      <c r="L80" s="2">
        <v>100000.0</v>
      </c>
      <c r="M80" s="2">
        <v>100000.0</v>
      </c>
      <c r="N80" s="2">
        <v>100000.0</v>
      </c>
      <c r="O80" s="2">
        <v>100000.0</v>
      </c>
      <c r="P80" s="2">
        <v>100000.0</v>
      </c>
      <c r="Q80" s="2">
        <v>100000.0</v>
      </c>
    </row>
    <row r="81">
      <c r="A81" s="21"/>
      <c r="B81" s="19"/>
      <c r="C81" s="23" t="s">
        <v>102</v>
      </c>
      <c r="D81" s="2">
        <v>100000.0</v>
      </c>
      <c r="E81" s="2">
        <v>100000.0</v>
      </c>
      <c r="F81" s="2">
        <v>100000.0</v>
      </c>
      <c r="G81" s="2">
        <v>100000.0</v>
      </c>
      <c r="H81" s="29">
        <f>G25</f>
        <v>240</v>
      </c>
      <c r="I81" s="29">
        <f t="shared" ref="I81:K81" si="53">H81</f>
        <v>240</v>
      </c>
      <c r="J81" s="29">
        <f t="shared" si="53"/>
        <v>240</v>
      </c>
      <c r="K81" s="29">
        <f t="shared" si="53"/>
        <v>240</v>
      </c>
      <c r="L81" s="2">
        <v>100000.0</v>
      </c>
      <c r="M81" s="2">
        <v>100000.0</v>
      </c>
      <c r="N81" s="2">
        <v>100000.0</v>
      </c>
      <c r="O81" s="2">
        <v>100000.0</v>
      </c>
      <c r="P81" s="2">
        <v>100000.0</v>
      </c>
      <c r="Q81" s="2">
        <v>100000.0</v>
      </c>
    </row>
    <row r="82">
      <c r="A82" s="21"/>
      <c r="B82" s="19"/>
      <c r="C82" s="23" t="s">
        <v>103</v>
      </c>
      <c r="D82" s="2">
        <v>100000.0</v>
      </c>
      <c r="E82" s="2">
        <v>100000.0</v>
      </c>
      <c r="F82" s="2">
        <v>100000.0</v>
      </c>
      <c r="G82" s="2">
        <v>100000.0</v>
      </c>
      <c r="H82" s="2">
        <v>100000.0</v>
      </c>
      <c r="I82" s="2">
        <v>100000.0</v>
      </c>
      <c r="J82" s="2">
        <v>100000.0</v>
      </c>
      <c r="K82" s="2">
        <v>100000.0</v>
      </c>
      <c r="L82" s="29">
        <f>H25</f>
        <v>320</v>
      </c>
      <c r="M82" s="29">
        <f t="shared" ref="M82:Q82" si="54">L82</f>
        <v>320</v>
      </c>
      <c r="N82" s="29">
        <f t="shared" si="54"/>
        <v>320</v>
      </c>
      <c r="O82" s="29">
        <f t="shared" si="54"/>
        <v>320</v>
      </c>
      <c r="P82" s="29">
        <f t="shared" si="54"/>
        <v>320</v>
      </c>
      <c r="Q82" s="29">
        <f t="shared" si="54"/>
        <v>320</v>
      </c>
    </row>
    <row r="83">
      <c r="A83" s="21"/>
      <c r="B83" s="23" t="s">
        <v>104</v>
      </c>
      <c r="C83" s="23" t="s">
        <v>105</v>
      </c>
      <c r="D83" s="3">
        <f t="shared" ref="D83:Q83" si="55">D79</f>
        <v>80</v>
      </c>
      <c r="E83" s="3">
        <f t="shared" si="55"/>
        <v>80</v>
      </c>
      <c r="F83" s="24">
        <f t="shared" si="55"/>
        <v>100000</v>
      </c>
      <c r="G83" s="24">
        <f t="shared" si="55"/>
        <v>100000</v>
      </c>
      <c r="H83" s="24">
        <f t="shared" si="55"/>
        <v>100000</v>
      </c>
      <c r="I83" s="24">
        <f t="shared" si="55"/>
        <v>100000</v>
      </c>
      <c r="J83" s="24">
        <f t="shared" si="55"/>
        <v>100000</v>
      </c>
      <c r="K83" s="24">
        <f t="shared" si="55"/>
        <v>100000</v>
      </c>
      <c r="L83" s="24">
        <f t="shared" si="55"/>
        <v>100000</v>
      </c>
      <c r="M83" s="24">
        <f t="shared" si="55"/>
        <v>100000</v>
      </c>
      <c r="N83" s="24">
        <f t="shared" si="55"/>
        <v>100000</v>
      </c>
      <c r="O83" s="24">
        <f t="shared" si="55"/>
        <v>100000</v>
      </c>
      <c r="P83" s="24">
        <f t="shared" si="55"/>
        <v>100000</v>
      </c>
      <c r="Q83" s="24">
        <f t="shared" si="55"/>
        <v>100000</v>
      </c>
    </row>
    <row r="84">
      <c r="A84" s="21"/>
      <c r="B84" s="19"/>
      <c r="C84" s="23" t="s">
        <v>106</v>
      </c>
      <c r="D84" s="24">
        <f t="shared" ref="D84:Q84" si="56">D80</f>
        <v>100000</v>
      </c>
      <c r="E84" s="24">
        <f t="shared" si="56"/>
        <v>100000</v>
      </c>
      <c r="F84" s="3">
        <f t="shared" si="56"/>
        <v>120</v>
      </c>
      <c r="G84" s="3">
        <f t="shared" si="56"/>
        <v>120</v>
      </c>
      <c r="H84" s="24">
        <f t="shared" si="56"/>
        <v>100000</v>
      </c>
      <c r="I84" s="24">
        <f t="shared" si="56"/>
        <v>100000</v>
      </c>
      <c r="J84" s="24">
        <f t="shared" si="56"/>
        <v>100000</v>
      </c>
      <c r="K84" s="24">
        <f t="shared" si="56"/>
        <v>100000</v>
      </c>
      <c r="L84" s="24">
        <f t="shared" si="56"/>
        <v>100000</v>
      </c>
      <c r="M84" s="24">
        <f t="shared" si="56"/>
        <v>100000</v>
      </c>
      <c r="N84" s="24">
        <f t="shared" si="56"/>
        <v>100000</v>
      </c>
      <c r="O84" s="24">
        <f t="shared" si="56"/>
        <v>100000</v>
      </c>
      <c r="P84" s="24">
        <f t="shared" si="56"/>
        <v>100000</v>
      </c>
      <c r="Q84" s="24">
        <f t="shared" si="56"/>
        <v>100000</v>
      </c>
    </row>
    <row r="85">
      <c r="A85" s="21"/>
      <c r="B85" s="19"/>
      <c r="C85" s="23" t="s">
        <v>107</v>
      </c>
      <c r="D85" s="24">
        <f t="shared" ref="D85:Q85" si="57">D81</f>
        <v>100000</v>
      </c>
      <c r="E85" s="24">
        <f t="shared" si="57"/>
        <v>100000</v>
      </c>
      <c r="F85" s="24">
        <f t="shared" si="57"/>
        <v>100000</v>
      </c>
      <c r="G85" s="24">
        <f t="shared" si="57"/>
        <v>100000</v>
      </c>
      <c r="H85" s="3">
        <f t="shared" si="57"/>
        <v>240</v>
      </c>
      <c r="I85" s="3">
        <f t="shared" si="57"/>
        <v>240</v>
      </c>
      <c r="J85" s="3">
        <f t="shared" si="57"/>
        <v>240</v>
      </c>
      <c r="K85" s="3">
        <f t="shared" si="57"/>
        <v>240</v>
      </c>
      <c r="L85" s="24">
        <f t="shared" si="57"/>
        <v>100000</v>
      </c>
      <c r="M85" s="24">
        <f t="shared" si="57"/>
        <v>100000</v>
      </c>
      <c r="N85" s="24">
        <f t="shared" si="57"/>
        <v>100000</v>
      </c>
      <c r="O85" s="24">
        <f t="shared" si="57"/>
        <v>100000</v>
      </c>
      <c r="P85" s="24">
        <f t="shared" si="57"/>
        <v>100000</v>
      </c>
      <c r="Q85" s="24">
        <f t="shared" si="57"/>
        <v>100000</v>
      </c>
    </row>
    <row r="86">
      <c r="A86" s="21"/>
      <c r="B86" s="19"/>
      <c r="C86" s="23" t="s">
        <v>108</v>
      </c>
      <c r="D86" s="24">
        <f t="shared" ref="D86:Q86" si="58">D82</f>
        <v>100000</v>
      </c>
      <c r="E86" s="24">
        <f t="shared" si="58"/>
        <v>100000</v>
      </c>
      <c r="F86" s="24">
        <f t="shared" si="58"/>
        <v>100000</v>
      </c>
      <c r="G86" s="24">
        <f t="shared" si="58"/>
        <v>100000</v>
      </c>
      <c r="H86" s="24">
        <f t="shared" si="58"/>
        <v>100000</v>
      </c>
      <c r="I86" s="24">
        <f t="shared" si="58"/>
        <v>100000</v>
      </c>
      <c r="J86" s="24">
        <f t="shared" si="58"/>
        <v>100000</v>
      </c>
      <c r="K86" s="24">
        <f t="shared" si="58"/>
        <v>100000</v>
      </c>
      <c r="L86" s="3">
        <f t="shared" si="58"/>
        <v>320</v>
      </c>
      <c r="M86" s="3">
        <f t="shared" si="58"/>
        <v>320</v>
      </c>
      <c r="N86" s="3">
        <f t="shared" si="58"/>
        <v>320</v>
      </c>
      <c r="O86" s="3">
        <f t="shared" si="58"/>
        <v>320</v>
      </c>
      <c r="P86" s="3">
        <f t="shared" si="58"/>
        <v>320</v>
      </c>
      <c r="Q86" s="3">
        <f t="shared" si="58"/>
        <v>320</v>
      </c>
    </row>
    <row r="87">
      <c r="A87" s="21"/>
      <c r="B87" s="23" t="s">
        <v>109</v>
      </c>
      <c r="C87" s="23" t="s">
        <v>110</v>
      </c>
      <c r="D87" s="3">
        <f t="shared" ref="D87:Q87" si="59">D83</f>
        <v>80</v>
      </c>
      <c r="E87" s="3">
        <f t="shared" si="59"/>
        <v>80</v>
      </c>
      <c r="F87" s="24">
        <f t="shared" si="59"/>
        <v>100000</v>
      </c>
      <c r="G87" s="24">
        <f t="shared" si="59"/>
        <v>100000</v>
      </c>
      <c r="H87" s="24">
        <f t="shared" si="59"/>
        <v>100000</v>
      </c>
      <c r="I87" s="24">
        <f t="shared" si="59"/>
        <v>100000</v>
      </c>
      <c r="J87" s="24">
        <f t="shared" si="59"/>
        <v>100000</v>
      </c>
      <c r="K87" s="24">
        <f t="shared" si="59"/>
        <v>100000</v>
      </c>
      <c r="L87" s="24">
        <f t="shared" si="59"/>
        <v>100000</v>
      </c>
      <c r="M87" s="24">
        <f t="shared" si="59"/>
        <v>100000</v>
      </c>
      <c r="N87" s="24">
        <f t="shared" si="59"/>
        <v>100000</v>
      </c>
      <c r="O87" s="24">
        <f t="shared" si="59"/>
        <v>100000</v>
      </c>
      <c r="P87" s="24">
        <f t="shared" si="59"/>
        <v>100000</v>
      </c>
      <c r="Q87" s="24">
        <f t="shared" si="59"/>
        <v>100000</v>
      </c>
    </row>
    <row r="88">
      <c r="A88" s="21"/>
      <c r="B88" s="19"/>
      <c r="C88" s="23" t="s">
        <v>111</v>
      </c>
      <c r="D88" s="24">
        <f t="shared" ref="D88:Q88" si="60">D84</f>
        <v>100000</v>
      </c>
      <c r="E88" s="24">
        <f t="shared" si="60"/>
        <v>100000</v>
      </c>
      <c r="F88" s="3">
        <f t="shared" si="60"/>
        <v>120</v>
      </c>
      <c r="G88" s="3">
        <f t="shared" si="60"/>
        <v>120</v>
      </c>
      <c r="H88" s="24">
        <f t="shared" si="60"/>
        <v>100000</v>
      </c>
      <c r="I88" s="24">
        <f t="shared" si="60"/>
        <v>100000</v>
      </c>
      <c r="J88" s="24">
        <f t="shared" si="60"/>
        <v>100000</v>
      </c>
      <c r="K88" s="24">
        <f t="shared" si="60"/>
        <v>100000</v>
      </c>
      <c r="L88" s="24">
        <f t="shared" si="60"/>
        <v>100000</v>
      </c>
      <c r="M88" s="24">
        <f t="shared" si="60"/>
        <v>100000</v>
      </c>
      <c r="N88" s="24">
        <f t="shared" si="60"/>
        <v>100000</v>
      </c>
      <c r="O88" s="24">
        <f t="shared" si="60"/>
        <v>100000</v>
      </c>
      <c r="P88" s="24">
        <f t="shared" si="60"/>
        <v>100000</v>
      </c>
      <c r="Q88" s="24">
        <f t="shared" si="60"/>
        <v>100000</v>
      </c>
    </row>
    <row r="89">
      <c r="A89" s="21"/>
      <c r="B89" s="19"/>
      <c r="C89" s="23" t="s">
        <v>112</v>
      </c>
      <c r="D89" s="24">
        <f t="shared" ref="D89:Q89" si="61">D85</f>
        <v>100000</v>
      </c>
      <c r="E89" s="24">
        <f t="shared" si="61"/>
        <v>100000</v>
      </c>
      <c r="F89" s="24">
        <f t="shared" si="61"/>
        <v>100000</v>
      </c>
      <c r="G89" s="24">
        <f t="shared" si="61"/>
        <v>100000</v>
      </c>
      <c r="H89" s="3">
        <f t="shared" si="61"/>
        <v>240</v>
      </c>
      <c r="I89" s="3">
        <f t="shared" si="61"/>
        <v>240</v>
      </c>
      <c r="J89" s="3">
        <f t="shared" si="61"/>
        <v>240</v>
      </c>
      <c r="K89" s="3">
        <f t="shared" si="61"/>
        <v>240</v>
      </c>
      <c r="L89" s="24">
        <f t="shared" si="61"/>
        <v>100000</v>
      </c>
      <c r="M89" s="24">
        <f t="shared" si="61"/>
        <v>100000</v>
      </c>
      <c r="N89" s="24">
        <f t="shared" si="61"/>
        <v>100000</v>
      </c>
      <c r="O89" s="24">
        <f t="shared" si="61"/>
        <v>100000</v>
      </c>
      <c r="P89" s="24">
        <f t="shared" si="61"/>
        <v>100000</v>
      </c>
      <c r="Q89" s="24">
        <f t="shared" si="61"/>
        <v>100000</v>
      </c>
    </row>
    <row r="90">
      <c r="A90" s="21"/>
      <c r="B90" s="19"/>
      <c r="C90" s="23" t="s">
        <v>113</v>
      </c>
      <c r="D90" s="24">
        <f t="shared" ref="D90:Q90" si="62">D86</f>
        <v>100000</v>
      </c>
      <c r="E90" s="24">
        <f t="shared" si="62"/>
        <v>100000</v>
      </c>
      <c r="F90" s="24">
        <f t="shared" si="62"/>
        <v>100000</v>
      </c>
      <c r="G90" s="24">
        <f t="shared" si="62"/>
        <v>100000</v>
      </c>
      <c r="H90" s="24">
        <f t="shared" si="62"/>
        <v>100000</v>
      </c>
      <c r="I90" s="24">
        <f t="shared" si="62"/>
        <v>100000</v>
      </c>
      <c r="J90" s="24">
        <f t="shared" si="62"/>
        <v>100000</v>
      </c>
      <c r="K90" s="24">
        <f t="shared" si="62"/>
        <v>100000</v>
      </c>
      <c r="L90" s="3">
        <f t="shared" si="62"/>
        <v>320</v>
      </c>
      <c r="M90" s="3">
        <f t="shared" si="62"/>
        <v>320</v>
      </c>
      <c r="N90" s="3">
        <f t="shared" si="62"/>
        <v>320</v>
      </c>
      <c r="O90" s="3">
        <f t="shared" si="62"/>
        <v>320</v>
      </c>
      <c r="P90" s="3">
        <f t="shared" si="62"/>
        <v>320</v>
      </c>
      <c r="Q90" s="3">
        <f t="shared" si="62"/>
        <v>320</v>
      </c>
    </row>
    <row r="91">
      <c r="A91" s="21"/>
      <c r="B91" s="23" t="s">
        <v>114</v>
      </c>
      <c r="C91" s="23" t="s">
        <v>115</v>
      </c>
      <c r="D91" s="3">
        <f t="shared" ref="D91:Q91" si="63">D87</f>
        <v>80</v>
      </c>
      <c r="E91" s="3">
        <f t="shared" si="63"/>
        <v>80</v>
      </c>
      <c r="F91" s="24">
        <f t="shared" si="63"/>
        <v>100000</v>
      </c>
      <c r="G91" s="24">
        <f t="shared" si="63"/>
        <v>100000</v>
      </c>
      <c r="H91" s="24">
        <f t="shared" si="63"/>
        <v>100000</v>
      </c>
      <c r="I91" s="24">
        <f t="shared" si="63"/>
        <v>100000</v>
      </c>
      <c r="J91" s="24">
        <f t="shared" si="63"/>
        <v>100000</v>
      </c>
      <c r="K91" s="24">
        <f t="shared" si="63"/>
        <v>100000</v>
      </c>
      <c r="L91" s="24">
        <f t="shared" si="63"/>
        <v>100000</v>
      </c>
      <c r="M91" s="24">
        <f t="shared" si="63"/>
        <v>100000</v>
      </c>
      <c r="N91" s="24">
        <f t="shared" si="63"/>
        <v>100000</v>
      </c>
      <c r="O91" s="24">
        <f t="shared" si="63"/>
        <v>100000</v>
      </c>
      <c r="P91" s="24">
        <f t="shared" si="63"/>
        <v>100000</v>
      </c>
      <c r="Q91" s="24">
        <f t="shared" si="63"/>
        <v>100000</v>
      </c>
    </row>
    <row r="92">
      <c r="A92" s="21"/>
      <c r="B92" s="19"/>
      <c r="C92" s="23" t="s">
        <v>116</v>
      </c>
      <c r="D92" s="24">
        <f t="shared" ref="D92:Q92" si="64">D88</f>
        <v>100000</v>
      </c>
      <c r="E92" s="24">
        <f t="shared" si="64"/>
        <v>100000</v>
      </c>
      <c r="F92" s="3">
        <f t="shared" si="64"/>
        <v>120</v>
      </c>
      <c r="G92" s="3">
        <f t="shared" si="64"/>
        <v>120</v>
      </c>
      <c r="H92" s="24">
        <f t="shared" si="64"/>
        <v>100000</v>
      </c>
      <c r="I92" s="24">
        <f t="shared" si="64"/>
        <v>100000</v>
      </c>
      <c r="J92" s="24">
        <f t="shared" si="64"/>
        <v>100000</v>
      </c>
      <c r="K92" s="24">
        <f t="shared" si="64"/>
        <v>100000</v>
      </c>
      <c r="L92" s="24">
        <f t="shared" si="64"/>
        <v>100000</v>
      </c>
      <c r="M92" s="24">
        <f t="shared" si="64"/>
        <v>100000</v>
      </c>
      <c r="N92" s="24">
        <f t="shared" si="64"/>
        <v>100000</v>
      </c>
      <c r="O92" s="24">
        <f t="shared" si="64"/>
        <v>100000</v>
      </c>
      <c r="P92" s="24">
        <f t="shared" si="64"/>
        <v>100000</v>
      </c>
      <c r="Q92" s="24">
        <f t="shared" si="64"/>
        <v>100000</v>
      </c>
    </row>
    <row r="93">
      <c r="A93" s="21"/>
      <c r="B93" s="19"/>
      <c r="C93" s="23" t="s">
        <v>117</v>
      </c>
      <c r="D93" s="24">
        <f t="shared" ref="D93:Q93" si="65">D89</f>
        <v>100000</v>
      </c>
      <c r="E93" s="24">
        <f t="shared" si="65"/>
        <v>100000</v>
      </c>
      <c r="F93" s="24">
        <f t="shared" si="65"/>
        <v>100000</v>
      </c>
      <c r="G93" s="24">
        <f t="shared" si="65"/>
        <v>100000</v>
      </c>
      <c r="H93" s="3">
        <f t="shared" si="65"/>
        <v>240</v>
      </c>
      <c r="I93" s="3">
        <f t="shared" si="65"/>
        <v>240</v>
      </c>
      <c r="J93" s="3">
        <f t="shared" si="65"/>
        <v>240</v>
      </c>
      <c r="K93" s="3">
        <f t="shared" si="65"/>
        <v>240</v>
      </c>
      <c r="L93" s="24">
        <f t="shared" si="65"/>
        <v>100000</v>
      </c>
      <c r="M93" s="24">
        <f t="shared" si="65"/>
        <v>100000</v>
      </c>
      <c r="N93" s="24">
        <f t="shared" si="65"/>
        <v>100000</v>
      </c>
      <c r="O93" s="24">
        <f t="shared" si="65"/>
        <v>100000</v>
      </c>
      <c r="P93" s="24">
        <f t="shared" si="65"/>
        <v>100000</v>
      </c>
      <c r="Q93" s="24">
        <f t="shared" si="65"/>
        <v>100000</v>
      </c>
    </row>
    <row r="94">
      <c r="A94" s="21"/>
      <c r="B94" s="19"/>
      <c r="C94" s="23" t="s">
        <v>118</v>
      </c>
      <c r="D94" s="24">
        <f t="shared" ref="D94:Q94" si="66">D90</f>
        <v>100000</v>
      </c>
      <c r="E94" s="24">
        <f t="shared" si="66"/>
        <v>100000</v>
      </c>
      <c r="F94" s="24">
        <f t="shared" si="66"/>
        <v>100000</v>
      </c>
      <c r="G94" s="24">
        <f t="shared" si="66"/>
        <v>100000</v>
      </c>
      <c r="H94" s="24">
        <f t="shared" si="66"/>
        <v>100000</v>
      </c>
      <c r="I94" s="24">
        <f t="shared" si="66"/>
        <v>100000</v>
      </c>
      <c r="J94" s="24">
        <f t="shared" si="66"/>
        <v>100000</v>
      </c>
      <c r="K94" s="24">
        <f t="shared" si="66"/>
        <v>100000</v>
      </c>
      <c r="L94" s="3">
        <f t="shared" si="66"/>
        <v>320</v>
      </c>
      <c r="M94" s="3">
        <f t="shared" si="66"/>
        <v>320</v>
      </c>
      <c r="N94" s="3">
        <f t="shared" si="66"/>
        <v>320</v>
      </c>
      <c r="O94" s="3">
        <f t="shared" si="66"/>
        <v>320</v>
      </c>
      <c r="P94" s="3">
        <f t="shared" si="66"/>
        <v>320</v>
      </c>
      <c r="Q94" s="3">
        <f t="shared" si="66"/>
        <v>320</v>
      </c>
    </row>
    <row r="95">
      <c r="A95" s="21"/>
      <c r="B95" s="23" t="s">
        <v>114</v>
      </c>
      <c r="C95" s="23" t="s">
        <v>115</v>
      </c>
      <c r="D95" s="3">
        <f t="shared" ref="D95:Q95" si="67">D91</f>
        <v>80</v>
      </c>
      <c r="E95" s="3">
        <f t="shared" si="67"/>
        <v>80</v>
      </c>
      <c r="F95" s="24">
        <f t="shared" si="67"/>
        <v>100000</v>
      </c>
      <c r="G95" s="24">
        <f t="shared" si="67"/>
        <v>100000</v>
      </c>
      <c r="H95" s="24">
        <f t="shared" si="67"/>
        <v>100000</v>
      </c>
      <c r="I95" s="24">
        <f t="shared" si="67"/>
        <v>100000</v>
      </c>
      <c r="J95" s="24">
        <f t="shared" si="67"/>
        <v>100000</v>
      </c>
      <c r="K95" s="24">
        <f t="shared" si="67"/>
        <v>100000</v>
      </c>
      <c r="L95" s="24">
        <f t="shared" si="67"/>
        <v>100000</v>
      </c>
      <c r="M95" s="24">
        <f t="shared" si="67"/>
        <v>100000</v>
      </c>
      <c r="N95" s="24">
        <f t="shared" si="67"/>
        <v>100000</v>
      </c>
      <c r="O95" s="24">
        <f t="shared" si="67"/>
        <v>100000</v>
      </c>
      <c r="P95" s="24">
        <f t="shared" si="67"/>
        <v>100000</v>
      </c>
      <c r="Q95" s="24">
        <f t="shared" si="67"/>
        <v>100000</v>
      </c>
    </row>
    <row r="96">
      <c r="A96" s="21"/>
      <c r="B96" s="19"/>
      <c r="C96" s="23" t="s">
        <v>116</v>
      </c>
      <c r="D96" s="24">
        <f t="shared" ref="D96:Q96" si="68">D92</f>
        <v>100000</v>
      </c>
      <c r="E96" s="24">
        <f t="shared" si="68"/>
        <v>100000</v>
      </c>
      <c r="F96" s="3">
        <f t="shared" si="68"/>
        <v>120</v>
      </c>
      <c r="G96" s="3">
        <f t="shared" si="68"/>
        <v>120</v>
      </c>
      <c r="H96" s="24">
        <f t="shared" si="68"/>
        <v>100000</v>
      </c>
      <c r="I96" s="24">
        <f t="shared" si="68"/>
        <v>100000</v>
      </c>
      <c r="J96" s="24">
        <f t="shared" si="68"/>
        <v>100000</v>
      </c>
      <c r="K96" s="24">
        <f t="shared" si="68"/>
        <v>100000</v>
      </c>
      <c r="L96" s="24">
        <f t="shared" si="68"/>
        <v>100000</v>
      </c>
      <c r="M96" s="24">
        <f t="shared" si="68"/>
        <v>100000</v>
      </c>
      <c r="N96" s="24">
        <f t="shared" si="68"/>
        <v>100000</v>
      </c>
      <c r="O96" s="24">
        <f t="shared" si="68"/>
        <v>100000</v>
      </c>
      <c r="P96" s="24">
        <f t="shared" si="68"/>
        <v>100000</v>
      </c>
      <c r="Q96" s="24">
        <f t="shared" si="68"/>
        <v>100000</v>
      </c>
    </row>
    <row r="97">
      <c r="A97" s="21"/>
      <c r="B97" s="19"/>
      <c r="C97" s="23" t="s">
        <v>117</v>
      </c>
      <c r="D97" s="24">
        <f t="shared" ref="D97:Q97" si="69">D93</f>
        <v>100000</v>
      </c>
      <c r="E97" s="24">
        <f t="shared" si="69"/>
        <v>100000</v>
      </c>
      <c r="F97" s="24">
        <f t="shared" si="69"/>
        <v>100000</v>
      </c>
      <c r="G97" s="24">
        <f t="shared" si="69"/>
        <v>100000</v>
      </c>
      <c r="H97" s="3">
        <f t="shared" si="69"/>
        <v>240</v>
      </c>
      <c r="I97" s="3">
        <f t="shared" si="69"/>
        <v>240</v>
      </c>
      <c r="J97" s="3">
        <f t="shared" si="69"/>
        <v>240</v>
      </c>
      <c r="K97" s="3">
        <f t="shared" si="69"/>
        <v>240</v>
      </c>
      <c r="L97" s="24">
        <f t="shared" si="69"/>
        <v>100000</v>
      </c>
      <c r="M97" s="24">
        <f t="shared" si="69"/>
        <v>100000</v>
      </c>
      <c r="N97" s="24">
        <f t="shared" si="69"/>
        <v>100000</v>
      </c>
      <c r="O97" s="24">
        <f t="shared" si="69"/>
        <v>100000</v>
      </c>
      <c r="P97" s="24">
        <f t="shared" si="69"/>
        <v>100000</v>
      </c>
      <c r="Q97" s="24">
        <f t="shared" si="69"/>
        <v>100000</v>
      </c>
    </row>
    <row r="98">
      <c r="A98" s="21"/>
      <c r="B98" s="19"/>
      <c r="C98" s="23" t="s">
        <v>118</v>
      </c>
      <c r="D98" s="24">
        <f t="shared" ref="D98:Q98" si="70">D94</f>
        <v>100000</v>
      </c>
      <c r="E98" s="24">
        <f t="shared" si="70"/>
        <v>100000</v>
      </c>
      <c r="F98" s="24">
        <f t="shared" si="70"/>
        <v>100000</v>
      </c>
      <c r="G98" s="24">
        <f t="shared" si="70"/>
        <v>100000</v>
      </c>
      <c r="H98" s="24">
        <f t="shared" si="70"/>
        <v>100000</v>
      </c>
      <c r="I98" s="24">
        <f t="shared" si="70"/>
        <v>100000</v>
      </c>
      <c r="J98" s="24">
        <f t="shared" si="70"/>
        <v>100000</v>
      </c>
      <c r="K98" s="24">
        <f t="shared" si="70"/>
        <v>100000</v>
      </c>
      <c r="L98" s="3">
        <f t="shared" si="70"/>
        <v>320</v>
      </c>
      <c r="M98" s="3">
        <f t="shared" si="70"/>
        <v>320</v>
      </c>
      <c r="N98" s="3">
        <f t="shared" si="70"/>
        <v>320</v>
      </c>
      <c r="O98" s="3">
        <f t="shared" si="70"/>
        <v>320</v>
      </c>
      <c r="P98" s="3">
        <f t="shared" si="70"/>
        <v>320</v>
      </c>
      <c r="Q98" s="3">
        <f t="shared" si="70"/>
        <v>320</v>
      </c>
    </row>
    <row r="99">
      <c r="A99" s="21"/>
      <c r="B99" s="23" t="s">
        <v>114</v>
      </c>
      <c r="C99" s="23" t="s">
        <v>115</v>
      </c>
      <c r="D99" s="3">
        <f t="shared" ref="D99:Q99" si="71">D95</f>
        <v>80</v>
      </c>
      <c r="E99" s="3">
        <f t="shared" si="71"/>
        <v>80</v>
      </c>
      <c r="F99" s="24">
        <f t="shared" si="71"/>
        <v>100000</v>
      </c>
      <c r="G99" s="24">
        <f t="shared" si="71"/>
        <v>100000</v>
      </c>
      <c r="H99" s="24">
        <f t="shared" si="71"/>
        <v>100000</v>
      </c>
      <c r="I99" s="24">
        <f t="shared" si="71"/>
        <v>100000</v>
      </c>
      <c r="J99" s="24">
        <f t="shared" si="71"/>
        <v>100000</v>
      </c>
      <c r="K99" s="24">
        <f t="shared" si="71"/>
        <v>100000</v>
      </c>
      <c r="L99" s="24">
        <f t="shared" si="71"/>
        <v>100000</v>
      </c>
      <c r="M99" s="24">
        <f t="shared" si="71"/>
        <v>100000</v>
      </c>
      <c r="N99" s="24">
        <f t="shared" si="71"/>
        <v>100000</v>
      </c>
      <c r="O99" s="24">
        <f t="shared" si="71"/>
        <v>100000</v>
      </c>
      <c r="P99" s="24">
        <f t="shared" si="71"/>
        <v>100000</v>
      </c>
      <c r="Q99" s="24">
        <f t="shared" si="71"/>
        <v>100000</v>
      </c>
    </row>
    <row r="100">
      <c r="A100" s="21"/>
      <c r="B100" s="19"/>
      <c r="C100" s="23" t="s">
        <v>116</v>
      </c>
      <c r="D100" s="24">
        <f t="shared" ref="D100:Q100" si="72">D96</f>
        <v>100000</v>
      </c>
      <c r="E100" s="24">
        <f t="shared" si="72"/>
        <v>100000</v>
      </c>
      <c r="F100" s="3">
        <f t="shared" si="72"/>
        <v>120</v>
      </c>
      <c r="G100" s="3">
        <f t="shared" si="72"/>
        <v>120</v>
      </c>
      <c r="H100" s="24">
        <f t="shared" si="72"/>
        <v>100000</v>
      </c>
      <c r="I100" s="24">
        <f t="shared" si="72"/>
        <v>100000</v>
      </c>
      <c r="J100" s="24">
        <f t="shared" si="72"/>
        <v>100000</v>
      </c>
      <c r="K100" s="24">
        <f t="shared" si="72"/>
        <v>100000</v>
      </c>
      <c r="L100" s="24">
        <f t="shared" si="72"/>
        <v>100000</v>
      </c>
      <c r="M100" s="24">
        <f t="shared" si="72"/>
        <v>100000</v>
      </c>
      <c r="N100" s="24">
        <f t="shared" si="72"/>
        <v>100000</v>
      </c>
      <c r="O100" s="24">
        <f t="shared" si="72"/>
        <v>100000</v>
      </c>
      <c r="P100" s="24">
        <f t="shared" si="72"/>
        <v>100000</v>
      </c>
      <c r="Q100" s="24">
        <f t="shared" si="72"/>
        <v>100000</v>
      </c>
    </row>
    <row r="101">
      <c r="A101" s="21"/>
      <c r="B101" s="19"/>
      <c r="C101" s="23" t="s">
        <v>117</v>
      </c>
      <c r="D101" s="24">
        <f t="shared" ref="D101:Q101" si="73">D97</f>
        <v>100000</v>
      </c>
      <c r="E101" s="24">
        <f t="shared" si="73"/>
        <v>100000</v>
      </c>
      <c r="F101" s="24">
        <f t="shared" si="73"/>
        <v>100000</v>
      </c>
      <c r="G101" s="24">
        <f t="shared" si="73"/>
        <v>100000</v>
      </c>
      <c r="H101" s="3">
        <f t="shared" si="73"/>
        <v>240</v>
      </c>
      <c r="I101" s="3">
        <f t="shared" si="73"/>
        <v>240</v>
      </c>
      <c r="J101" s="3">
        <f t="shared" si="73"/>
        <v>240</v>
      </c>
      <c r="K101" s="3">
        <f t="shared" si="73"/>
        <v>240</v>
      </c>
      <c r="L101" s="24">
        <f t="shared" si="73"/>
        <v>100000</v>
      </c>
      <c r="M101" s="24">
        <f t="shared" si="73"/>
        <v>100000</v>
      </c>
      <c r="N101" s="24">
        <f t="shared" si="73"/>
        <v>100000</v>
      </c>
      <c r="O101" s="24">
        <f t="shared" si="73"/>
        <v>100000</v>
      </c>
      <c r="P101" s="24">
        <f t="shared" si="73"/>
        <v>100000</v>
      </c>
      <c r="Q101" s="24">
        <f t="shared" si="73"/>
        <v>100000</v>
      </c>
    </row>
    <row r="102">
      <c r="A102" s="25"/>
      <c r="B102" s="19"/>
      <c r="C102" s="23" t="s">
        <v>118</v>
      </c>
      <c r="D102" s="24">
        <f t="shared" ref="D102:Q102" si="74">D98</f>
        <v>100000</v>
      </c>
      <c r="E102" s="24">
        <f t="shared" si="74"/>
        <v>100000</v>
      </c>
      <c r="F102" s="24">
        <f t="shared" si="74"/>
        <v>100000</v>
      </c>
      <c r="G102" s="24">
        <f t="shared" si="74"/>
        <v>100000</v>
      </c>
      <c r="H102" s="24">
        <f t="shared" si="74"/>
        <v>100000</v>
      </c>
      <c r="I102" s="24">
        <f t="shared" si="74"/>
        <v>100000</v>
      </c>
      <c r="J102" s="24">
        <f t="shared" si="74"/>
        <v>100000</v>
      </c>
      <c r="K102" s="24">
        <f t="shared" si="74"/>
        <v>100000</v>
      </c>
      <c r="L102" s="3">
        <f t="shared" si="74"/>
        <v>320</v>
      </c>
      <c r="M102" s="3">
        <f t="shared" si="74"/>
        <v>320</v>
      </c>
      <c r="N102" s="3">
        <f t="shared" si="74"/>
        <v>320</v>
      </c>
      <c r="O102" s="3">
        <f t="shared" si="74"/>
        <v>320</v>
      </c>
      <c r="P102" s="3">
        <f t="shared" si="74"/>
        <v>320</v>
      </c>
      <c r="Q102" s="3">
        <f t="shared" si="74"/>
        <v>320</v>
      </c>
    </row>
  </sheetData>
  <mergeCells count="9">
    <mergeCell ref="A55:A78"/>
    <mergeCell ref="A79:A102"/>
    <mergeCell ref="D13:F13"/>
    <mergeCell ref="D21:F21"/>
    <mergeCell ref="D29:E29"/>
    <mergeCell ref="F29:G29"/>
    <mergeCell ref="H29:K29"/>
    <mergeCell ref="L29:Q29"/>
    <mergeCell ref="A31:A5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14"/>
    <col customWidth="1" min="2" max="2" width="19.86"/>
    <col customWidth="1" min="6" max="6" width="20.57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34" t="s">
        <v>121</v>
      </c>
      <c r="B4" s="16"/>
      <c r="C4" s="15"/>
      <c r="E4" s="34" t="s">
        <v>122</v>
      </c>
      <c r="F4" s="16"/>
      <c r="G4" s="15"/>
    </row>
    <row r="5">
      <c r="A5" s="2"/>
      <c r="B5" s="2"/>
    </row>
    <row r="6">
      <c r="A6" s="2" t="s">
        <v>123</v>
      </c>
      <c r="B6" s="2" t="s">
        <v>124</v>
      </c>
      <c r="C6" s="35" t="s">
        <v>125</v>
      </c>
      <c r="E6" s="2" t="s">
        <v>126</v>
      </c>
      <c r="G6" s="35" t="s">
        <v>125</v>
      </c>
    </row>
    <row r="7">
      <c r="A7" s="2" t="s">
        <v>127</v>
      </c>
      <c r="B7" s="2"/>
    </row>
    <row r="8">
      <c r="A8" s="2"/>
      <c r="B8" s="2"/>
    </row>
    <row r="9">
      <c r="A9" s="2" t="s">
        <v>128</v>
      </c>
      <c r="B9" s="2"/>
      <c r="C9" s="35" t="s">
        <v>129</v>
      </c>
      <c r="E9" s="2" t="s">
        <v>126</v>
      </c>
      <c r="G9" s="35" t="s">
        <v>129</v>
      </c>
    </row>
    <row r="10">
      <c r="A10" s="2" t="s">
        <v>127</v>
      </c>
      <c r="B10" s="2"/>
    </row>
    <row r="11">
      <c r="A11" s="2"/>
      <c r="B11" s="2"/>
    </row>
    <row r="12">
      <c r="A12" s="2" t="s">
        <v>130</v>
      </c>
      <c r="B12" s="2"/>
      <c r="C12" s="35" t="s">
        <v>131</v>
      </c>
      <c r="E12" s="2" t="s">
        <v>126</v>
      </c>
      <c r="G12" s="35" t="s">
        <v>131</v>
      </c>
    </row>
    <row r="13">
      <c r="A13" s="2" t="s">
        <v>127</v>
      </c>
      <c r="B13" s="2"/>
    </row>
    <row r="14">
      <c r="A14" s="2"/>
      <c r="B14" s="2"/>
    </row>
    <row r="15">
      <c r="A15" s="2"/>
      <c r="B15" s="14" t="s">
        <v>38</v>
      </c>
      <c r="C15" s="15"/>
      <c r="D15" s="14" t="s">
        <v>39</v>
      </c>
      <c r="E15" s="15"/>
      <c r="F15" s="14" t="s">
        <v>40</v>
      </c>
      <c r="G15" s="16"/>
      <c r="H15" s="16"/>
      <c r="I15" s="15"/>
      <c r="J15" s="14" t="s">
        <v>41</v>
      </c>
      <c r="K15" s="16"/>
      <c r="L15" s="16"/>
      <c r="M15" s="16"/>
      <c r="N15" s="16"/>
      <c r="O15" s="15"/>
    </row>
    <row r="16">
      <c r="A16" s="2"/>
      <c r="B16" s="17" t="s">
        <v>42</v>
      </c>
      <c r="C16" s="17" t="s">
        <v>43</v>
      </c>
      <c r="D16" s="17" t="s">
        <v>44</v>
      </c>
      <c r="E16" s="17" t="s">
        <v>45</v>
      </c>
      <c r="F16" s="17" t="s">
        <v>46</v>
      </c>
      <c r="G16" s="17" t="s">
        <v>47</v>
      </c>
      <c r="H16" s="17" t="s">
        <v>48</v>
      </c>
      <c r="I16" s="17" t="s">
        <v>49</v>
      </c>
      <c r="J16" s="17" t="s">
        <v>50</v>
      </c>
      <c r="K16" s="17" t="s">
        <v>51</v>
      </c>
      <c r="L16" s="17" t="s">
        <v>52</v>
      </c>
      <c r="M16" s="17" t="s">
        <v>53</v>
      </c>
      <c r="N16" s="17" t="s">
        <v>54</v>
      </c>
      <c r="O16" s="17" t="s">
        <v>55</v>
      </c>
    </row>
    <row r="17">
      <c r="A17" s="2"/>
      <c r="B17" s="2"/>
    </row>
    <row r="18">
      <c r="A18" s="1" t="s">
        <v>132</v>
      </c>
      <c r="B18" s="36">
        <v>1320.0</v>
      </c>
      <c r="C18" s="37">
        <v>1290.0</v>
      </c>
      <c r="D18" s="37">
        <v>1320.0</v>
      </c>
      <c r="E18" s="37">
        <v>1260.0</v>
      </c>
      <c r="F18" s="37">
        <v>1320.0</v>
      </c>
      <c r="G18" s="37">
        <v>1290.0</v>
      </c>
      <c r="H18" s="37">
        <v>1290.0</v>
      </c>
      <c r="I18" s="37">
        <v>1320.0</v>
      </c>
      <c r="J18" s="37">
        <v>1290.0</v>
      </c>
      <c r="K18" s="37">
        <v>1290.0</v>
      </c>
      <c r="L18" s="37">
        <v>1260.0</v>
      </c>
      <c r="M18" s="37">
        <v>1320.0</v>
      </c>
      <c r="N18" s="37">
        <v>1290.0</v>
      </c>
      <c r="O18" s="37">
        <v>1290.0</v>
      </c>
      <c r="P18" s="24">
        <f>sum(J18:O18)</f>
        <v>7740</v>
      </c>
    </row>
    <row r="19">
      <c r="A19" s="2"/>
      <c r="B19" s="2"/>
    </row>
    <row r="20">
      <c r="A20" s="2" t="s">
        <v>133</v>
      </c>
      <c r="B20" s="2">
        <v>504.0</v>
      </c>
      <c r="C20" s="38">
        <v>1336.0</v>
      </c>
      <c r="D20" s="2">
        <v>1232.0</v>
      </c>
      <c r="E20" s="38">
        <v>1476.0</v>
      </c>
      <c r="F20" s="2">
        <v>756.0</v>
      </c>
      <c r="G20" s="38">
        <v>1764.0</v>
      </c>
      <c r="H20" s="2">
        <v>756.0</v>
      </c>
      <c r="I20" s="38">
        <v>1764.0</v>
      </c>
      <c r="J20" s="24">
        <f t="shared" ref="J20:O20" si="1">J21</f>
        <v>960</v>
      </c>
      <c r="K20" s="39">
        <f t="shared" si="1"/>
        <v>1312</v>
      </c>
      <c r="L20" s="24">
        <f t="shared" si="1"/>
        <v>336</v>
      </c>
      <c r="M20" s="24">
        <f t="shared" si="1"/>
        <v>1008</v>
      </c>
      <c r="N20" s="24">
        <f t="shared" si="1"/>
        <v>1140</v>
      </c>
      <c r="O20" s="39">
        <f t="shared" si="1"/>
        <v>1640</v>
      </c>
    </row>
    <row r="21">
      <c r="A21" s="2" t="s">
        <v>134</v>
      </c>
      <c r="B21" s="2">
        <v>504.0</v>
      </c>
      <c r="C21" s="38">
        <v>1332.0</v>
      </c>
      <c r="D21" s="2">
        <v>1230.0</v>
      </c>
      <c r="E21" s="38">
        <v>1476.0</v>
      </c>
      <c r="F21" s="2">
        <v>756.0</v>
      </c>
      <c r="G21" s="38">
        <v>1792.0</v>
      </c>
      <c r="H21" s="2">
        <v>756.0</v>
      </c>
      <c r="I21" s="38">
        <v>1736.0</v>
      </c>
      <c r="J21" s="2">
        <v>960.0</v>
      </c>
      <c r="K21" s="38">
        <v>1312.0</v>
      </c>
      <c r="L21" s="2">
        <v>336.0</v>
      </c>
      <c r="M21" s="2">
        <v>1008.0</v>
      </c>
      <c r="N21" s="2">
        <v>1140.0</v>
      </c>
      <c r="O21" s="38">
        <v>1640.0</v>
      </c>
    </row>
    <row r="22">
      <c r="A22" s="2"/>
      <c r="B22" s="2"/>
    </row>
    <row r="23">
      <c r="A23" s="2" t="s">
        <v>135</v>
      </c>
      <c r="B23" s="2">
        <v>816.0</v>
      </c>
      <c r="C23" s="2">
        <v>1020.0</v>
      </c>
      <c r="D23" s="38">
        <v>1353.0</v>
      </c>
      <c r="E23" s="38">
        <v>1353.0</v>
      </c>
      <c r="F23" s="2">
        <v>1176.0</v>
      </c>
      <c r="G23" s="38">
        <v>1316.0</v>
      </c>
      <c r="H23" s="2">
        <v>1176.0</v>
      </c>
      <c r="I23" s="38">
        <v>1372.0</v>
      </c>
      <c r="J23" s="38">
        <v>1328.0</v>
      </c>
      <c r="K23" s="2">
        <v>410.0</v>
      </c>
      <c r="L23" s="2">
        <v>1066.0</v>
      </c>
      <c r="M23" s="2">
        <v>1050.0</v>
      </c>
      <c r="N23" s="38">
        <v>1476.0</v>
      </c>
      <c r="O23" s="2">
        <v>1066.0</v>
      </c>
    </row>
    <row r="25">
      <c r="A25" s="2" t="s">
        <v>136</v>
      </c>
      <c r="B25" s="2">
        <v>946.0</v>
      </c>
      <c r="C25" s="2">
        <v>894.0</v>
      </c>
      <c r="D25" s="38">
        <v>1354.0</v>
      </c>
      <c r="E25" s="38">
        <v>1354.0</v>
      </c>
      <c r="F25" s="2">
        <v>1218.0</v>
      </c>
      <c r="G25" s="2">
        <v>1260.0</v>
      </c>
      <c r="H25" s="2">
        <v>1260.0</v>
      </c>
      <c r="I25" s="2">
        <v>1302.0</v>
      </c>
      <c r="J25" s="2">
        <v>984.0</v>
      </c>
      <c r="K25" s="2">
        <v>1096.0</v>
      </c>
      <c r="L25" s="2">
        <v>616.0</v>
      </c>
      <c r="M25" s="38">
        <v>1600.0</v>
      </c>
      <c r="N25" s="2">
        <v>1096.0</v>
      </c>
      <c r="O25" s="2">
        <v>1008.0</v>
      </c>
    </row>
    <row r="28">
      <c r="A28" s="2" t="s">
        <v>137</v>
      </c>
      <c r="B28" s="2">
        <v>1308.0</v>
      </c>
      <c r="C28" s="2">
        <v>1020.0</v>
      </c>
      <c r="D28" s="38">
        <v>1644.0</v>
      </c>
      <c r="E28" s="38">
        <v>1644.0</v>
      </c>
      <c r="F28" s="38">
        <v>1566.0</v>
      </c>
      <c r="G28" s="38">
        <v>1566.0</v>
      </c>
      <c r="H28" s="38">
        <v>1566.0</v>
      </c>
      <c r="I28" s="38">
        <v>1566.0</v>
      </c>
      <c r="J28" s="2">
        <v>672.0</v>
      </c>
      <c r="K28" s="38">
        <v>1392.0</v>
      </c>
      <c r="L28" s="38">
        <v>1296.0</v>
      </c>
      <c r="M28" s="2">
        <v>1392.0</v>
      </c>
      <c r="N28" s="2">
        <v>1872.0</v>
      </c>
      <c r="O28" s="2">
        <v>1248.0</v>
      </c>
      <c r="P28" s="24">
        <f>sum(J28:O28)</f>
        <v>7872</v>
      </c>
    </row>
    <row r="30">
      <c r="A30" s="2" t="s">
        <v>138</v>
      </c>
      <c r="B30" s="38">
        <v>1633.0</v>
      </c>
      <c r="C30" s="2">
        <v>1003.0</v>
      </c>
      <c r="D30" s="38">
        <v>1844.0</v>
      </c>
      <c r="E30" s="38">
        <v>1844.0</v>
      </c>
      <c r="F30" s="38">
        <v>1767.0</v>
      </c>
      <c r="G30" s="38">
        <v>1956.0</v>
      </c>
      <c r="H30" s="38">
        <v>1827.0</v>
      </c>
      <c r="I30" s="38">
        <v>1518.0</v>
      </c>
      <c r="J30" s="38">
        <v>1296.0</v>
      </c>
      <c r="K30" s="38">
        <v>1488.0</v>
      </c>
      <c r="L30" s="38">
        <v>1568.0</v>
      </c>
      <c r="M30" s="38">
        <v>1376.0</v>
      </c>
      <c r="N30" s="38">
        <v>1568.0</v>
      </c>
      <c r="O30" s="38">
        <v>1568.0</v>
      </c>
    </row>
    <row r="32">
      <c r="A32" s="40" t="s">
        <v>139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>
      <c r="B33" s="42"/>
    </row>
    <row r="34">
      <c r="A34" s="2" t="s">
        <v>140</v>
      </c>
      <c r="B34" s="2" t="s">
        <v>141</v>
      </c>
    </row>
    <row r="35">
      <c r="B35" s="42"/>
    </row>
    <row r="36">
      <c r="A36" s="2" t="s">
        <v>142</v>
      </c>
      <c r="B36" s="2" t="s">
        <v>143</v>
      </c>
    </row>
    <row r="37">
      <c r="B37" s="42"/>
    </row>
    <row r="38">
      <c r="B38" s="2" t="s">
        <v>144</v>
      </c>
    </row>
    <row r="39">
      <c r="B39" s="42"/>
    </row>
    <row r="40">
      <c r="A40" s="2" t="s">
        <v>145</v>
      </c>
      <c r="B40" s="2" t="s">
        <v>146</v>
      </c>
    </row>
    <row r="41">
      <c r="A41" s="40" t="s">
        <v>147</v>
      </c>
      <c r="B41" s="43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>
      <c r="A42" s="2" t="s">
        <v>145</v>
      </c>
      <c r="B42" s="2" t="s">
        <v>148</v>
      </c>
    </row>
    <row r="43">
      <c r="B43" s="42"/>
    </row>
    <row r="44">
      <c r="A44" s="40" t="s">
        <v>149</v>
      </c>
      <c r="B44" s="4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A45" s="2" t="s">
        <v>150</v>
      </c>
      <c r="B45" s="2">
        <v>480.0</v>
      </c>
      <c r="C45" s="2">
        <v>1314.0</v>
      </c>
      <c r="D45" s="2">
        <v>1194.0</v>
      </c>
      <c r="E45" s="2">
        <v>1440.0</v>
      </c>
      <c r="F45" s="2">
        <v>480.0</v>
      </c>
      <c r="G45" s="2">
        <v>1756.0</v>
      </c>
      <c r="H45" s="2">
        <v>960.0</v>
      </c>
      <c r="I45" s="2">
        <v>1718.0</v>
      </c>
      <c r="J45" s="2">
        <v>640.0</v>
      </c>
      <c r="K45" s="2">
        <v>640.0</v>
      </c>
      <c r="L45" s="2">
        <v>1280.0</v>
      </c>
      <c r="M45" s="2">
        <v>1436.0</v>
      </c>
      <c r="N45" s="2">
        <v>1592.0</v>
      </c>
    </row>
    <row r="46">
      <c r="B46" s="42"/>
    </row>
    <row r="47">
      <c r="A47" s="2" t="s">
        <v>151</v>
      </c>
      <c r="B47" s="2">
        <v>602.0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B48" s="2" t="s">
        <v>152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 t="s">
        <v>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 t="s">
        <v>154</v>
      </c>
      <c r="B52" s="2">
        <v>958.0</v>
      </c>
      <c r="C52" s="2">
        <v>836.0</v>
      </c>
      <c r="D52" s="2">
        <v>1317.0</v>
      </c>
      <c r="E52" s="38">
        <v>1317.0</v>
      </c>
      <c r="F52" s="2">
        <v>1177.0</v>
      </c>
      <c r="G52" s="38">
        <v>1358.0</v>
      </c>
      <c r="H52" s="2">
        <v>1240.0</v>
      </c>
      <c r="I52" s="2">
        <v>1139.0</v>
      </c>
      <c r="J52" s="2">
        <v>718.0</v>
      </c>
      <c r="K52" s="2">
        <v>1038.0</v>
      </c>
      <c r="L52" s="38">
        <v>1358.0</v>
      </c>
      <c r="M52" s="2">
        <v>1116.0</v>
      </c>
      <c r="N52" s="2">
        <v>1038.0</v>
      </c>
      <c r="O52" s="2">
        <v>960.0</v>
      </c>
    </row>
    <row r="53">
      <c r="B53" s="42"/>
    </row>
    <row r="55">
      <c r="B55" s="42"/>
    </row>
    <row r="57">
      <c r="B57" s="42"/>
    </row>
    <row r="58">
      <c r="B58" s="42"/>
    </row>
    <row r="59">
      <c r="B59" s="42"/>
    </row>
    <row r="60">
      <c r="B60" s="42"/>
    </row>
    <row r="61">
      <c r="B61" s="42"/>
    </row>
    <row r="62">
      <c r="B62" s="42" t="s">
        <v>20</v>
      </c>
    </row>
    <row r="63">
      <c r="C63" s="42" t="s">
        <v>16</v>
      </c>
      <c r="D63" s="42" t="s">
        <v>17</v>
      </c>
      <c r="E63" s="42" t="s">
        <v>18</v>
      </c>
      <c r="F63" s="42" t="s">
        <v>19</v>
      </c>
    </row>
    <row r="64">
      <c r="B64" s="42" t="s">
        <v>10</v>
      </c>
      <c r="C64" s="24">
        <v>616.0</v>
      </c>
      <c r="D64" s="24">
        <v>1232.0</v>
      </c>
      <c r="E64" s="24">
        <v>1848.0</v>
      </c>
      <c r="F64" s="24">
        <v>2464.0</v>
      </c>
    </row>
    <row r="65">
      <c r="B65" s="42" t="s">
        <v>11</v>
      </c>
      <c r="C65" s="24">
        <v>720.0</v>
      </c>
      <c r="D65" s="24">
        <v>720.0</v>
      </c>
      <c r="E65" s="24">
        <v>1680.0</v>
      </c>
      <c r="F65" s="24">
        <v>1920.0</v>
      </c>
    </row>
    <row r="66">
      <c r="B66" s="42" t="s">
        <v>12</v>
      </c>
      <c r="C66" s="24">
        <v>504.0000000000001</v>
      </c>
      <c r="D66" s="24">
        <v>756.0000000000001</v>
      </c>
      <c r="E66" s="24">
        <v>1512.0000000000002</v>
      </c>
      <c r="F66" s="24">
        <v>2016.0000000000005</v>
      </c>
    </row>
    <row r="68">
      <c r="B68" s="2" t="s">
        <v>56</v>
      </c>
      <c r="C68" s="2" t="s">
        <v>155</v>
      </c>
    </row>
    <row r="69">
      <c r="B69" s="2" t="s">
        <v>77</v>
      </c>
      <c r="C69" s="2" t="s">
        <v>156</v>
      </c>
    </row>
    <row r="70">
      <c r="B70" s="2" t="s">
        <v>98</v>
      </c>
      <c r="C70" s="2" t="s">
        <v>157</v>
      </c>
    </row>
  </sheetData>
  <mergeCells count="12">
    <mergeCell ref="C6:C7"/>
    <mergeCell ref="G6:G7"/>
    <mergeCell ref="C9:C10"/>
    <mergeCell ref="G9:G10"/>
    <mergeCell ref="B15:C15"/>
    <mergeCell ref="D15:E15"/>
    <mergeCell ref="F15:I15"/>
    <mergeCell ref="J15:O15"/>
    <mergeCell ref="C12:C13"/>
    <mergeCell ref="A4:C4"/>
    <mergeCell ref="E4:G4"/>
    <mergeCell ref="G12:G13"/>
  </mergeCells>
  <drawing r:id="rId1"/>
</worksheet>
</file>