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E7EFFC7C-4A1A-497E-AB97-4EE07F3DB4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<sst xmlns="http://schemas.openxmlformats.org/spreadsheetml/2006/main" count="186" uniqueCount="78">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</sst>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9" fillId="6" borderId="1" xfId="0" applyFont="1" applyFill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topLeftCell="A7" workbookViewId="0">
      <selection activeCell="C14" sqref="C1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6.109375" bestFit="1" customWidth="1"/>
    <col min="9" max="9" width="7.33203125" customWidth="1"/>
    <col min="10" max="11" width="8.10937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5"/>
      <c r="J21" s="25"/>
      <c r="K21" s="25"/>
      <c r="L21" s="25"/>
    </row>
  </sheetData>
  <mergeCells count="2">
    <mergeCell ref="A4:I6"/>
    <mergeCell ref="A7:I9"/>
  </mergeCells>
  <phoneticPr fontId="14" type="noConversion"/>
  <conditionalFormatting sqref="B13:B20">
    <cfRule type="cellIs" dxfId="14" priority="9" operator="greaterThan">
      <formula>$B$21</formula>
    </cfRule>
    <cfRule type="cellIs" dxfId="13" priority="10" operator="lessThan">
      <formula>$B$21</formula>
    </cfRule>
  </conditionalFormatting>
  <conditionalFormatting sqref="C13:C20">
    <cfRule type="cellIs" dxfId="12" priority="7" operator="greaterThan">
      <formula>$C$21</formula>
    </cfRule>
    <cfRule type="cellIs" dxfId="11" priority="8" operator="lessThan">
      <formula>$C$21</formula>
    </cfRule>
  </conditionalFormatting>
  <conditionalFormatting sqref="D13:D20">
    <cfRule type="cellIs" dxfId="10" priority="5" operator="greaterThan">
      <formula>$D$21</formula>
    </cfRule>
    <cfRule type="cellIs" dxfId="9" priority="6" operator="lessThan">
      <formula>$D$21</formula>
    </cfRule>
  </conditionalFormatting>
  <conditionalFormatting sqref="I13:I20">
    <cfRule type="aboveAverage" dxfId="8" priority="4"/>
    <cfRule type="aboveAverage" dxfId="7" priority="3" aboveAverage="0" equalAverage="1"/>
  </conditionalFormatting>
  <conditionalFormatting sqref="J13:L20">
    <cfRule type="aboveAverage" dxfId="6" priority="1" aboveAverage="0" equalAverage="1"/>
    <cfRule type="aboveAverage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F4" sqref="F4"/>
    </sheetView>
  </sheetViews>
  <sheetFormatPr defaultRowHeight="14.4"/>
  <cols>
    <col min="2" max="2" width="20.44140625" bestFit="1" customWidth="1"/>
    <col min="6" max="6" width="13.33203125" bestFit="1" customWidth="1"/>
    <col min="10" max="10" width="10.6640625" bestFit="1" customWidth="1"/>
    <col min="14" max="14" width="13.33203125" bestFit="1" customWidth="1"/>
    <col min="17" max="17" width="0" hidden="1" customWidth="1"/>
  </cols>
  <sheetData>
    <row r="2" spans="2:17" ht="28.95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4" priority="2">
      <formula>$D4="Dave"</formula>
    </cfRule>
  </conditionalFormatting>
  <conditionalFormatting sqref="J6:N13">
    <cfRule type="expression" dxfId="3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A3" workbookViewId="0">
      <selection activeCell="O7" sqref="O7"/>
    </sheetView>
  </sheetViews>
  <sheetFormatPr defaultRowHeight="14.4"/>
  <cols>
    <col min="2" max="2" width="12.5546875" bestFit="1" customWidth="1"/>
    <col min="3" max="3" width="10.33203125" bestFit="1" customWidth="1"/>
    <col min="4" max="4" width="14.109375" bestFit="1" customWidth="1"/>
    <col min="5" max="5" width="4.441406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47.25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7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7">
        <v>44410</v>
      </c>
      <c r="D6" s="5">
        <v>9.98</v>
      </c>
      <c r="E6" s="5">
        <f>D6-D5</f>
        <v>-3.9999999999999147E-2</v>
      </c>
      <c r="N6" s="5" t="s">
        <v>49</v>
      </c>
      <c r="O6" s="21">
        <v>33236.340000000011</v>
      </c>
      <c r="P6" s="25">
        <f>O6</f>
        <v>33236.340000000011</v>
      </c>
    </row>
    <row r="7" spans="2:18">
      <c r="B7" s="5" t="s">
        <v>31</v>
      </c>
      <c r="C7" s="27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1">
        <v>77318.25</v>
      </c>
      <c r="P7" s="25">
        <f t="shared" ref="P7:P13" si="1">O7</f>
        <v>77318.25</v>
      </c>
    </row>
    <row r="8" spans="2:18">
      <c r="B8" s="5" t="s">
        <v>31</v>
      </c>
      <c r="C8" s="27">
        <v>44412</v>
      </c>
      <c r="D8" s="5">
        <v>9.9</v>
      </c>
      <c r="E8" s="5">
        <f t="shared" si="0"/>
        <v>-0.10999999999999943</v>
      </c>
      <c r="N8" s="5" t="s">
        <v>54</v>
      </c>
      <c r="O8" s="21">
        <v>149591.78000000276</v>
      </c>
      <c r="P8" s="25">
        <f t="shared" si="1"/>
        <v>149591.78000000276</v>
      </c>
    </row>
    <row r="9" spans="2:18">
      <c r="B9" s="5" t="s">
        <v>31</v>
      </c>
      <c r="C9" s="27">
        <v>44413</v>
      </c>
      <c r="D9" s="5">
        <v>9.93</v>
      </c>
      <c r="E9" s="5">
        <f t="shared" si="0"/>
        <v>2.9999999999999361E-2</v>
      </c>
      <c r="N9" s="5" t="s">
        <v>55</v>
      </c>
      <c r="O9" s="21">
        <v>212952.30000000005</v>
      </c>
      <c r="P9" s="25">
        <f t="shared" si="1"/>
        <v>212952.30000000005</v>
      </c>
    </row>
    <row r="10" spans="2:18">
      <c r="B10" s="5" t="s">
        <v>31</v>
      </c>
      <c r="C10" s="27">
        <v>44414</v>
      </c>
      <c r="D10" s="5">
        <v>9.94</v>
      </c>
      <c r="E10" s="5">
        <f t="shared" si="0"/>
        <v>9.9999999999997868E-3</v>
      </c>
      <c r="N10" s="5" t="s">
        <v>51</v>
      </c>
      <c r="O10" s="21">
        <v>148702.35000000271</v>
      </c>
      <c r="P10" s="25">
        <f t="shared" si="1"/>
        <v>148702.35000000271</v>
      </c>
    </row>
    <row r="11" spans="2:18">
      <c r="B11" s="5" t="s">
        <v>31</v>
      </c>
      <c r="C11" s="27">
        <v>44417</v>
      </c>
      <c r="D11" s="5">
        <v>10.02</v>
      </c>
      <c r="E11" s="5">
        <f t="shared" si="0"/>
        <v>8.0000000000000071E-2</v>
      </c>
      <c r="N11" s="5" t="s">
        <v>56</v>
      </c>
      <c r="O11" s="21">
        <v>172382.85000000425</v>
      </c>
      <c r="P11" s="25">
        <f t="shared" si="1"/>
        <v>172382.85000000425</v>
      </c>
    </row>
    <row r="12" spans="2:18">
      <c r="B12" s="5" t="s">
        <v>31</v>
      </c>
      <c r="C12" s="27">
        <v>44418</v>
      </c>
      <c r="D12" s="5">
        <v>9.91</v>
      </c>
      <c r="E12" s="5">
        <f t="shared" si="0"/>
        <v>-0.10999999999999943</v>
      </c>
      <c r="N12" s="5" t="s">
        <v>52</v>
      </c>
      <c r="O12" s="21">
        <v>17463.150000000001</v>
      </c>
      <c r="P12" s="25">
        <f t="shared" si="1"/>
        <v>17463.150000000001</v>
      </c>
    </row>
    <row r="13" spans="2:18">
      <c r="B13" s="5" t="s">
        <v>31</v>
      </c>
      <c r="C13" s="27">
        <v>44419</v>
      </c>
      <c r="D13" s="5">
        <v>9.91</v>
      </c>
      <c r="E13" s="5">
        <f t="shared" si="0"/>
        <v>0</v>
      </c>
      <c r="N13" s="5" t="s">
        <v>53</v>
      </c>
      <c r="O13" s="21">
        <v>69550.099999999991</v>
      </c>
      <c r="P13" s="25">
        <f t="shared" si="1"/>
        <v>69550.099999999991</v>
      </c>
    </row>
    <row r="14" spans="2:18">
      <c r="B14" s="5" t="s">
        <v>31</v>
      </c>
      <c r="C14" s="27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7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7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7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7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{5549292B-11DF-4734-8581-8CBEF65DF1CB}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49292B-11DF-4734-8581-8CBEF65DF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2" id="{5D4E40F2-BBE2-458B-A10E-DBC808D25E3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2" sqref="K12"/>
    </sheetView>
  </sheetViews>
  <sheetFormatPr defaultRowHeight="14.4"/>
  <cols>
    <col min="4" max="4" width="19.6640625" customWidth="1"/>
    <col min="6" max="6" width="12.6640625" bestFit="1" customWidth="1"/>
    <col min="7" max="7" width="15.6640625" bestFit="1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44950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44950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44950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44950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44950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7:H27">
    <cfRule type="expression" dxfId="2" priority="7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C8" sqref="C8"/>
    </sheetView>
  </sheetViews>
  <sheetFormatPr defaultRowHeight="14.4"/>
  <cols>
    <col min="2" max="2" width="14.5546875" customWidth="1"/>
    <col min="3" max="3" width="17.44140625" bestFit="1" customWidth="1"/>
    <col min="4" max="4" width="14.33203125" bestFit="1" customWidth="1"/>
    <col min="7" max="7" width="17.44140625" bestFit="1" customWidth="1"/>
    <col min="8" max="8" width="14.332031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23" t="s">
        <v>77</v>
      </c>
    </row>
    <row r="3" spans="2:7">
      <c r="B3" s="26" t="s">
        <v>70</v>
      </c>
      <c r="C3" s="5" t="s">
        <v>71</v>
      </c>
    </row>
    <row r="5" spans="2:7">
      <c r="B5" s="24" t="s">
        <v>72</v>
      </c>
      <c r="C5" s="24" t="s">
        <v>73</v>
      </c>
      <c r="D5" s="24" t="s">
        <v>74</v>
      </c>
      <c r="E5" s="24" t="s">
        <v>75</v>
      </c>
      <c r="F5" s="24" t="s">
        <v>71</v>
      </c>
      <c r="G5" s="24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Shivaprasad P Goni</cp:lastModifiedBy>
  <dcterms:created xsi:type="dcterms:W3CDTF">2020-05-18T05:56:23Z</dcterms:created>
  <dcterms:modified xsi:type="dcterms:W3CDTF">2023-01-24T07:00:07Z</dcterms:modified>
</cp:coreProperties>
</file>