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pivotTables/pivotTable16.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slicers/slicer2.xml" ContentType="application/vnd.ms-excel.slicer+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hidePivotFieldList="1"/>
  <mc:AlternateContent xmlns:mc="http://schemas.openxmlformats.org/markup-compatibility/2006">
    <mc:Choice Requires="x15">
      <x15ac:absPath xmlns:x15ac="http://schemas.microsoft.com/office/spreadsheetml/2010/11/ac" url="https://d.docs.live.net/2bdc66225639ba48/Desktop/"/>
    </mc:Choice>
  </mc:AlternateContent>
  <xr:revisionPtr revIDLastSave="52" documentId="8_{1C006011-911A-4C1B-A1C3-6164225306A6}" xr6:coauthVersionLast="47" xr6:coauthVersionMax="47" xr10:uidLastSave="{AA16413F-FE77-450C-9134-058295AC113F}"/>
  <bookViews>
    <workbookView xWindow="-108" yWindow="-108" windowWidth="23256" windowHeight="12456" activeTab="2" xr2:uid="{00000000-000D-0000-FFFF-FFFF00000000}"/>
  </bookViews>
  <sheets>
    <sheet name="Worksheet" sheetId="1" r:id="rId1"/>
    <sheet name="pivot1" sheetId="7" r:id="rId2"/>
    <sheet name="pivot2" sheetId="9" r:id="rId3"/>
    <sheet name="pivot3" sheetId="10" r:id="rId4"/>
    <sheet name="pivot4" sheetId="13" r:id="rId5"/>
    <sheet name="pivot5" sheetId="14" r:id="rId6"/>
    <sheet name="Dasboard" sheetId="12" r:id="rId7"/>
  </sheets>
  <definedNames>
    <definedName name="_xlnm._FilterDatabase" localSheetId="0" hidden="1">Worksheet!$A$1:$L$577</definedName>
    <definedName name="_xlchart.v1.0" hidden="1">pivot2!$I$13:$I$16</definedName>
    <definedName name="_xlchart.v1.1" hidden="1">pivot2!$J$13:$J$16</definedName>
    <definedName name="_xlchart.v1.5" hidden="1">pivot2!$I$13:$I$16</definedName>
    <definedName name="_xlchart.v1.6" hidden="1">pivot2!$J$13:$J$16</definedName>
    <definedName name="_xlchart.v2.2" hidden="1">pivot3!$J$10:$J$15</definedName>
    <definedName name="_xlchart.v2.3" hidden="1">pivot3!$K$10:$K$15</definedName>
    <definedName name="_xlchart.v2.4" hidden="1">pivot3!$K$9</definedName>
    <definedName name="_xlchart.v2.7" hidden="1">pivot3!$J$10:$J$15</definedName>
    <definedName name="_xlchart.v2.8" hidden="1">pivot3!$K$10:$K$15</definedName>
    <definedName name="_xlchart.v2.9" hidden="1">pivot3!$K$9</definedName>
    <definedName name="Slicer_App_Name">#N/A</definedName>
    <definedName name="Slicer_Day">#N/A</definedName>
    <definedName name="Slicer_Student_Name">#N/A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14" l="1"/>
  <c r="B14" i="14"/>
  <c r="B15" i="14"/>
  <c r="B12" i="14"/>
  <c r="C6" i="13"/>
  <c r="B6" i="13"/>
  <c r="A6" i="13"/>
  <c r="J10" i="10"/>
  <c r="J12" i="10"/>
  <c r="J14" i="10"/>
  <c r="J13" i="10"/>
  <c r="J11" i="10"/>
  <c r="J15" i="10"/>
  <c r="I14" i="9"/>
  <c r="I15" i="9"/>
  <c r="I16" i="9"/>
  <c r="I13" i="9"/>
  <c r="E5" i="9"/>
  <c r="E6" i="9"/>
  <c r="E7" i="9"/>
  <c r="E8" i="9"/>
  <c r="E9" i="9"/>
  <c r="E4" i="9"/>
  <c r="C15" i="14"/>
  <c r="C14" i="14"/>
  <c r="C13" i="14"/>
  <c r="C12" i="14"/>
  <c r="F6" i="9"/>
  <c r="G6" i="9"/>
  <c r="J14" i="9"/>
  <c r="K12" i="10"/>
  <c r="F9" i="9"/>
  <c r="G4" i="9"/>
  <c r="J13" i="9"/>
  <c r="K14" i="10"/>
  <c r="K10" i="10"/>
  <c r="K15" i="10"/>
  <c r="F7" i="9"/>
  <c r="G7" i="9"/>
  <c r="J15" i="9"/>
  <c r="J16" i="9"/>
  <c r="K13" i="10"/>
  <c r="F4" i="9"/>
  <c r="F5" i="9"/>
  <c r="G5" i="9"/>
  <c r="G8" i="9"/>
  <c r="K11" i="10"/>
  <c r="F8" i="9"/>
  <c r="G9" i="9"/>
  <c r="C7" i="13"/>
  <c r="A7" i="13"/>
  <c r="B7" i="13"/>
</calcChain>
</file>

<file path=xl/sharedStrings.xml><?xml version="1.0" encoding="utf-8"?>
<sst xmlns="http://schemas.openxmlformats.org/spreadsheetml/2006/main" count="2413" uniqueCount="65">
  <si>
    <t>Student Name</t>
  </si>
  <si>
    <t>Date</t>
  </si>
  <si>
    <t>App Name</t>
  </si>
  <si>
    <t>Category</t>
  </si>
  <si>
    <t>Screen Time (minutes)</t>
  </si>
  <si>
    <t>Unlocks</t>
  </si>
  <si>
    <t>Notifications</t>
  </si>
  <si>
    <t>Hour of Day</t>
  </si>
  <si>
    <t>Age</t>
  </si>
  <si>
    <t>Class</t>
  </si>
  <si>
    <t>Math Marks</t>
  </si>
  <si>
    <t>Science Marks</t>
  </si>
  <si>
    <t>YouTube</t>
  </si>
  <si>
    <t>Entertainment</t>
  </si>
  <si>
    <t>Instagram</t>
  </si>
  <si>
    <t>Social Media</t>
  </si>
  <si>
    <t>Education</t>
  </si>
  <si>
    <t>Snapchat</t>
  </si>
  <si>
    <t>Whatsapp</t>
  </si>
  <si>
    <t>Gaming Apps</t>
  </si>
  <si>
    <t>Chat-GPT</t>
  </si>
  <si>
    <t>Shaurya</t>
  </si>
  <si>
    <t>Datta Sai</t>
  </si>
  <si>
    <t>Manith</t>
  </si>
  <si>
    <t>Ayush</t>
  </si>
  <si>
    <t>Yuvraj</t>
  </si>
  <si>
    <t>Gyandeep</t>
  </si>
  <si>
    <t>SrI Pavan</t>
  </si>
  <si>
    <t>Pranav</t>
  </si>
  <si>
    <t>Adithya</t>
  </si>
  <si>
    <t>Vishruth</t>
  </si>
  <si>
    <t>Akshay</t>
  </si>
  <si>
    <t>Ravi</t>
  </si>
  <si>
    <t>Games</t>
  </si>
  <si>
    <t>Sum of Screen Time (minutes)</t>
  </si>
  <si>
    <t>Apps</t>
  </si>
  <si>
    <t>Average Math Marks</t>
  </si>
  <si>
    <t>Average Science Marks</t>
  </si>
  <si>
    <t>02-11-2024</t>
  </si>
  <si>
    <t>16-11-2024</t>
  </si>
  <si>
    <t>17-11-2024</t>
  </si>
  <si>
    <t>23-11-2024</t>
  </si>
  <si>
    <t>24-11-2024</t>
  </si>
  <si>
    <t>03-11-2024</t>
  </si>
  <si>
    <t>09-11-2024</t>
  </si>
  <si>
    <t>10-11-2024</t>
  </si>
  <si>
    <t>Average Screen Time (minutes)</t>
  </si>
  <si>
    <t>Students</t>
  </si>
  <si>
    <t>Dates</t>
  </si>
  <si>
    <t>Saturday</t>
  </si>
  <si>
    <t>Sunday</t>
  </si>
  <si>
    <t>Total Unlocks</t>
  </si>
  <si>
    <t>Total Notifications</t>
  </si>
  <si>
    <t>Grand Total</t>
  </si>
  <si>
    <t>Row Labels</t>
  </si>
  <si>
    <t>Sum of Unlocks</t>
  </si>
  <si>
    <t>Average of Screen Time (minutes)</t>
  </si>
  <si>
    <t>Screen Time</t>
  </si>
  <si>
    <t>Average of Unlocks</t>
  </si>
  <si>
    <t>Average of Notifications</t>
  </si>
  <si>
    <t>Average of Math Marks</t>
  </si>
  <si>
    <t>Average of Science Marks</t>
  </si>
  <si>
    <t>Total Screen Time</t>
  </si>
  <si>
    <t>Sum of Engagement Rate</t>
  </si>
  <si>
    <t>Engagement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</si>
</sst>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14009]dd/mm/yy;@"/>
  </numFmts>
  <fonts count="4" x14ac:knownFonts="1">
    <font>
      <sz val="11"/>
      <color rgb="FF000000"/>
      <name val="Calibri"/>
    </font>
    <font>
      <sz val="11"/>
      <color rgb="FF000000"/>
      <name val="Calibri"/>
      <family val="2"/>
    </font>
    <font>
      <sz val="8"/>
      <name val="Calibri"/>
      <family val="2"/>
    </font>
    <font>
      <sz val="11"/>
      <color rgb="FF000000"/>
      <name val="Calibri"/>
    </font>
  </fonts>
  <fills count="2">
    <fill>
      <patternFill patternType="none"/>
    </fill>
    <fill>
      <patternFill patternType="gray125"/>
    </fill>
  </fills>
  <borders count="15">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right style="thin">
        <color rgb="FF999999"/>
      </right>
      <top style="thin">
        <color rgb="FF999999"/>
      </top>
      <bottom/>
      <diagonal/>
    </border>
    <border>
      <left/>
      <right style="thin">
        <color rgb="FF999999"/>
      </right>
      <top style="thin">
        <color indexed="65"/>
      </top>
      <bottom/>
      <diagonal/>
    </border>
    <border>
      <left style="thin">
        <color rgb="FF999999"/>
      </left>
      <right style="thin">
        <color rgb="FF999999"/>
      </right>
      <top style="thin">
        <color indexed="65"/>
      </top>
      <bottom style="thin">
        <color rgb="FF999999"/>
      </bottom>
      <diagonal/>
    </border>
    <border>
      <left/>
      <right style="thin">
        <color rgb="FF999999"/>
      </right>
      <top style="thin">
        <color indexed="65"/>
      </top>
      <bottom style="thin">
        <color rgb="FF999999"/>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s>
  <cellStyleXfs count="2">
    <xf numFmtId="0" fontId="0" fillId="0" borderId="0"/>
    <xf numFmtId="9" fontId="3" fillId="0" borderId="0" applyFont="0" applyFill="0" applyBorder="0" applyAlignment="0" applyProtection="0"/>
  </cellStyleXfs>
  <cellXfs count="48">
    <xf numFmtId="0" fontId="0" fillId="0" borderId="0" xfId="0"/>
    <xf numFmtId="14" fontId="0" fillId="0" borderId="0" xfId="0" applyNumberFormat="1"/>
    <xf numFmtId="0" fontId="0" fillId="0" borderId="1" xfId="0" applyBorder="1"/>
    <xf numFmtId="0" fontId="0" fillId="0" borderId="4" xfId="0" applyBorder="1"/>
    <xf numFmtId="0" fontId="0" fillId="0" borderId="1" xfId="0" pivotButton="1" applyBorder="1"/>
    <xf numFmtId="0" fontId="0" fillId="0" borderId="1" xfId="0" applyBorder="1" applyAlignment="1">
      <alignment horizontal="left"/>
    </xf>
    <xf numFmtId="0" fontId="0" fillId="0" borderId="2" xfId="0" applyBorder="1" applyAlignment="1">
      <alignment horizontal="left"/>
    </xf>
    <xf numFmtId="164" fontId="0" fillId="0" borderId="4" xfId="0" applyNumberFormat="1" applyBorder="1"/>
    <xf numFmtId="164" fontId="0" fillId="0" borderId="5" xfId="0" applyNumberFormat="1" applyBorder="1"/>
    <xf numFmtId="0" fontId="0" fillId="0" borderId="6" xfId="0" applyBorder="1"/>
    <xf numFmtId="0" fontId="0" fillId="0" borderId="3" xfId="0" applyBorder="1" applyAlignment="1">
      <alignment horizontal="left"/>
    </xf>
    <xf numFmtId="14" fontId="1" fillId="0" borderId="0" xfId="0" applyNumberFormat="1" applyFont="1"/>
    <xf numFmtId="0" fontId="1" fillId="0" borderId="0" xfId="0" applyFont="1"/>
    <xf numFmtId="0" fontId="0" fillId="0" borderId="10" xfId="0" applyBorder="1" applyAlignment="1">
      <alignment horizontal="left"/>
    </xf>
    <xf numFmtId="164" fontId="0" fillId="0" borderId="11" xfId="0" applyNumberFormat="1" applyBorder="1"/>
    <xf numFmtId="1" fontId="0" fillId="0" borderId="0" xfId="0" applyNumberFormat="1"/>
    <xf numFmtId="10" fontId="0" fillId="0" borderId="4" xfId="0" applyNumberFormat="1" applyBorder="1"/>
    <xf numFmtId="10" fontId="0" fillId="0" borderId="5" xfId="0" applyNumberFormat="1" applyBorder="1"/>
    <xf numFmtId="10" fontId="0" fillId="0" borderId="11" xfId="0" applyNumberFormat="1" applyBorder="1"/>
    <xf numFmtId="1" fontId="0" fillId="0" borderId="1" xfId="0" applyNumberFormat="1" applyBorder="1"/>
    <xf numFmtId="1" fontId="0" fillId="0" borderId="6" xfId="0" applyNumberFormat="1" applyBorder="1"/>
    <xf numFmtId="1" fontId="0" fillId="0" borderId="2" xfId="0" applyNumberFormat="1" applyBorder="1"/>
    <xf numFmtId="1" fontId="0" fillId="0" borderId="7" xfId="0" applyNumberFormat="1" applyBorder="1"/>
    <xf numFmtId="1" fontId="0" fillId="0" borderId="3" xfId="0" applyNumberFormat="1" applyBorder="1"/>
    <xf numFmtId="1" fontId="0" fillId="0" borderId="9" xfId="0" applyNumberFormat="1" applyBorder="1"/>
    <xf numFmtId="0" fontId="0" fillId="0" borderId="13" xfId="0" applyBorder="1"/>
    <xf numFmtId="10" fontId="0" fillId="0" borderId="8" xfId="0" applyNumberFormat="1" applyBorder="1"/>
    <xf numFmtId="164" fontId="0" fillId="0" borderId="10" xfId="0" applyNumberFormat="1" applyBorder="1"/>
    <xf numFmtId="164" fontId="0" fillId="0" borderId="12" xfId="0" applyNumberFormat="1" applyBorder="1"/>
    <xf numFmtId="164" fontId="0" fillId="0" borderId="14" xfId="0" applyNumberFormat="1" applyBorder="1"/>
    <xf numFmtId="9" fontId="0" fillId="0" borderId="0" xfId="1" applyFont="1"/>
    <xf numFmtId="2" fontId="0" fillId="0" borderId="0" xfId="0" applyNumberFormat="1"/>
    <xf numFmtId="1" fontId="0" fillId="0" borderId="4" xfId="0" applyNumberFormat="1" applyBorder="1"/>
    <xf numFmtId="1" fontId="0" fillId="0" borderId="5" xfId="0" applyNumberFormat="1" applyBorder="1"/>
    <xf numFmtId="1" fontId="0" fillId="0" borderId="8" xfId="0" applyNumberFormat="1" applyBorder="1"/>
    <xf numFmtId="0" fontId="0" fillId="0" borderId="10" xfId="0" applyNumberFormat="1" applyBorder="1"/>
    <xf numFmtId="0" fontId="0" fillId="0" borderId="14" xfId="0" applyNumberFormat="1" applyBorder="1"/>
    <xf numFmtId="0" fontId="0" fillId="0" borderId="12" xfId="0" applyNumberFormat="1" applyBorder="1"/>
    <xf numFmtId="0" fontId="0" fillId="0" borderId="1" xfId="0" applyNumberFormat="1" applyBorder="1"/>
    <xf numFmtId="0" fontId="0" fillId="0" borderId="6" xfId="0" applyNumberFormat="1" applyBorder="1"/>
    <xf numFmtId="0" fontId="0" fillId="0" borderId="2" xfId="0" applyNumberFormat="1" applyBorder="1"/>
    <xf numFmtId="0" fontId="0" fillId="0" borderId="7" xfId="0" applyNumberFormat="1" applyBorder="1"/>
    <xf numFmtId="0" fontId="0" fillId="0" borderId="3" xfId="0" applyNumberFormat="1" applyBorder="1"/>
    <xf numFmtId="0" fontId="0" fillId="0" borderId="9" xfId="0" applyNumberFormat="1" applyBorder="1"/>
    <xf numFmtId="0" fontId="0" fillId="0" borderId="4" xfId="0" applyNumberFormat="1" applyBorder="1"/>
    <xf numFmtId="0" fontId="0" fillId="0" borderId="5" xfId="0" applyNumberFormat="1" applyBorder="1"/>
    <xf numFmtId="0" fontId="0" fillId="0" borderId="8" xfId="0" applyNumberFormat="1" applyBorder="1"/>
    <xf numFmtId="0" fontId="0" fillId="0" borderId="11" xfId="0" applyNumberFormat="1" applyBorder="1"/>
  </cellXfs>
  <cellStyles count="2">
    <cellStyle name="Normal" xfId="0" builtinId="0"/>
    <cellStyle name="Percent" xfId="1" builtinId="5"/>
  </cellStyles>
  <dxfs count="5">
    <dxf>
      <numFmt numFmtId="1" formatCode="0"/>
    </dxf>
    <dxf>
      <font>
        <color rgb="FF006100"/>
      </font>
      <fill>
        <patternFill>
          <bgColor rgb="FFC6EFCE"/>
        </patternFill>
      </fill>
    </dxf>
    <dxf>
      <numFmt numFmtId="1" formatCode="0"/>
    </dxf>
    <dxf>
      <fill>
        <patternFill>
          <bgColor theme="0"/>
        </patternFill>
      </fill>
    </dxf>
    <dxf>
      <fill>
        <patternFill>
          <bgColor theme="0"/>
        </patternFill>
      </fill>
    </dxf>
  </dxfs>
  <tableStyles count="2" defaultTableStyle="TableStyleMedium9">
    <tableStyle name="Slicer " pivot="0" table="0" count="2" xr9:uid="{CA994767-E8BB-41F8-BA5A-5A93CDD0AA7D}">
      <tableStyleElement type="wholeTable" dxfId="4"/>
    </tableStyle>
    <tableStyle name="Slicer 1" pivot="0" table="0" count="4" xr9:uid="{1EB490D3-5EA8-4EF2-83B9-3EF7190C64EF}">
      <tableStyleElement type="wholeTable" dxfId="3"/>
    </tableStyle>
  </tableStyles>
  <colors>
    <mruColors>
      <color rgb="FF602928"/>
      <color rgb="FFFFD700"/>
    </mruColors>
  </colors>
  <extLst>
    <ext xmlns:x14="http://schemas.microsoft.com/office/spreadsheetml/2009/9/main" uri="{46F421CA-312F-682f-3DD2-61675219B42D}">
      <x14:dxfs count="4">
        <dxf>
          <font>
            <b/>
            <i val="0"/>
            <name val="Calibri"/>
            <family val="2"/>
            <scheme val="minor"/>
          </font>
          <fill>
            <patternFill>
              <bgColor theme="8" tint="0.59996337778862885"/>
            </patternFill>
          </fill>
        </dxf>
        <dxf>
          <fill>
            <patternFill>
              <bgColor theme="6"/>
            </patternFill>
          </fill>
        </dxf>
        <dxf>
          <font>
            <b/>
            <i val="0"/>
            <name val="Calibri"/>
            <family val="2"/>
            <scheme val="minor"/>
          </font>
          <fill>
            <patternFill>
              <bgColor theme="9" tint="0.59996337778862885"/>
            </patternFill>
          </fill>
        </dxf>
        <dxf>
          <font>
            <b/>
            <i val="0"/>
            <name val="Calibri"/>
            <family val="2"/>
            <scheme val="minor"/>
          </font>
          <fill>
            <patternFill>
              <bgColor rgb="FF92D050"/>
            </patternFill>
          </fill>
        </dxf>
      </x14:dxfs>
    </ext>
    <ext xmlns:x14="http://schemas.microsoft.com/office/spreadsheetml/2009/9/main" uri="{EB79DEF2-80B8-43e5-95BD-54CBDDF9020C}">
      <x14:slicerStyles defaultSlicerStyle="SlicerStyleLight1">
        <x14:slicerStyle name="Slicer ">
          <x14:slicerStyleElements>
            <x14:slicerStyleElement type="selectedItemWithData" dxfId="3"/>
          </x14:slicerStyleElements>
        </x14:slicerStyle>
        <x14:slicerStyle name="Slicer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[studentproject.xlsx]pivot1!PivotTable7</c:name>
    <c:fmtId val="0"/>
  </c:pivotSource>
  <c:chart>
    <c:autoTitleDeleted val="1"/>
    <c:pivotFmts>
      <c:pivotFmt>
        <c:idx val="0"/>
        <c:spPr>
          <a:gradFill>
            <a:gsLst>
              <a:gs pos="0">
                <a:schemeClr val="accent3">
                  <a:lumMod val="50000"/>
                </a:schemeClr>
              </a:gs>
              <a:gs pos="100000">
                <a:schemeClr val="accent3">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3">
                  <a:lumMod val="50000"/>
                </a:schemeClr>
              </a:gs>
              <a:gs pos="100000">
                <a:schemeClr val="accent3">
                  <a:lumMod val="75000"/>
                </a:schemeClr>
              </a:gs>
            </a:gsLst>
            <a:lin ang="5400000" scaled="1"/>
          </a:gradFill>
          <a:ln>
            <a:noFill/>
          </a:ln>
          <a:effectLst/>
        </c:spPr>
        <c:dLbl>
          <c:idx val="0"/>
          <c:layout>
            <c:manualLayout>
              <c:x val="0"/>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2682E-3"/>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3316E-3"/>
              <c:y val="-0.1898144502770487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483058608058608E-2"/>
                  <c:h val="7.4004811898512685E-2"/>
                </c:manualLayout>
              </c15:layout>
            </c:ext>
          </c:extLst>
        </c:dLbl>
      </c:pivotFmt>
      <c:pivotFmt>
        <c:idx val="4"/>
        <c:spPr>
          <a:gradFill>
            <a:gsLst>
              <a:gs pos="0">
                <a:schemeClr val="accent3">
                  <a:lumMod val="50000"/>
                </a:schemeClr>
              </a:gs>
              <a:gs pos="100000">
                <a:schemeClr val="accent3">
                  <a:lumMod val="75000"/>
                </a:schemeClr>
              </a:gs>
            </a:gsLst>
            <a:lin ang="5400000" scaled="1"/>
          </a:gradFill>
          <a:ln>
            <a:noFill/>
          </a:ln>
          <a:effectLst/>
        </c:spPr>
        <c:dLbl>
          <c:idx val="0"/>
          <c:layout>
            <c:manualLayout>
              <c:x val="0"/>
              <c:y val="-0.175925925925925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3732E-3"/>
              <c:y val="-0.171296296296296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2895E-3"/>
              <c:y val="-0.1550925925925926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0251831501831504E-2"/>
                  <c:h val="0.1064122193059201"/>
                </c:manualLayout>
              </c15:layout>
            </c:ext>
          </c:extLst>
        </c:dLbl>
      </c:pivotFmt>
      <c:pivotFmt>
        <c:idx val="7"/>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2895E-3"/>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accent3">
                  <a:lumMod val="50000"/>
                </a:schemeClr>
              </a:gs>
              <a:gs pos="100000">
                <a:schemeClr val="accent3">
                  <a:lumMod val="75000"/>
                </a:schemeClr>
              </a:gs>
            </a:gsLst>
            <a:lin ang="5400000" scaled="1"/>
          </a:gradFill>
          <a:ln>
            <a:noFill/>
          </a:ln>
          <a:effectLst/>
        </c:spPr>
        <c:dLbl>
          <c:idx val="0"/>
          <c:layout>
            <c:manualLayout>
              <c:x val="0"/>
              <c:y val="-0.134259259259259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2895E-3"/>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2895E-3"/>
              <c:y val="-0.101851851851851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0">
                <a:schemeClr val="accent3">
                  <a:lumMod val="50000"/>
                </a:schemeClr>
              </a:gs>
              <a:gs pos="100000">
                <a:schemeClr val="accent3">
                  <a:lumMod val="75000"/>
                </a:schemeClr>
              </a:gs>
            </a:gsLst>
            <a:lin ang="5400000" scaled="1"/>
          </a:gradFill>
          <a:ln>
            <a:noFill/>
          </a:ln>
          <a:effectLst/>
        </c:spPr>
        <c:dLbl>
          <c:idx val="0"/>
          <c:layout>
            <c:manualLayout>
              <c:x val="0"/>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0">
                <a:schemeClr val="accent3">
                  <a:lumMod val="50000"/>
                </a:schemeClr>
              </a:gs>
              <a:gs pos="100000">
                <a:schemeClr val="accent3">
                  <a:lumMod val="75000"/>
                </a:schemeClr>
              </a:gs>
            </a:gsLst>
            <a:lin ang="5400000" scaled="1"/>
          </a:gradFill>
          <a:ln>
            <a:noFill/>
          </a:ln>
          <a:effectLst/>
        </c:spPr>
        <c:dLbl>
          <c:idx val="0"/>
          <c:layout>
            <c:manualLayout>
              <c:x val="-1.6788572845740649E-16"/>
              <c:y val="-6.48148148148147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0">
                <a:schemeClr val="accent3">
                  <a:lumMod val="50000"/>
                </a:schemeClr>
              </a:gs>
              <a:gs pos="100000">
                <a:schemeClr val="accent3">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0">
                <a:schemeClr val="accent3">
                  <a:lumMod val="50000"/>
                </a:schemeClr>
              </a:gs>
              <a:gs pos="100000">
                <a:schemeClr val="accent3">
                  <a:lumMod val="75000"/>
                </a:schemeClr>
              </a:gs>
            </a:gsLst>
            <a:lin ang="5400000" scaled="1"/>
          </a:gradFill>
          <a:ln>
            <a:noFill/>
          </a:ln>
          <a:effectLst/>
        </c:spPr>
        <c:dLbl>
          <c:idx val="0"/>
          <c:layout>
            <c:manualLayout>
              <c:x val="0"/>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2682E-3"/>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3316E-3"/>
              <c:y val="-0.1898144502770487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483058608058608E-2"/>
                  <c:h val="7.4004811898512685E-2"/>
                </c:manualLayout>
              </c15:layout>
            </c:ext>
          </c:extLst>
        </c:dLbl>
      </c:pivotFmt>
      <c:pivotFmt>
        <c:idx val="17"/>
        <c:spPr>
          <a:gradFill>
            <a:gsLst>
              <a:gs pos="0">
                <a:schemeClr val="accent3">
                  <a:lumMod val="50000"/>
                </a:schemeClr>
              </a:gs>
              <a:gs pos="100000">
                <a:schemeClr val="accent3">
                  <a:lumMod val="75000"/>
                </a:schemeClr>
              </a:gs>
            </a:gsLst>
            <a:lin ang="5400000" scaled="1"/>
          </a:gradFill>
          <a:ln>
            <a:noFill/>
          </a:ln>
          <a:effectLst/>
        </c:spPr>
        <c:dLbl>
          <c:idx val="0"/>
          <c:layout>
            <c:manualLayout>
              <c:x val="0"/>
              <c:y val="-0.175925925925925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3732E-3"/>
              <c:y val="-0.171296296296296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2895E-3"/>
              <c:y val="-0.1550925925925926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0251831501831504E-2"/>
                  <c:h val="0.1064122193059201"/>
                </c:manualLayout>
              </c15:layout>
            </c:ext>
          </c:extLst>
        </c:dLbl>
      </c:pivotFmt>
      <c:pivotFmt>
        <c:idx val="20"/>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2895E-3"/>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a:gsLst>
              <a:gs pos="0">
                <a:schemeClr val="accent3">
                  <a:lumMod val="50000"/>
                </a:schemeClr>
              </a:gs>
              <a:gs pos="100000">
                <a:schemeClr val="accent3">
                  <a:lumMod val="75000"/>
                </a:schemeClr>
              </a:gs>
            </a:gsLst>
            <a:lin ang="5400000" scaled="1"/>
          </a:gradFill>
          <a:ln>
            <a:noFill/>
          </a:ln>
          <a:effectLst/>
        </c:spPr>
        <c:dLbl>
          <c:idx val="0"/>
          <c:layout>
            <c:manualLayout>
              <c:x val="0"/>
              <c:y val="-0.134259259259259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2895E-3"/>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2895E-3"/>
              <c:y val="-0.101851851851851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gradFill>
            <a:gsLst>
              <a:gs pos="0">
                <a:schemeClr val="accent3">
                  <a:lumMod val="50000"/>
                </a:schemeClr>
              </a:gs>
              <a:gs pos="100000">
                <a:schemeClr val="accent3">
                  <a:lumMod val="75000"/>
                </a:schemeClr>
              </a:gs>
            </a:gsLst>
            <a:lin ang="5400000" scaled="1"/>
          </a:gradFill>
          <a:ln>
            <a:noFill/>
          </a:ln>
          <a:effectLst/>
        </c:spPr>
        <c:dLbl>
          <c:idx val="0"/>
          <c:layout>
            <c:manualLayout>
              <c:x val="0"/>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a:gsLst>
              <a:gs pos="0">
                <a:schemeClr val="accent3">
                  <a:lumMod val="50000"/>
                </a:schemeClr>
              </a:gs>
              <a:gs pos="100000">
                <a:schemeClr val="accent3">
                  <a:lumMod val="75000"/>
                </a:schemeClr>
              </a:gs>
            </a:gsLst>
            <a:lin ang="5400000" scaled="1"/>
          </a:gradFill>
          <a:ln>
            <a:noFill/>
          </a:ln>
          <a:effectLst/>
        </c:spPr>
        <c:dLbl>
          <c:idx val="0"/>
          <c:layout>
            <c:manualLayout>
              <c:x val="-1.6788572845740649E-16"/>
              <c:y val="-6.48148148148147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a:gsLst>
              <a:gs pos="0">
                <a:schemeClr val="accent3">
                  <a:lumMod val="50000"/>
                </a:schemeClr>
              </a:gs>
              <a:gs pos="100000">
                <a:schemeClr val="accent3">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gradFill>
            <a:gsLst>
              <a:gs pos="0">
                <a:schemeClr val="accent3">
                  <a:lumMod val="50000"/>
                </a:schemeClr>
              </a:gs>
              <a:gs pos="100000">
                <a:schemeClr val="accent3">
                  <a:lumMod val="75000"/>
                </a:schemeClr>
              </a:gs>
            </a:gsLst>
            <a:lin ang="5400000" scaled="1"/>
          </a:gradFill>
          <a:ln>
            <a:noFill/>
          </a:ln>
          <a:effectLst/>
        </c:spPr>
        <c:dLbl>
          <c:idx val="0"/>
          <c:layout>
            <c:manualLayout>
              <c:x val="0"/>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2682E-3"/>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3316E-3"/>
              <c:y val="-0.1898144502770487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483058608058608E-2"/>
                  <c:h val="7.4004811898512685E-2"/>
                </c:manualLayout>
              </c15:layout>
            </c:ext>
          </c:extLst>
        </c:dLbl>
      </c:pivotFmt>
      <c:pivotFmt>
        <c:idx val="30"/>
        <c:spPr>
          <a:gradFill>
            <a:gsLst>
              <a:gs pos="0">
                <a:schemeClr val="accent3">
                  <a:lumMod val="50000"/>
                </a:schemeClr>
              </a:gs>
              <a:gs pos="100000">
                <a:schemeClr val="accent3">
                  <a:lumMod val="75000"/>
                </a:schemeClr>
              </a:gs>
            </a:gsLst>
            <a:lin ang="5400000" scaled="1"/>
          </a:gradFill>
          <a:ln>
            <a:noFill/>
          </a:ln>
          <a:effectLst/>
        </c:spPr>
        <c:dLbl>
          <c:idx val="0"/>
          <c:layout>
            <c:manualLayout>
              <c:x val="0"/>
              <c:y val="-0.175925925925925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3732E-3"/>
              <c:y val="-0.171296296296296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2895E-3"/>
              <c:y val="-0.1550925925925926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0251831501831504E-2"/>
                  <c:h val="0.1064122193059201"/>
                </c:manualLayout>
              </c15:layout>
            </c:ext>
          </c:extLst>
        </c:dLbl>
      </c:pivotFmt>
      <c:pivotFmt>
        <c:idx val="33"/>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2895E-3"/>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gradFill>
            <a:gsLst>
              <a:gs pos="0">
                <a:schemeClr val="accent3">
                  <a:lumMod val="50000"/>
                </a:schemeClr>
              </a:gs>
              <a:gs pos="100000">
                <a:schemeClr val="accent3">
                  <a:lumMod val="75000"/>
                </a:schemeClr>
              </a:gs>
            </a:gsLst>
            <a:lin ang="5400000" scaled="1"/>
          </a:gradFill>
          <a:ln>
            <a:noFill/>
          </a:ln>
          <a:effectLst/>
        </c:spPr>
        <c:dLbl>
          <c:idx val="0"/>
          <c:layout>
            <c:manualLayout>
              <c:x val="0"/>
              <c:y val="-0.134259259259259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2895E-3"/>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2895E-3"/>
              <c:y val="-0.101851851851851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gradFill>
            <a:gsLst>
              <a:gs pos="0">
                <a:schemeClr val="accent3">
                  <a:lumMod val="50000"/>
                </a:schemeClr>
              </a:gs>
              <a:gs pos="100000">
                <a:schemeClr val="accent3">
                  <a:lumMod val="75000"/>
                </a:schemeClr>
              </a:gs>
            </a:gsLst>
            <a:lin ang="5400000" scaled="1"/>
          </a:gradFill>
          <a:ln>
            <a:noFill/>
          </a:ln>
          <a:effectLst/>
        </c:spPr>
        <c:dLbl>
          <c:idx val="0"/>
          <c:layout>
            <c:manualLayout>
              <c:x val="0"/>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gradFill>
            <a:gsLst>
              <a:gs pos="0">
                <a:schemeClr val="accent3">
                  <a:lumMod val="50000"/>
                </a:schemeClr>
              </a:gs>
              <a:gs pos="100000">
                <a:schemeClr val="accent3">
                  <a:lumMod val="75000"/>
                </a:schemeClr>
              </a:gs>
            </a:gsLst>
            <a:lin ang="5400000" scaled="1"/>
          </a:gradFill>
          <a:ln>
            <a:noFill/>
          </a:ln>
          <a:effectLst/>
        </c:spPr>
        <c:dLbl>
          <c:idx val="0"/>
          <c:layout>
            <c:manualLayout>
              <c:x val="-1.6788572845740649E-16"/>
              <c:y val="-6.48148148148147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gradFill>
            <a:gsLst>
              <a:gs pos="0">
                <a:schemeClr val="accent3">
                  <a:lumMod val="50000"/>
                </a:schemeClr>
              </a:gs>
              <a:gs pos="100000">
                <a:schemeClr val="accent3">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dLbl>
          <c:idx val="0"/>
          <c:layout>
            <c:manualLayout>
              <c:x val="0"/>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dLbl>
          <c:idx val="0"/>
          <c:layout>
            <c:manualLayout>
              <c:x val="2.2893772893772682E-3"/>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dLbl>
          <c:idx val="0"/>
          <c:layout>
            <c:manualLayout>
              <c:x val="-2.2893772893773316E-3"/>
              <c:y val="-0.1898144502770487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483058608058608E-2"/>
                  <c:h val="7.4004811898512685E-2"/>
                </c:manualLayout>
              </c15:layout>
            </c:ext>
          </c:extLst>
        </c:dLbl>
      </c:pivotFmt>
      <c:pivotFmt>
        <c:idx val="43"/>
        <c:dLbl>
          <c:idx val="0"/>
          <c:layout>
            <c:manualLayout>
              <c:x val="0"/>
              <c:y val="-0.175925925925925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dLbl>
          <c:idx val="0"/>
          <c:layout>
            <c:manualLayout>
              <c:x val="-2.2893772893773732E-3"/>
              <c:y val="-0.171296296296296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2.2893772893772895E-3"/>
              <c:y val="-0.1550925925925926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0251831501831504E-2"/>
                  <c:h val="0.1064122193059201"/>
                </c:manualLayout>
              </c15:layout>
            </c:ext>
          </c:extLst>
        </c:dLbl>
      </c:pivotFmt>
      <c:pivotFmt>
        <c:idx val="46"/>
        <c:dLbl>
          <c:idx val="0"/>
          <c:layout>
            <c:manualLayout>
              <c:x val="2.2893772893772895E-3"/>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0"/>
              <c:y val="-0.134259259259259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dLbl>
          <c:idx val="0"/>
          <c:layout>
            <c:manualLayout>
              <c:x val="-2.2893772893772895E-3"/>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dLbl>
          <c:idx val="0"/>
          <c:layout>
            <c:manualLayout>
              <c:x val="-2.2893772893772895E-3"/>
              <c:y val="-0.101851851851851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dLbl>
          <c:idx val="0"/>
          <c:layout>
            <c:manualLayout>
              <c:x val="0"/>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dLbl>
          <c:idx val="0"/>
          <c:layout>
            <c:manualLayout>
              <c:x val="-1.6788572845740649E-16"/>
              <c:y val="-6.48148148148147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598687664041988E-2"/>
          <c:y val="0.19174478190226221"/>
          <c:w val="0.90430601222924056"/>
          <c:h val="0.55159776902887137"/>
        </c:manualLayout>
      </c:layout>
      <c:barChart>
        <c:barDir val="col"/>
        <c:grouping val="stacked"/>
        <c:varyColors val="0"/>
        <c:ser>
          <c:idx val="0"/>
          <c:order val="0"/>
          <c:tx>
            <c:strRef>
              <c:f>pivot1!$B$3</c:f>
              <c:strCache>
                <c:ptCount val="1"/>
                <c:pt idx="0">
                  <c:v>Total</c:v>
                </c:pt>
              </c:strCache>
            </c:strRef>
          </c:tx>
          <c:spPr>
            <a:gradFill>
              <a:gsLst>
                <a:gs pos="0">
                  <a:schemeClr val="accent3">
                    <a:lumMod val="50000"/>
                  </a:schemeClr>
                </a:gs>
                <a:gs pos="100000">
                  <a:schemeClr val="accent3">
                    <a:lumMod val="7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pivot1!$A$4:$A$15</c:f>
              <c:strCache>
                <c:ptCount val="12"/>
                <c:pt idx="0">
                  <c:v>Ayush</c:v>
                </c:pt>
                <c:pt idx="1">
                  <c:v>Ravi</c:v>
                </c:pt>
                <c:pt idx="2">
                  <c:v>Gyandeep</c:v>
                </c:pt>
                <c:pt idx="3">
                  <c:v>Shaurya</c:v>
                </c:pt>
                <c:pt idx="4">
                  <c:v>Datta Sai</c:v>
                </c:pt>
                <c:pt idx="5">
                  <c:v>Pranav</c:v>
                </c:pt>
                <c:pt idx="6">
                  <c:v>Manith</c:v>
                </c:pt>
                <c:pt idx="7">
                  <c:v>Akshay</c:v>
                </c:pt>
                <c:pt idx="8">
                  <c:v>SrI Pavan</c:v>
                </c:pt>
                <c:pt idx="9">
                  <c:v>Adithya</c:v>
                </c:pt>
                <c:pt idx="10">
                  <c:v>Vishruth</c:v>
                </c:pt>
                <c:pt idx="11">
                  <c:v>Yuvraj</c:v>
                </c:pt>
              </c:strCache>
            </c:strRef>
          </c:cat>
          <c:val>
            <c:numRef>
              <c:f>pivot1!$B$4:$B$15</c:f>
              <c:numCache>
                <c:formatCode>0</c:formatCode>
                <c:ptCount val="12"/>
                <c:pt idx="0">
                  <c:v>61.041666666666664</c:v>
                </c:pt>
                <c:pt idx="1">
                  <c:v>52</c:v>
                </c:pt>
                <c:pt idx="2">
                  <c:v>40.895833333333336</c:v>
                </c:pt>
                <c:pt idx="3">
                  <c:v>37.354166666666664</c:v>
                </c:pt>
                <c:pt idx="4">
                  <c:v>35.083333333333336</c:v>
                </c:pt>
                <c:pt idx="5">
                  <c:v>32.083333333333336</c:v>
                </c:pt>
                <c:pt idx="6">
                  <c:v>30.145833333333332</c:v>
                </c:pt>
                <c:pt idx="7">
                  <c:v>26.229166666666668</c:v>
                </c:pt>
                <c:pt idx="8">
                  <c:v>22.291666666666668</c:v>
                </c:pt>
                <c:pt idx="9">
                  <c:v>19.125</c:v>
                </c:pt>
                <c:pt idx="10">
                  <c:v>15.166666666666666</c:v>
                </c:pt>
                <c:pt idx="11">
                  <c:v>10.3125</c:v>
                </c:pt>
              </c:numCache>
            </c:numRef>
          </c:val>
          <c:extLst>
            <c:ext xmlns:c16="http://schemas.microsoft.com/office/drawing/2014/chart" uri="{C3380CC4-5D6E-409C-BE32-E72D297353CC}">
              <c16:uniqueId val="{00000019-DB49-4EFC-8436-06894D65A5A3}"/>
            </c:ext>
          </c:extLst>
        </c:ser>
        <c:dLbls>
          <c:dLblPos val="ctr"/>
          <c:showLegendKey val="0"/>
          <c:showVal val="1"/>
          <c:showCatName val="0"/>
          <c:showSerName val="0"/>
          <c:showPercent val="0"/>
          <c:showBubbleSize val="0"/>
        </c:dLbls>
        <c:gapWidth val="150"/>
        <c:overlap val="100"/>
        <c:axId val="1755105568"/>
        <c:axId val="1755104608"/>
      </c:barChart>
      <c:catAx>
        <c:axId val="1755105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104608"/>
        <c:crosses val="autoZero"/>
        <c:auto val="1"/>
        <c:lblAlgn val="ctr"/>
        <c:lblOffset val="100"/>
        <c:noMultiLvlLbl val="0"/>
      </c:catAx>
      <c:valAx>
        <c:axId val="1755104608"/>
        <c:scaling>
          <c:orientation val="minMax"/>
        </c:scaling>
        <c:delete val="1"/>
        <c:axPos val="l"/>
        <c:numFmt formatCode="0" sourceLinked="1"/>
        <c:majorTickMark val="out"/>
        <c:minorTickMark val="none"/>
        <c:tickLblPos val="nextTo"/>
        <c:crossAx val="1755105568"/>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[studentproject.xlsx]pivot5!PivotTable1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D700"/>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700"/>
          </a:solidFill>
          <a:ln>
            <a:noFill/>
          </a:ln>
          <a:effectLst/>
        </c:spPr>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60000"/>
              <a:lumOff val="40000"/>
            </a:schemeClr>
          </a:solidFill>
          <a:ln>
            <a:noFill/>
          </a:ln>
          <a:effectLst/>
        </c:spPr>
      </c:pivotFmt>
    </c:pivotFmts>
    <c:plotArea>
      <c:layout>
        <c:manualLayout>
          <c:layoutTarget val="inner"/>
          <c:xMode val="edge"/>
          <c:yMode val="edge"/>
          <c:x val="0.13602537182852142"/>
          <c:y val="0.12037037037037036"/>
          <c:w val="0.85286351706036745"/>
          <c:h val="0.81018518518518523"/>
        </c:manualLayout>
      </c:layout>
      <c:barChart>
        <c:barDir val="bar"/>
        <c:grouping val="clustered"/>
        <c:varyColors val="0"/>
        <c:ser>
          <c:idx val="0"/>
          <c:order val="0"/>
          <c:tx>
            <c:strRef>
              <c:f>pivot5!$B$3</c:f>
              <c:strCache>
                <c:ptCount val="1"/>
                <c:pt idx="0">
                  <c:v>Total</c:v>
                </c:pt>
              </c:strCache>
            </c:strRef>
          </c:tx>
          <c:spPr>
            <a:solidFill>
              <a:schemeClr val="tx2">
                <a:lumMod val="60000"/>
                <a:lumOff val="40000"/>
              </a:schemeClr>
            </a:solidFill>
            <a:ln>
              <a:noFill/>
            </a:ln>
            <a:effectLst/>
          </c:spPr>
          <c:invertIfNegative val="0"/>
          <c:dPt>
            <c:idx val="0"/>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1-E860-45A4-B6BD-5E05F6C3DF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pivot5!$A$4:$A$8</c:f>
              <c:strCache>
                <c:ptCount val="4"/>
                <c:pt idx="0">
                  <c:v>10</c:v>
                </c:pt>
                <c:pt idx="1">
                  <c:v>12</c:v>
                </c:pt>
                <c:pt idx="2">
                  <c:v>9</c:v>
                </c:pt>
                <c:pt idx="3">
                  <c:v>6</c:v>
                </c:pt>
              </c:strCache>
            </c:strRef>
          </c:cat>
          <c:val>
            <c:numRef>
              <c:f>pivot5!$B$4:$B$8</c:f>
              <c:numCache>
                <c:formatCode>0.0</c:formatCode>
                <c:ptCount val="4"/>
                <c:pt idx="0">
                  <c:v>406.21198957428317</c:v>
                </c:pt>
                <c:pt idx="1">
                  <c:v>395.16695957820735</c:v>
                </c:pt>
                <c:pt idx="2">
                  <c:v>286.6575591985428</c:v>
                </c:pt>
                <c:pt idx="3">
                  <c:v>255.14511873350924</c:v>
                </c:pt>
              </c:numCache>
            </c:numRef>
          </c:val>
          <c:extLst>
            <c:ext xmlns:c16="http://schemas.microsoft.com/office/drawing/2014/chart" uri="{C3380CC4-5D6E-409C-BE32-E72D297353CC}">
              <c16:uniqueId val="{00000002-E860-45A4-B6BD-5E05F6C3DFA8}"/>
            </c:ext>
          </c:extLst>
        </c:ser>
        <c:dLbls>
          <c:dLblPos val="outEnd"/>
          <c:showLegendKey val="0"/>
          <c:showVal val="1"/>
          <c:showCatName val="0"/>
          <c:showSerName val="0"/>
          <c:showPercent val="0"/>
          <c:showBubbleSize val="0"/>
        </c:dLbls>
        <c:gapWidth val="182"/>
        <c:axId val="616118687"/>
        <c:axId val="616119167"/>
      </c:barChart>
      <c:catAx>
        <c:axId val="6161186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119167"/>
        <c:crosses val="autoZero"/>
        <c:auto val="1"/>
        <c:lblAlgn val="ctr"/>
        <c:lblOffset val="100"/>
        <c:noMultiLvlLbl val="0"/>
      </c:catAx>
      <c:valAx>
        <c:axId val="616119167"/>
        <c:scaling>
          <c:orientation val="minMax"/>
        </c:scaling>
        <c:delete val="1"/>
        <c:axPos val="b"/>
        <c:numFmt formatCode="0.0" sourceLinked="1"/>
        <c:majorTickMark val="out"/>
        <c:minorTickMark val="none"/>
        <c:tickLblPos val="nextTo"/>
        <c:crossAx val="61611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[studentproject.xlsx]pivot1!PivotTable7</c:name>
    <c:fmtId val="15"/>
  </c:pivotSource>
  <c:chart>
    <c:autoTitleDeleted val="1"/>
    <c:pivotFmts>
      <c:pivotFmt>
        <c:idx val="0"/>
        <c:spPr>
          <a:gradFill>
            <a:gsLst>
              <a:gs pos="0">
                <a:schemeClr val="accent3">
                  <a:lumMod val="50000"/>
                </a:schemeClr>
              </a:gs>
              <a:gs pos="100000">
                <a:schemeClr val="accent3">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3">
                  <a:lumMod val="50000"/>
                </a:schemeClr>
              </a:gs>
              <a:gs pos="100000">
                <a:schemeClr val="accent3">
                  <a:lumMod val="75000"/>
                </a:schemeClr>
              </a:gs>
            </a:gsLst>
            <a:lin ang="5400000" scaled="1"/>
          </a:gradFill>
          <a:ln>
            <a:noFill/>
          </a:ln>
          <a:effectLst/>
        </c:spPr>
        <c:dLbl>
          <c:idx val="0"/>
          <c:layout>
            <c:manualLayout>
              <c:x val="0"/>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2682E-3"/>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3316E-3"/>
              <c:y val="-0.1898144502770487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483058608058608E-2"/>
                  <c:h val="7.4004811898512685E-2"/>
                </c:manualLayout>
              </c15:layout>
            </c:ext>
          </c:extLst>
        </c:dLbl>
      </c:pivotFmt>
      <c:pivotFmt>
        <c:idx val="4"/>
        <c:spPr>
          <a:gradFill>
            <a:gsLst>
              <a:gs pos="0">
                <a:schemeClr val="accent3">
                  <a:lumMod val="50000"/>
                </a:schemeClr>
              </a:gs>
              <a:gs pos="100000">
                <a:schemeClr val="accent3">
                  <a:lumMod val="75000"/>
                </a:schemeClr>
              </a:gs>
            </a:gsLst>
            <a:lin ang="5400000" scaled="1"/>
          </a:gradFill>
          <a:ln>
            <a:noFill/>
          </a:ln>
          <a:effectLst/>
        </c:spPr>
        <c:dLbl>
          <c:idx val="0"/>
          <c:layout>
            <c:manualLayout>
              <c:x val="0"/>
              <c:y val="-0.175925925925925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3732E-3"/>
              <c:y val="-0.171296296296296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2895E-3"/>
              <c:y val="-0.1550925925925926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0251831501831504E-2"/>
                  <c:h val="0.1064122193059201"/>
                </c:manualLayout>
              </c15:layout>
            </c:ext>
          </c:extLst>
        </c:dLbl>
      </c:pivotFmt>
      <c:pivotFmt>
        <c:idx val="7"/>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2895E-3"/>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accent3">
                  <a:lumMod val="50000"/>
                </a:schemeClr>
              </a:gs>
              <a:gs pos="100000">
                <a:schemeClr val="accent3">
                  <a:lumMod val="75000"/>
                </a:schemeClr>
              </a:gs>
            </a:gsLst>
            <a:lin ang="5400000" scaled="1"/>
          </a:gradFill>
          <a:ln>
            <a:noFill/>
          </a:ln>
          <a:effectLst/>
        </c:spPr>
        <c:dLbl>
          <c:idx val="0"/>
          <c:layout>
            <c:manualLayout>
              <c:x val="0"/>
              <c:y val="-0.134259259259259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2895E-3"/>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2895E-3"/>
              <c:y val="-0.101851851851851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0">
                <a:schemeClr val="accent3">
                  <a:lumMod val="50000"/>
                </a:schemeClr>
              </a:gs>
              <a:gs pos="100000">
                <a:schemeClr val="accent3">
                  <a:lumMod val="75000"/>
                </a:schemeClr>
              </a:gs>
            </a:gsLst>
            <a:lin ang="5400000" scaled="1"/>
          </a:gradFill>
          <a:ln>
            <a:noFill/>
          </a:ln>
          <a:effectLst/>
        </c:spPr>
        <c:dLbl>
          <c:idx val="0"/>
          <c:layout>
            <c:manualLayout>
              <c:x val="0"/>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0">
                <a:schemeClr val="accent3">
                  <a:lumMod val="50000"/>
                </a:schemeClr>
              </a:gs>
              <a:gs pos="100000">
                <a:schemeClr val="accent3">
                  <a:lumMod val="75000"/>
                </a:schemeClr>
              </a:gs>
            </a:gsLst>
            <a:lin ang="5400000" scaled="1"/>
          </a:gradFill>
          <a:ln>
            <a:noFill/>
          </a:ln>
          <a:effectLst/>
        </c:spPr>
        <c:dLbl>
          <c:idx val="0"/>
          <c:layout>
            <c:manualLayout>
              <c:x val="-1.6788572845740649E-16"/>
              <c:y val="-6.48148148148147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0">
                <a:schemeClr val="accent3">
                  <a:lumMod val="50000"/>
                </a:schemeClr>
              </a:gs>
              <a:gs pos="100000">
                <a:schemeClr val="accent3">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0">
                <a:schemeClr val="accent3">
                  <a:lumMod val="50000"/>
                </a:schemeClr>
              </a:gs>
              <a:gs pos="100000">
                <a:schemeClr val="accent3">
                  <a:lumMod val="75000"/>
                </a:schemeClr>
              </a:gs>
            </a:gsLst>
            <a:lin ang="5400000" scaled="1"/>
          </a:gradFill>
          <a:ln>
            <a:noFill/>
          </a:ln>
          <a:effectLst/>
        </c:spPr>
        <c:dLbl>
          <c:idx val="0"/>
          <c:layout>
            <c:manualLayout>
              <c:x val="0"/>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2682E-3"/>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3316E-3"/>
              <c:y val="-0.1898144502770487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483058608058608E-2"/>
                  <c:h val="7.4004811898512685E-2"/>
                </c:manualLayout>
              </c15:layout>
            </c:ext>
          </c:extLst>
        </c:dLbl>
      </c:pivotFmt>
      <c:pivotFmt>
        <c:idx val="17"/>
        <c:spPr>
          <a:gradFill>
            <a:gsLst>
              <a:gs pos="0">
                <a:schemeClr val="accent3">
                  <a:lumMod val="50000"/>
                </a:schemeClr>
              </a:gs>
              <a:gs pos="100000">
                <a:schemeClr val="accent3">
                  <a:lumMod val="75000"/>
                </a:schemeClr>
              </a:gs>
            </a:gsLst>
            <a:lin ang="5400000" scaled="1"/>
          </a:gradFill>
          <a:ln>
            <a:noFill/>
          </a:ln>
          <a:effectLst/>
        </c:spPr>
        <c:dLbl>
          <c:idx val="0"/>
          <c:layout>
            <c:manualLayout>
              <c:x val="0"/>
              <c:y val="-0.175925925925925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3732E-3"/>
              <c:y val="-0.171296296296296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2895E-3"/>
              <c:y val="-0.1550925925925926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0251831501831504E-2"/>
                  <c:h val="0.1064122193059201"/>
                </c:manualLayout>
              </c15:layout>
            </c:ext>
          </c:extLst>
        </c:dLbl>
      </c:pivotFmt>
      <c:pivotFmt>
        <c:idx val="20"/>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2895E-3"/>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a:gsLst>
              <a:gs pos="0">
                <a:schemeClr val="accent3">
                  <a:lumMod val="50000"/>
                </a:schemeClr>
              </a:gs>
              <a:gs pos="100000">
                <a:schemeClr val="accent3">
                  <a:lumMod val="75000"/>
                </a:schemeClr>
              </a:gs>
            </a:gsLst>
            <a:lin ang="5400000" scaled="1"/>
          </a:gradFill>
          <a:ln>
            <a:noFill/>
          </a:ln>
          <a:effectLst/>
        </c:spPr>
        <c:dLbl>
          <c:idx val="0"/>
          <c:layout>
            <c:manualLayout>
              <c:x val="0"/>
              <c:y val="-0.134259259259259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2895E-3"/>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a:gsLst>
              <a:gs pos="0">
                <a:schemeClr val="accent3">
                  <a:lumMod val="50000"/>
                </a:schemeClr>
              </a:gs>
              <a:gs pos="100000">
                <a:schemeClr val="accent3">
                  <a:lumMod val="75000"/>
                </a:schemeClr>
              </a:gs>
            </a:gsLst>
            <a:lin ang="5400000" scaled="1"/>
          </a:gradFill>
          <a:ln>
            <a:noFill/>
          </a:ln>
          <a:effectLst/>
        </c:spPr>
        <c:dLbl>
          <c:idx val="0"/>
          <c:layout>
            <c:manualLayout>
              <c:x val="-2.2893772893772895E-3"/>
              <c:y val="-0.101851851851851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gradFill>
            <a:gsLst>
              <a:gs pos="0">
                <a:schemeClr val="accent3">
                  <a:lumMod val="50000"/>
                </a:schemeClr>
              </a:gs>
              <a:gs pos="100000">
                <a:schemeClr val="accent3">
                  <a:lumMod val="75000"/>
                </a:schemeClr>
              </a:gs>
            </a:gsLst>
            <a:lin ang="5400000" scaled="1"/>
          </a:gradFill>
          <a:ln>
            <a:noFill/>
          </a:ln>
          <a:effectLst/>
        </c:spPr>
        <c:dLbl>
          <c:idx val="0"/>
          <c:layout>
            <c:manualLayout>
              <c:x val="0"/>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a:gsLst>
              <a:gs pos="0">
                <a:schemeClr val="accent3">
                  <a:lumMod val="50000"/>
                </a:schemeClr>
              </a:gs>
              <a:gs pos="100000">
                <a:schemeClr val="accent3">
                  <a:lumMod val="75000"/>
                </a:schemeClr>
              </a:gs>
            </a:gsLst>
            <a:lin ang="5400000" scaled="1"/>
          </a:gradFill>
          <a:ln>
            <a:noFill/>
          </a:ln>
          <a:effectLst/>
        </c:spPr>
        <c:dLbl>
          <c:idx val="0"/>
          <c:layout>
            <c:manualLayout>
              <c:x val="-1.6788572845740649E-16"/>
              <c:y val="-6.48148148148147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a:gsLst>
              <a:gs pos="0">
                <a:schemeClr val="accent3">
                  <a:lumMod val="50000"/>
                </a:schemeClr>
              </a:gs>
              <a:gs pos="100000">
                <a:schemeClr val="accent3">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gradFill>
            <a:gsLst>
              <a:gs pos="0">
                <a:schemeClr val="accent3">
                  <a:lumMod val="50000"/>
                </a:schemeClr>
              </a:gs>
              <a:gs pos="100000">
                <a:schemeClr val="accent3">
                  <a:lumMod val="75000"/>
                </a:schemeClr>
              </a:gs>
            </a:gsLst>
            <a:lin ang="5400000" scaled="1"/>
          </a:gradFill>
          <a:ln>
            <a:noFill/>
          </a:ln>
          <a:effectLst/>
        </c:spPr>
        <c:dLbl>
          <c:idx val="0"/>
          <c:layout>
            <c:manualLayout>
              <c:x val="0"/>
              <c:y val="-0.312540114907002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gradFill>
            <a:gsLst>
              <a:gs pos="0">
                <a:schemeClr val="accent3">
                  <a:lumMod val="50000"/>
                </a:schemeClr>
              </a:gs>
              <a:gs pos="100000">
                <a:schemeClr val="accent3">
                  <a:lumMod val="75000"/>
                </a:schemeClr>
              </a:gs>
            </a:gsLst>
            <a:lin ang="5400000" scaled="1"/>
          </a:gradFill>
          <a:ln>
            <a:noFill/>
          </a:ln>
          <a:effectLst/>
        </c:spPr>
        <c:dLbl>
          <c:idx val="0"/>
          <c:layout>
            <c:manualLayout>
              <c:x val="2.2893810440585884E-3"/>
              <c:y val="-0.268166022998731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gradFill>
            <a:gsLst>
              <a:gs pos="0">
                <a:schemeClr val="accent3">
                  <a:lumMod val="50000"/>
                </a:schemeClr>
              </a:gs>
              <a:gs pos="100000">
                <a:schemeClr val="accent3">
                  <a:lumMod val="75000"/>
                </a:schemeClr>
              </a:gs>
            </a:gsLst>
            <a:lin ang="5400000" scaled="1"/>
          </a:gradFill>
          <a:ln>
            <a:noFill/>
          </a:ln>
          <a:effectLst/>
        </c:spPr>
        <c:dLbl>
          <c:idx val="0"/>
          <c:layout>
            <c:manualLayout>
              <c:x val="-2.2893810440586591E-3"/>
              <c:y val="-0.2154936697160254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7.7973499913290223E-2"/>
                  <c:h val="8.1341910437241649E-2"/>
                </c:manualLayout>
              </c15:layout>
            </c:ext>
          </c:extLst>
        </c:dLbl>
      </c:pivotFmt>
      <c:pivotFmt>
        <c:idx val="30"/>
        <c:spPr>
          <a:gradFill>
            <a:gsLst>
              <a:gs pos="0">
                <a:schemeClr val="accent3">
                  <a:lumMod val="50000"/>
                </a:schemeClr>
              </a:gs>
              <a:gs pos="100000">
                <a:schemeClr val="accent3">
                  <a:lumMod val="75000"/>
                </a:schemeClr>
              </a:gs>
            </a:gsLst>
            <a:lin ang="5400000" scaled="1"/>
          </a:gradFill>
          <a:ln>
            <a:noFill/>
          </a:ln>
          <a:effectLst/>
        </c:spPr>
        <c:dLbl>
          <c:idx val="0"/>
          <c:layout>
            <c:manualLayout>
              <c:x val="-1.414269201531253E-16"/>
              <c:y val="-0.205273936792482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a:gsLst>
              <a:gs pos="0">
                <a:schemeClr val="accent3">
                  <a:lumMod val="50000"/>
                </a:schemeClr>
              </a:gs>
              <a:gs pos="100000">
                <a:schemeClr val="accent3">
                  <a:lumMod val="75000"/>
                </a:schemeClr>
              </a:gs>
            </a:gsLst>
            <a:lin ang="5400000" scaled="1"/>
          </a:gradFill>
          <a:ln>
            <a:noFill/>
          </a:ln>
          <a:effectLst/>
        </c:spPr>
        <c:dLbl>
          <c:idx val="0"/>
          <c:layout>
            <c:manualLayout>
              <c:x val="-2.2893810440585884E-3"/>
              <c:y val="-0.200644149361772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a:gsLst>
              <a:gs pos="0">
                <a:schemeClr val="accent3">
                  <a:lumMod val="50000"/>
                </a:schemeClr>
              </a:gs>
              <a:gs pos="100000">
                <a:schemeClr val="accent3">
                  <a:lumMod val="75000"/>
                </a:schemeClr>
              </a:gs>
            </a:gsLst>
            <a:lin ang="5400000" scaled="1"/>
          </a:gradFill>
          <a:ln>
            <a:noFill/>
          </a:ln>
          <a:effectLst/>
        </c:spPr>
        <c:dLbl>
          <c:idx val="0"/>
          <c:layout>
            <c:manualLayout>
              <c:x val="3.6068402014613997E-4"/>
              <c:y val="-0.1917770801809603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6.1823310685529605E-2"/>
                  <c:h val="7.7064527590101461E-2"/>
                </c:manualLayout>
              </c15:layout>
            </c:ext>
          </c:extLst>
        </c:dLbl>
      </c:pivotFmt>
      <c:pivotFmt>
        <c:idx val="33"/>
        <c:spPr>
          <a:gradFill>
            <a:gsLst>
              <a:gs pos="0">
                <a:schemeClr val="accent3">
                  <a:lumMod val="50000"/>
                </a:schemeClr>
              </a:gs>
              <a:gs pos="100000">
                <a:schemeClr val="accent3">
                  <a:lumMod val="75000"/>
                </a:schemeClr>
              </a:gs>
            </a:gsLst>
            <a:lin ang="5400000" scaled="1"/>
          </a:gradFill>
          <a:ln>
            <a:noFill/>
          </a:ln>
          <a:effectLst/>
        </c:spPr>
        <c:dLbl>
          <c:idx val="0"/>
          <c:layout>
            <c:manualLayout>
              <c:x val="2.2893810440585884E-3"/>
              <c:y val="-0.170158842033201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gradFill>
            <a:gsLst>
              <a:gs pos="0">
                <a:schemeClr val="accent3">
                  <a:lumMod val="50000"/>
                </a:schemeClr>
              </a:gs>
              <a:gs pos="100000">
                <a:schemeClr val="accent3">
                  <a:lumMod val="75000"/>
                </a:schemeClr>
              </a:gs>
            </a:gsLst>
            <a:lin ang="5400000" scaled="1"/>
          </a:gradFill>
          <a:ln>
            <a:noFill/>
          </a:ln>
          <a:effectLst/>
        </c:spPr>
        <c:dLbl>
          <c:idx val="0"/>
          <c:layout>
            <c:manualLayout>
              <c:x val="-1.2468372291183303E-16"/>
              <c:y val="-0.155801727247746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gradFill>
            <a:gsLst>
              <a:gs pos="0">
                <a:schemeClr val="accent3">
                  <a:lumMod val="50000"/>
                </a:schemeClr>
              </a:gs>
              <a:gs pos="100000">
                <a:schemeClr val="accent3">
                  <a:lumMod val="75000"/>
                </a:schemeClr>
              </a:gs>
            </a:gsLst>
            <a:lin ang="5400000" scaled="1"/>
          </a:gradFill>
          <a:ln>
            <a:noFill/>
          </a:ln>
          <a:effectLst/>
        </c:spPr>
        <c:dLbl>
          <c:idx val="0"/>
          <c:layout>
            <c:manualLayout>
              <c:x val="1.1111884629184362E-3"/>
              <c:y val="-0.149093573765375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gradFill>
            <a:gsLst>
              <a:gs pos="0">
                <a:schemeClr val="accent3">
                  <a:lumMod val="50000"/>
                </a:schemeClr>
              </a:gs>
              <a:gs pos="100000">
                <a:schemeClr val="accent3">
                  <a:lumMod val="75000"/>
                </a:schemeClr>
              </a:gs>
            </a:gsLst>
            <a:lin ang="5400000" scaled="1"/>
          </a:gradFill>
          <a:ln>
            <a:noFill/>
          </a:ln>
          <a:effectLst/>
        </c:spPr>
        <c:dLbl>
          <c:idx val="0"/>
          <c:layout>
            <c:manualLayout>
              <c:x val="-5.6898204426546429E-3"/>
              <c:y val="-0.130575474077148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gradFill>
            <a:gsLst>
              <a:gs pos="0">
                <a:schemeClr val="accent3">
                  <a:lumMod val="50000"/>
                </a:schemeClr>
              </a:gs>
              <a:gs pos="100000">
                <a:schemeClr val="accent3">
                  <a:lumMod val="75000"/>
                </a:schemeClr>
              </a:gs>
            </a:gsLst>
            <a:lin ang="5400000" scaled="1"/>
          </a:gradFill>
          <a:ln>
            <a:noFill/>
          </a:ln>
          <a:effectLst/>
        </c:spPr>
        <c:dLbl>
          <c:idx val="0"/>
          <c:layout>
            <c:manualLayout>
              <c:x val="0"/>
              <c:y val="-0.109505629895838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gradFill>
            <a:gsLst>
              <a:gs pos="0">
                <a:schemeClr val="accent3">
                  <a:lumMod val="50000"/>
                </a:schemeClr>
              </a:gs>
              <a:gs pos="100000">
                <a:schemeClr val="accent3">
                  <a:lumMod val="75000"/>
                </a:schemeClr>
              </a:gs>
            </a:gsLst>
            <a:lin ang="5400000" scaled="1"/>
          </a:gradFill>
          <a:ln>
            <a:noFill/>
          </a:ln>
          <a:effectLst/>
        </c:spPr>
        <c:dLbl>
          <c:idx val="0"/>
          <c:layout>
            <c:manualLayout>
              <c:x val="-3.400504452786664E-3"/>
              <c:y val="-9.3538143858907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865709954796041E-2"/>
          <c:y val="7.8285096535603338E-2"/>
          <c:w val="0.90430601222924056"/>
          <c:h val="0.59209761241404379"/>
        </c:manualLayout>
      </c:layout>
      <c:barChart>
        <c:barDir val="col"/>
        <c:grouping val="stacked"/>
        <c:varyColors val="0"/>
        <c:ser>
          <c:idx val="0"/>
          <c:order val="0"/>
          <c:tx>
            <c:strRef>
              <c:f>pivot1!$B$3</c:f>
              <c:strCache>
                <c:ptCount val="1"/>
                <c:pt idx="0">
                  <c:v>Total</c:v>
                </c:pt>
              </c:strCache>
            </c:strRef>
          </c:tx>
          <c:spPr>
            <a:gradFill>
              <a:gsLst>
                <a:gs pos="0">
                  <a:schemeClr val="accent3">
                    <a:lumMod val="50000"/>
                  </a:schemeClr>
                </a:gs>
                <a:gs pos="100000">
                  <a:schemeClr val="accent3">
                    <a:lumMod val="75000"/>
                  </a:schemeClr>
                </a:gs>
              </a:gsLst>
              <a:lin ang="5400000" scaled="1"/>
            </a:gradFill>
            <a:ln>
              <a:noFill/>
            </a:ln>
            <a:effectLst/>
          </c:spPr>
          <c:invertIfNegative val="0"/>
          <c:dPt>
            <c:idx val="0"/>
            <c:invertIfNegative val="0"/>
            <c:bubble3D val="0"/>
            <c:extLst>
              <c:ext xmlns:c16="http://schemas.microsoft.com/office/drawing/2014/chart" uri="{C3380CC4-5D6E-409C-BE32-E72D297353CC}">
                <c16:uniqueId val="{00000000-3ED5-4EF9-8FA8-5B5246ABDA39}"/>
              </c:ext>
            </c:extLst>
          </c:dPt>
          <c:dPt>
            <c:idx val="1"/>
            <c:invertIfNegative val="0"/>
            <c:bubble3D val="0"/>
            <c:extLst>
              <c:ext xmlns:c16="http://schemas.microsoft.com/office/drawing/2014/chart" uri="{C3380CC4-5D6E-409C-BE32-E72D297353CC}">
                <c16:uniqueId val="{00000001-3ED5-4EF9-8FA8-5B5246ABDA39}"/>
              </c:ext>
            </c:extLst>
          </c:dPt>
          <c:dPt>
            <c:idx val="2"/>
            <c:invertIfNegative val="0"/>
            <c:bubble3D val="0"/>
            <c:extLst>
              <c:ext xmlns:c16="http://schemas.microsoft.com/office/drawing/2014/chart" uri="{C3380CC4-5D6E-409C-BE32-E72D297353CC}">
                <c16:uniqueId val="{00000002-3ED5-4EF9-8FA8-5B5246ABDA39}"/>
              </c:ext>
            </c:extLst>
          </c:dPt>
          <c:dPt>
            <c:idx val="3"/>
            <c:invertIfNegative val="0"/>
            <c:bubble3D val="0"/>
            <c:extLst>
              <c:ext xmlns:c16="http://schemas.microsoft.com/office/drawing/2014/chart" uri="{C3380CC4-5D6E-409C-BE32-E72D297353CC}">
                <c16:uniqueId val="{00000003-3ED5-4EF9-8FA8-5B5246ABDA39}"/>
              </c:ext>
            </c:extLst>
          </c:dPt>
          <c:dPt>
            <c:idx val="4"/>
            <c:invertIfNegative val="0"/>
            <c:bubble3D val="0"/>
            <c:extLst>
              <c:ext xmlns:c16="http://schemas.microsoft.com/office/drawing/2014/chart" uri="{C3380CC4-5D6E-409C-BE32-E72D297353CC}">
                <c16:uniqueId val="{00000004-3ED5-4EF9-8FA8-5B5246ABDA39}"/>
              </c:ext>
            </c:extLst>
          </c:dPt>
          <c:dPt>
            <c:idx val="5"/>
            <c:invertIfNegative val="0"/>
            <c:bubble3D val="0"/>
            <c:extLst>
              <c:ext xmlns:c16="http://schemas.microsoft.com/office/drawing/2014/chart" uri="{C3380CC4-5D6E-409C-BE32-E72D297353CC}">
                <c16:uniqueId val="{00000005-3ED5-4EF9-8FA8-5B5246ABDA39}"/>
              </c:ext>
            </c:extLst>
          </c:dPt>
          <c:dPt>
            <c:idx val="6"/>
            <c:invertIfNegative val="0"/>
            <c:bubble3D val="0"/>
            <c:extLst>
              <c:ext xmlns:c16="http://schemas.microsoft.com/office/drawing/2014/chart" uri="{C3380CC4-5D6E-409C-BE32-E72D297353CC}">
                <c16:uniqueId val="{00000006-3ED5-4EF9-8FA8-5B5246ABDA39}"/>
              </c:ext>
            </c:extLst>
          </c:dPt>
          <c:dPt>
            <c:idx val="7"/>
            <c:invertIfNegative val="0"/>
            <c:bubble3D val="0"/>
            <c:extLst>
              <c:ext xmlns:c16="http://schemas.microsoft.com/office/drawing/2014/chart" uri="{C3380CC4-5D6E-409C-BE32-E72D297353CC}">
                <c16:uniqueId val="{00000007-3ED5-4EF9-8FA8-5B5246ABDA39}"/>
              </c:ext>
            </c:extLst>
          </c:dPt>
          <c:dPt>
            <c:idx val="8"/>
            <c:invertIfNegative val="0"/>
            <c:bubble3D val="0"/>
            <c:extLst>
              <c:ext xmlns:c16="http://schemas.microsoft.com/office/drawing/2014/chart" uri="{C3380CC4-5D6E-409C-BE32-E72D297353CC}">
                <c16:uniqueId val="{00000008-3ED5-4EF9-8FA8-5B5246ABDA39}"/>
              </c:ext>
            </c:extLst>
          </c:dPt>
          <c:dPt>
            <c:idx val="9"/>
            <c:invertIfNegative val="0"/>
            <c:bubble3D val="0"/>
            <c:extLst>
              <c:ext xmlns:c16="http://schemas.microsoft.com/office/drawing/2014/chart" uri="{C3380CC4-5D6E-409C-BE32-E72D297353CC}">
                <c16:uniqueId val="{00000009-3ED5-4EF9-8FA8-5B5246ABDA39}"/>
              </c:ext>
            </c:extLst>
          </c:dPt>
          <c:dPt>
            <c:idx val="10"/>
            <c:invertIfNegative val="0"/>
            <c:bubble3D val="0"/>
            <c:extLst>
              <c:ext xmlns:c16="http://schemas.microsoft.com/office/drawing/2014/chart" uri="{C3380CC4-5D6E-409C-BE32-E72D297353CC}">
                <c16:uniqueId val="{0000000A-3ED5-4EF9-8FA8-5B5246ABDA39}"/>
              </c:ext>
            </c:extLst>
          </c:dPt>
          <c:dPt>
            <c:idx val="11"/>
            <c:invertIfNegative val="0"/>
            <c:bubble3D val="0"/>
            <c:extLst>
              <c:ext xmlns:c16="http://schemas.microsoft.com/office/drawing/2014/chart" uri="{C3380CC4-5D6E-409C-BE32-E72D297353CC}">
                <c16:uniqueId val="{0000000B-3ED5-4EF9-8FA8-5B5246ABDA39}"/>
              </c:ext>
            </c:extLst>
          </c:dPt>
          <c:dLbls>
            <c:dLbl>
              <c:idx val="0"/>
              <c:layout>
                <c:manualLayout>
                  <c:x val="0"/>
                  <c:y val="-0.3125401149070027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ED5-4EF9-8FA8-5B5246ABDA39}"/>
                </c:ext>
              </c:extLst>
            </c:dLbl>
            <c:dLbl>
              <c:idx val="1"/>
              <c:layout>
                <c:manualLayout>
                  <c:x val="2.2893810440585884E-3"/>
                  <c:y val="-0.2681660229987319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ED5-4EF9-8FA8-5B5246ABDA39}"/>
                </c:ext>
              </c:extLst>
            </c:dLbl>
            <c:dLbl>
              <c:idx val="2"/>
              <c:layout>
                <c:manualLayout>
                  <c:x val="-2.2893810440586591E-3"/>
                  <c:y val="-0.2154936697160254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7.7973499913290223E-2"/>
                      <c:h val="8.1341910437241649E-2"/>
                    </c:manualLayout>
                  </c15:layout>
                </c:ext>
                <c:ext xmlns:c16="http://schemas.microsoft.com/office/drawing/2014/chart" uri="{C3380CC4-5D6E-409C-BE32-E72D297353CC}">
                  <c16:uniqueId val="{00000002-3ED5-4EF9-8FA8-5B5246ABDA39}"/>
                </c:ext>
              </c:extLst>
            </c:dLbl>
            <c:dLbl>
              <c:idx val="3"/>
              <c:layout>
                <c:manualLayout>
                  <c:x val="-1.414269201531253E-16"/>
                  <c:y val="-0.2052739367924828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ED5-4EF9-8FA8-5B5246ABDA39}"/>
                </c:ext>
              </c:extLst>
            </c:dLbl>
            <c:dLbl>
              <c:idx val="4"/>
              <c:layout>
                <c:manualLayout>
                  <c:x val="-2.2893810440585884E-3"/>
                  <c:y val="-0.2006441493617722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ED5-4EF9-8FA8-5B5246ABDA39}"/>
                </c:ext>
              </c:extLst>
            </c:dLbl>
            <c:dLbl>
              <c:idx val="5"/>
              <c:layout>
                <c:manualLayout>
                  <c:x val="3.6068402014613997E-4"/>
                  <c:y val="-0.1917770801809603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6.1823310685529605E-2"/>
                      <c:h val="7.7064527590101461E-2"/>
                    </c:manualLayout>
                  </c15:layout>
                </c:ext>
                <c:ext xmlns:c16="http://schemas.microsoft.com/office/drawing/2014/chart" uri="{C3380CC4-5D6E-409C-BE32-E72D297353CC}">
                  <c16:uniqueId val="{00000005-3ED5-4EF9-8FA8-5B5246ABDA39}"/>
                </c:ext>
              </c:extLst>
            </c:dLbl>
            <c:dLbl>
              <c:idx val="6"/>
              <c:layout>
                <c:manualLayout>
                  <c:x val="2.2893810440585884E-3"/>
                  <c:y val="-0.170158842033201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ED5-4EF9-8FA8-5B5246ABDA39}"/>
                </c:ext>
              </c:extLst>
            </c:dLbl>
            <c:dLbl>
              <c:idx val="7"/>
              <c:layout>
                <c:manualLayout>
                  <c:x val="-1.2468372291183303E-16"/>
                  <c:y val="-0.1558017272477460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ED5-4EF9-8FA8-5B5246ABDA39}"/>
                </c:ext>
              </c:extLst>
            </c:dLbl>
            <c:dLbl>
              <c:idx val="8"/>
              <c:layout>
                <c:manualLayout>
                  <c:x val="1.1111884629184362E-3"/>
                  <c:y val="-0.1490935737653752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ED5-4EF9-8FA8-5B5246ABDA39}"/>
                </c:ext>
              </c:extLst>
            </c:dLbl>
            <c:dLbl>
              <c:idx val="9"/>
              <c:layout>
                <c:manualLayout>
                  <c:x val="-5.6898204426546429E-3"/>
                  <c:y val="-0.130575474077148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ED5-4EF9-8FA8-5B5246ABDA39}"/>
                </c:ext>
              </c:extLst>
            </c:dLbl>
            <c:dLbl>
              <c:idx val="10"/>
              <c:layout>
                <c:manualLayout>
                  <c:x val="0"/>
                  <c:y val="-0.109505629895838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ED5-4EF9-8FA8-5B5246ABDA39}"/>
                </c:ext>
              </c:extLst>
            </c:dLbl>
            <c:dLbl>
              <c:idx val="11"/>
              <c:layout>
                <c:manualLayout>
                  <c:x val="-3.400504452786664E-3"/>
                  <c:y val="-9.35381438589071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ED5-4EF9-8FA8-5B5246ABDA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pivot1!$A$4:$A$15</c:f>
              <c:strCache>
                <c:ptCount val="12"/>
                <c:pt idx="0">
                  <c:v>Ayush</c:v>
                </c:pt>
                <c:pt idx="1">
                  <c:v>Ravi</c:v>
                </c:pt>
                <c:pt idx="2">
                  <c:v>Gyandeep</c:v>
                </c:pt>
                <c:pt idx="3">
                  <c:v>Shaurya</c:v>
                </c:pt>
                <c:pt idx="4">
                  <c:v>Datta Sai</c:v>
                </c:pt>
                <c:pt idx="5">
                  <c:v>Pranav</c:v>
                </c:pt>
                <c:pt idx="6">
                  <c:v>Manith</c:v>
                </c:pt>
                <c:pt idx="7">
                  <c:v>Akshay</c:v>
                </c:pt>
                <c:pt idx="8">
                  <c:v>SrI Pavan</c:v>
                </c:pt>
                <c:pt idx="9">
                  <c:v>Adithya</c:v>
                </c:pt>
                <c:pt idx="10">
                  <c:v>Vishruth</c:v>
                </c:pt>
                <c:pt idx="11">
                  <c:v>Yuvraj</c:v>
                </c:pt>
              </c:strCache>
            </c:strRef>
          </c:cat>
          <c:val>
            <c:numRef>
              <c:f>pivot1!$B$4:$B$15</c:f>
              <c:numCache>
                <c:formatCode>0</c:formatCode>
                <c:ptCount val="12"/>
                <c:pt idx="0">
                  <c:v>61.041666666666664</c:v>
                </c:pt>
                <c:pt idx="1">
                  <c:v>52</c:v>
                </c:pt>
                <c:pt idx="2">
                  <c:v>40.895833333333336</c:v>
                </c:pt>
                <c:pt idx="3">
                  <c:v>37.354166666666664</c:v>
                </c:pt>
                <c:pt idx="4">
                  <c:v>35.083333333333336</c:v>
                </c:pt>
                <c:pt idx="5">
                  <c:v>32.083333333333336</c:v>
                </c:pt>
                <c:pt idx="6">
                  <c:v>30.145833333333332</c:v>
                </c:pt>
                <c:pt idx="7">
                  <c:v>26.229166666666668</c:v>
                </c:pt>
                <c:pt idx="8">
                  <c:v>22.291666666666668</c:v>
                </c:pt>
                <c:pt idx="9">
                  <c:v>19.125</c:v>
                </c:pt>
                <c:pt idx="10">
                  <c:v>15.166666666666666</c:v>
                </c:pt>
                <c:pt idx="11">
                  <c:v>10.3125</c:v>
                </c:pt>
              </c:numCache>
            </c:numRef>
          </c:val>
          <c:extLst>
            <c:ext xmlns:c16="http://schemas.microsoft.com/office/drawing/2014/chart" uri="{C3380CC4-5D6E-409C-BE32-E72D297353CC}">
              <c16:uniqueId val="{0000000C-3ED5-4EF9-8FA8-5B5246ABDA39}"/>
            </c:ext>
          </c:extLst>
        </c:ser>
        <c:dLbls>
          <c:dLblPos val="ctr"/>
          <c:showLegendKey val="0"/>
          <c:showVal val="1"/>
          <c:showCatName val="0"/>
          <c:showSerName val="0"/>
          <c:showPercent val="0"/>
          <c:showBubbleSize val="0"/>
        </c:dLbls>
        <c:gapWidth val="150"/>
        <c:overlap val="100"/>
        <c:axId val="1755105568"/>
        <c:axId val="1755104608"/>
      </c:barChart>
      <c:catAx>
        <c:axId val="1755105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104608"/>
        <c:crosses val="autoZero"/>
        <c:auto val="1"/>
        <c:lblAlgn val="ctr"/>
        <c:lblOffset val="100"/>
        <c:noMultiLvlLbl val="0"/>
      </c:catAx>
      <c:valAx>
        <c:axId val="1755104608"/>
        <c:scaling>
          <c:orientation val="minMax"/>
        </c:scaling>
        <c:delete val="1"/>
        <c:axPos val="l"/>
        <c:numFmt formatCode="0" sourceLinked="1"/>
        <c:majorTickMark val="out"/>
        <c:minorTickMark val="none"/>
        <c:tickLblPos val="nextTo"/>
        <c:crossAx val="1755105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[studentproject.xlsx]pivot1!PivotTable4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pivot1!$H$22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10-4065-927A-ED6A90B8C6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10-4065-927A-ED6A90B8C6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510-4065-927A-ED6A90B8C6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510-4065-927A-ED6A90B8C6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pivot1!$G$23:$G$26</c:f>
              <c:strCache>
                <c:ptCount val="4"/>
                <c:pt idx="0">
                  <c:v>6</c:v>
                </c:pt>
                <c:pt idx="1">
                  <c:v>9</c:v>
                </c:pt>
                <c:pt idx="2">
                  <c:v>10</c:v>
                </c:pt>
                <c:pt idx="3">
                  <c:v>12</c:v>
                </c:pt>
              </c:strCache>
            </c:strRef>
          </c:cat>
          <c:val>
            <c:numRef>
              <c:f>pivot1!$H$23:$H$26</c:f>
              <c:numCache>
                <c:formatCode>0.00%</c:formatCode>
                <c:ptCount val="4"/>
                <c:pt idx="0">
                  <c:v>8.9832451017846426E-2</c:v>
                </c:pt>
                <c:pt idx="1">
                  <c:v>0.27659226109261587</c:v>
                </c:pt>
                <c:pt idx="2">
                  <c:v>0.42864159799159524</c:v>
                </c:pt>
                <c:pt idx="3">
                  <c:v>0.20493368989794247</c:v>
                </c:pt>
              </c:numCache>
            </c:numRef>
          </c:val>
          <c:extLst>
            <c:ext xmlns:c16="http://schemas.microsoft.com/office/drawing/2014/chart" uri="{C3380CC4-5D6E-409C-BE32-E72D297353CC}">
              <c16:uniqueId val="{00000000-9603-4FAB-9243-AABB3809A41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[studentproject.xlsx]pivot1!PivotTable5</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pivot1!$M$3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pivot1!$L$4:$L$17</c:f>
              <c:strCache>
                <c:ptCount val="14"/>
                <c:pt idx="0">
                  <c:v>0</c:v>
                </c:pt>
                <c:pt idx="1">
                  <c:v>1</c:v>
                </c:pt>
                <c:pt idx="2">
                  <c:v>2</c:v>
                </c:pt>
                <c:pt idx="3">
                  <c:v>8</c:v>
                </c:pt>
                <c:pt idx="4">
                  <c:v>9</c:v>
                </c:pt>
                <c:pt idx="5">
                  <c:v>11</c:v>
                </c:pt>
                <c:pt idx="6">
                  <c:v>12</c:v>
                </c:pt>
                <c:pt idx="7">
                  <c:v>13</c:v>
                </c:pt>
                <c:pt idx="8">
                  <c:v>14</c:v>
                </c:pt>
                <c:pt idx="9">
                  <c:v>15</c:v>
                </c:pt>
                <c:pt idx="10">
                  <c:v>16</c:v>
                </c:pt>
                <c:pt idx="11">
                  <c:v>17</c:v>
                </c:pt>
                <c:pt idx="12">
                  <c:v>18</c:v>
                </c:pt>
                <c:pt idx="13">
                  <c:v>19</c:v>
                </c:pt>
              </c:strCache>
            </c:strRef>
          </c:cat>
          <c:val>
            <c:numRef>
              <c:f>pivot1!$M$4:$M$17</c:f>
              <c:numCache>
                <c:formatCode>General</c:formatCode>
                <c:ptCount val="14"/>
                <c:pt idx="0">
                  <c:v>0</c:v>
                </c:pt>
                <c:pt idx="1">
                  <c:v>1349</c:v>
                </c:pt>
                <c:pt idx="2">
                  <c:v>1467</c:v>
                </c:pt>
                <c:pt idx="3">
                  <c:v>1522</c:v>
                </c:pt>
                <c:pt idx="4">
                  <c:v>1401</c:v>
                </c:pt>
                <c:pt idx="5">
                  <c:v>1404</c:v>
                </c:pt>
                <c:pt idx="6">
                  <c:v>948</c:v>
                </c:pt>
                <c:pt idx="7">
                  <c:v>1299</c:v>
                </c:pt>
                <c:pt idx="8">
                  <c:v>1347</c:v>
                </c:pt>
                <c:pt idx="9">
                  <c:v>1508</c:v>
                </c:pt>
                <c:pt idx="10">
                  <c:v>1376</c:v>
                </c:pt>
                <c:pt idx="11">
                  <c:v>849</c:v>
                </c:pt>
                <c:pt idx="12">
                  <c:v>2062</c:v>
                </c:pt>
                <c:pt idx="13">
                  <c:v>1791</c:v>
                </c:pt>
              </c:numCache>
            </c:numRef>
          </c:val>
          <c:smooth val="0"/>
          <c:extLst>
            <c:ext xmlns:c16="http://schemas.microsoft.com/office/drawing/2014/chart" uri="{C3380CC4-5D6E-409C-BE32-E72D297353CC}">
              <c16:uniqueId val="{00000000-DA11-4E28-813F-9B7A4E0E7FE5}"/>
            </c:ext>
          </c:extLst>
        </c:ser>
        <c:dLbls>
          <c:showLegendKey val="0"/>
          <c:showVal val="0"/>
          <c:showCatName val="0"/>
          <c:showSerName val="0"/>
          <c:showPercent val="0"/>
          <c:showBubbleSize val="0"/>
        </c:dLbls>
        <c:marker val="1"/>
        <c:smooth val="0"/>
        <c:axId val="1313826207"/>
        <c:axId val="1313827167"/>
      </c:lineChart>
      <c:catAx>
        <c:axId val="131382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827167"/>
        <c:crosses val="autoZero"/>
        <c:auto val="1"/>
        <c:lblAlgn val="ctr"/>
        <c:lblOffset val="100"/>
        <c:noMultiLvlLbl val="0"/>
      </c:catAx>
      <c:valAx>
        <c:axId val="131382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82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pivot2!$F$3</c:f>
              <c:strCache>
                <c:ptCount val="1"/>
                <c:pt idx="0">
                  <c:v>Total Unlocks</c:v>
                </c:pt>
              </c:strCache>
            </c:strRef>
          </c:tx>
          <c:spPr>
            <a:solidFill>
              <a:schemeClr val="accent1"/>
            </a:solidFill>
            <a:ln>
              <a:noFill/>
            </a:ln>
            <a:effectLst/>
          </c:spPr>
          <c:invertIfNegative val="0"/>
          <c:cat>
            <c:strRef>
              <c:f>pivot2!$E$4:$E$9</c:f>
              <c:strCache>
                <c:ptCount val="6"/>
                <c:pt idx="0">
                  <c:v>Gaming Apps</c:v>
                </c:pt>
                <c:pt idx="1">
                  <c:v>YouTube</c:v>
                </c:pt>
                <c:pt idx="2">
                  <c:v>Instagram</c:v>
                </c:pt>
                <c:pt idx="3">
                  <c:v>Whatsapp</c:v>
                </c:pt>
                <c:pt idx="4">
                  <c:v>Snapchat</c:v>
                </c:pt>
                <c:pt idx="5">
                  <c:v>Chat-GPT</c:v>
                </c:pt>
              </c:strCache>
            </c:strRef>
          </c:cat>
          <c:val>
            <c:numRef>
              <c:f>pivot2!$F$4:$F$9</c:f>
              <c:numCache>
                <c:formatCode>General</c:formatCode>
                <c:ptCount val="6"/>
                <c:pt idx="0">
                  <c:v>645</c:v>
                </c:pt>
                <c:pt idx="1">
                  <c:v>681</c:v>
                </c:pt>
                <c:pt idx="2">
                  <c:v>578</c:v>
                </c:pt>
                <c:pt idx="3">
                  <c:v>632</c:v>
                </c:pt>
                <c:pt idx="4">
                  <c:v>400</c:v>
                </c:pt>
                <c:pt idx="5">
                  <c:v>599</c:v>
                </c:pt>
              </c:numCache>
            </c:numRef>
          </c:val>
          <c:extLst>
            <c:ext xmlns:c16="http://schemas.microsoft.com/office/drawing/2014/chart" uri="{C3380CC4-5D6E-409C-BE32-E72D297353CC}">
              <c16:uniqueId val="{00000000-6F10-4C56-99BE-10C1878D22BE}"/>
            </c:ext>
          </c:extLst>
        </c:ser>
        <c:ser>
          <c:idx val="1"/>
          <c:order val="1"/>
          <c:tx>
            <c:strRef>
              <c:f>pivot2!$G$3</c:f>
              <c:strCache>
                <c:ptCount val="1"/>
                <c:pt idx="0">
                  <c:v>Screen Time</c:v>
                </c:pt>
              </c:strCache>
            </c:strRef>
          </c:tx>
          <c:spPr>
            <a:solidFill>
              <a:schemeClr val="accent2"/>
            </a:solidFill>
            <a:ln>
              <a:noFill/>
            </a:ln>
            <a:effectLst/>
          </c:spPr>
          <c:invertIfNegative val="0"/>
          <c:cat>
            <c:strRef>
              <c:f>pivot2!$E$4:$E$9</c:f>
              <c:strCache>
                <c:ptCount val="6"/>
                <c:pt idx="0">
                  <c:v>Gaming Apps</c:v>
                </c:pt>
                <c:pt idx="1">
                  <c:v>YouTube</c:v>
                </c:pt>
                <c:pt idx="2">
                  <c:v>Instagram</c:v>
                </c:pt>
                <c:pt idx="3">
                  <c:v>Whatsapp</c:v>
                </c:pt>
                <c:pt idx="4">
                  <c:v>Snapchat</c:v>
                </c:pt>
                <c:pt idx="5">
                  <c:v>Chat-GPT</c:v>
                </c:pt>
              </c:strCache>
            </c:strRef>
          </c:cat>
          <c:val>
            <c:numRef>
              <c:f>pivot2!$G$4:$G$9</c:f>
              <c:numCache>
                <c:formatCode>General</c:formatCode>
                <c:ptCount val="6"/>
                <c:pt idx="0">
                  <c:v>4595</c:v>
                </c:pt>
                <c:pt idx="1">
                  <c:v>4124</c:v>
                </c:pt>
                <c:pt idx="2">
                  <c:v>3695</c:v>
                </c:pt>
                <c:pt idx="3">
                  <c:v>2823</c:v>
                </c:pt>
                <c:pt idx="4">
                  <c:v>1983</c:v>
                </c:pt>
                <c:pt idx="5">
                  <c:v>1103</c:v>
                </c:pt>
              </c:numCache>
            </c:numRef>
          </c:val>
          <c:extLst>
            <c:ext xmlns:c16="http://schemas.microsoft.com/office/drawing/2014/chart" uri="{C3380CC4-5D6E-409C-BE32-E72D297353CC}">
              <c16:uniqueId val="{00000001-6F10-4C56-99BE-10C1878D22BE}"/>
            </c:ext>
          </c:extLst>
        </c:ser>
        <c:dLbls>
          <c:showLegendKey val="0"/>
          <c:showVal val="0"/>
          <c:showCatName val="0"/>
          <c:showSerName val="0"/>
          <c:showPercent val="0"/>
          <c:showBubbleSize val="0"/>
        </c:dLbls>
        <c:gapWidth val="219"/>
        <c:overlap val="-27"/>
        <c:axId val="303363664"/>
        <c:axId val="303372784"/>
      </c:barChart>
      <c:catAx>
        <c:axId val="30336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372784"/>
        <c:crosses val="autoZero"/>
        <c:auto val="1"/>
        <c:lblAlgn val="ctr"/>
        <c:lblOffset val="100"/>
        <c:noMultiLvlLbl val="0"/>
      </c:catAx>
      <c:valAx>
        <c:axId val="30337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363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[studentproject.xlsx]pivot3!PivotTable11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pivot3!$B$3</c:f>
              <c:strCache>
                <c:ptCount val="1"/>
                <c:pt idx="0">
                  <c:v>Average Math Marks</c:v>
                </c:pt>
              </c:strCache>
            </c:strRef>
          </c:tx>
          <c:spPr>
            <a:solidFill>
              <a:schemeClr val="accent1"/>
            </a:solidFill>
            <a:ln>
              <a:noFill/>
            </a:ln>
            <a:effectLst/>
          </c:spPr>
          <c:invertIfNegative val="0"/>
          <c:cat>
            <c:strRef>
              <c:f>pivot3!$A$4:$A$7</c:f>
              <c:strCache>
                <c:ptCount val="4"/>
                <c:pt idx="0">
                  <c:v>6</c:v>
                </c:pt>
                <c:pt idx="1">
                  <c:v>9</c:v>
                </c:pt>
                <c:pt idx="2">
                  <c:v>10</c:v>
                </c:pt>
                <c:pt idx="3">
                  <c:v>12</c:v>
                </c:pt>
              </c:strCache>
            </c:strRef>
          </c:cat>
          <c:val>
            <c:numRef>
              <c:f>pivot3!$B$4:$B$7</c:f>
              <c:numCache>
                <c:formatCode>0</c:formatCode>
                <c:ptCount val="4"/>
                <c:pt idx="0">
                  <c:v>96</c:v>
                </c:pt>
                <c:pt idx="1">
                  <c:v>91</c:v>
                </c:pt>
                <c:pt idx="2">
                  <c:v>75.75</c:v>
                </c:pt>
                <c:pt idx="3">
                  <c:v>77</c:v>
                </c:pt>
              </c:numCache>
            </c:numRef>
          </c:val>
          <c:extLst>
            <c:ext xmlns:c16="http://schemas.microsoft.com/office/drawing/2014/chart" uri="{C3380CC4-5D6E-409C-BE32-E72D297353CC}">
              <c16:uniqueId val="{00000000-1926-4D7F-8807-89934034BF47}"/>
            </c:ext>
          </c:extLst>
        </c:ser>
        <c:ser>
          <c:idx val="1"/>
          <c:order val="1"/>
          <c:tx>
            <c:strRef>
              <c:f>pivot3!$C$3</c:f>
              <c:strCache>
                <c:ptCount val="1"/>
                <c:pt idx="0">
                  <c:v>Average Science Marks</c:v>
                </c:pt>
              </c:strCache>
            </c:strRef>
          </c:tx>
          <c:spPr>
            <a:solidFill>
              <a:schemeClr val="accent2"/>
            </a:solidFill>
            <a:ln>
              <a:noFill/>
            </a:ln>
            <a:effectLst/>
          </c:spPr>
          <c:invertIfNegative val="0"/>
          <c:cat>
            <c:strRef>
              <c:f>pivot3!$A$4:$A$7</c:f>
              <c:strCache>
                <c:ptCount val="4"/>
                <c:pt idx="0">
                  <c:v>6</c:v>
                </c:pt>
                <c:pt idx="1">
                  <c:v>9</c:v>
                </c:pt>
                <c:pt idx="2">
                  <c:v>10</c:v>
                </c:pt>
                <c:pt idx="3">
                  <c:v>12</c:v>
                </c:pt>
              </c:strCache>
            </c:strRef>
          </c:cat>
          <c:val>
            <c:numRef>
              <c:f>pivot3!$C$4:$C$7</c:f>
              <c:numCache>
                <c:formatCode>0</c:formatCode>
                <c:ptCount val="4"/>
                <c:pt idx="0">
                  <c:v>95</c:v>
                </c:pt>
                <c:pt idx="1">
                  <c:v>87</c:v>
                </c:pt>
                <c:pt idx="2">
                  <c:v>76.75</c:v>
                </c:pt>
                <c:pt idx="3">
                  <c:v>67</c:v>
                </c:pt>
              </c:numCache>
            </c:numRef>
          </c:val>
          <c:extLst>
            <c:ext xmlns:c16="http://schemas.microsoft.com/office/drawing/2014/chart" uri="{C3380CC4-5D6E-409C-BE32-E72D297353CC}">
              <c16:uniqueId val="{00000001-1926-4D7F-8807-89934034BF47}"/>
            </c:ext>
          </c:extLst>
        </c:ser>
        <c:dLbls>
          <c:showLegendKey val="0"/>
          <c:showVal val="0"/>
          <c:showCatName val="0"/>
          <c:showSerName val="0"/>
          <c:showPercent val="0"/>
          <c:showBubbleSize val="0"/>
        </c:dLbls>
        <c:gapWidth val="182"/>
        <c:axId val="69737600"/>
        <c:axId val="69738080"/>
      </c:barChart>
      <c:catAx>
        <c:axId val="69737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38080"/>
        <c:crosses val="autoZero"/>
        <c:auto val="1"/>
        <c:lblAlgn val="ctr"/>
        <c:lblOffset val="100"/>
        <c:noMultiLvlLbl val="0"/>
      </c:catAx>
      <c:valAx>
        <c:axId val="697380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3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[studentproject.xlsx]pivot5!PivotTable1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D700"/>
          </a:solidFill>
          <a:ln>
            <a:noFill/>
          </a:ln>
          <a:effectLst/>
        </c:spPr>
      </c:pivotFmt>
    </c:pivotFmts>
    <c:plotArea>
      <c:layout>
        <c:manualLayout>
          <c:layoutTarget val="inner"/>
          <c:xMode val="edge"/>
          <c:yMode val="edge"/>
          <c:x val="5.8247594050743659E-2"/>
          <c:y val="7.407407407407407E-2"/>
          <c:w val="0.90286351706036749"/>
          <c:h val="0.89814814814814814"/>
        </c:manualLayout>
      </c:layout>
      <c:barChart>
        <c:barDir val="bar"/>
        <c:grouping val="clustered"/>
        <c:varyColors val="0"/>
        <c:ser>
          <c:idx val="0"/>
          <c:order val="0"/>
          <c:tx>
            <c:strRef>
              <c:f>pivot5!$B$3</c:f>
              <c:strCache>
                <c:ptCount val="1"/>
                <c:pt idx="0">
                  <c:v>Total</c:v>
                </c:pt>
              </c:strCache>
            </c:strRef>
          </c:tx>
          <c:spPr>
            <a:solidFill>
              <a:schemeClr val="accent1"/>
            </a:solidFill>
            <a:ln>
              <a:noFill/>
            </a:ln>
            <a:effectLst/>
          </c:spPr>
          <c:invertIfNegative val="0"/>
          <c:dPt>
            <c:idx val="0"/>
            <c:invertIfNegative val="0"/>
            <c:bubble3D val="0"/>
            <c:spPr>
              <a:solidFill>
                <a:srgbClr val="FFD700"/>
              </a:solidFill>
              <a:ln>
                <a:noFill/>
              </a:ln>
              <a:effectLst/>
            </c:spPr>
            <c:extLst>
              <c:ext xmlns:c16="http://schemas.microsoft.com/office/drawing/2014/chart" uri="{C3380CC4-5D6E-409C-BE32-E72D297353CC}">
                <c16:uniqueId val="{00000002-3863-44E8-A812-9639155E5F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pivot5!$A$4:$A$8</c:f>
              <c:strCache>
                <c:ptCount val="4"/>
                <c:pt idx="0">
                  <c:v>10</c:v>
                </c:pt>
                <c:pt idx="1">
                  <c:v>12</c:v>
                </c:pt>
                <c:pt idx="2">
                  <c:v>9</c:v>
                </c:pt>
                <c:pt idx="3">
                  <c:v>6</c:v>
                </c:pt>
              </c:strCache>
            </c:strRef>
          </c:cat>
          <c:val>
            <c:numRef>
              <c:f>pivot5!$B$4:$B$8</c:f>
              <c:numCache>
                <c:formatCode>0.0</c:formatCode>
                <c:ptCount val="4"/>
                <c:pt idx="0">
                  <c:v>406.21198957428317</c:v>
                </c:pt>
                <c:pt idx="1">
                  <c:v>395.16695957820735</c:v>
                </c:pt>
                <c:pt idx="2">
                  <c:v>286.6575591985428</c:v>
                </c:pt>
                <c:pt idx="3">
                  <c:v>255.14511873350924</c:v>
                </c:pt>
              </c:numCache>
            </c:numRef>
          </c:val>
          <c:extLst>
            <c:ext xmlns:c16="http://schemas.microsoft.com/office/drawing/2014/chart" uri="{C3380CC4-5D6E-409C-BE32-E72D297353CC}">
              <c16:uniqueId val="{00000000-3863-44E8-A812-9639155E5F14}"/>
            </c:ext>
          </c:extLst>
        </c:ser>
        <c:dLbls>
          <c:dLblPos val="outEnd"/>
          <c:showLegendKey val="0"/>
          <c:showVal val="1"/>
          <c:showCatName val="0"/>
          <c:showSerName val="0"/>
          <c:showPercent val="0"/>
          <c:showBubbleSize val="0"/>
        </c:dLbls>
        <c:gapWidth val="182"/>
        <c:axId val="616118687"/>
        <c:axId val="616119167"/>
      </c:barChart>
      <c:catAx>
        <c:axId val="6161186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119167"/>
        <c:crosses val="autoZero"/>
        <c:auto val="1"/>
        <c:lblAlgn val="ctr"/>
        <c:lblOffset val="100"/>
        <c:noMultiLvlLbl val="0"/>
      </c:catAx>
      <c:valAx>
        <c:axId val="616119167"/>
        <c:scaling>
          <c:orientation val="minMax"/>
        </c:scaling>
        <c:delete val="1"/>
        <c:axPos val="b"/>
        <c:numFmt formatCode="0.0" sourceLinked="1"/>
        <c:majorTickMark val="out"/>
        <c:minorTickMark val="none"/>
        <c:tickLblPos val="nextTo"/>
        <c:crossAx val="61611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[studentproject.xlsx]pivot1!PivotTable4</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accent6">
                  <a:lumMod val="75000"/>
                </a:schemeClr>
              </a:gs>
              <a:gs pos="100000">
                <a:schemeClr val="accent2">
                  <a:lumMod val="75000"/>
                </a:schemeClr>
              </a:gs>
            </a:gsLst>
            <a:lin ang="5400000" scaled="1"/>
          </a:gradFill>
          <a:ln w="19050">
            <a:solidFill>
              <a:schemeClr val="lt1"/>
            </a:solidFill>
          </a:ln>
          <a:effectLst/>
        </c:spPr>
      </c:pivotFmt>
      <c:pivotFmt>
        <c:idx val="8"/>
        <c:spPr>
          <a:gradFill>
            <a:gsLst>
              <a:gs pos="0">
                <a:schemeClr val="accent1">
                  <a:lumMod val="75000"/>
                </a:schemeClr>
              </a:gs>
              <a:gs pos="100000">
                <a:schemeClr val="tx2">
                  <a:lumMod val="40000"/>
                  <a:lumOff val="60000"/>
                </a:schemeClr>
              </a:gs>
            </a:gsLst>
            <a:lin ang="5400000" scaled="1"/>
          </a:gradFill>
          <a:ln w="19050">
            <a:solidFill>
              <a:schemeClr val="lt1"/>
            </a:solidFill>
          </a:ln>
          <a:effectLst/>
        </c:spPr>
      </c:pivotFmt>
      <c:pivotFmt>
        <c:idx val="9"/>
        <c:spPr>
          <a:gradFill>
            <a:gsLst>
              <a:gs pos="0">
                <a:schemeClr val="bg2">
                  <a:lumMod val="25000"/>
                </a:schemeClr>
              </a:gs>
              <a:gs pos="100000">
                <a:schemeClr val="tx1">
                  <a:lumMod val="50000"/>
                  <a:lumOff val="50000"/>
                </a:schemeClr>
              </a:gs>
            </a:gsLst>
            <a:lin ang="5400000" scaled="1"/>
          </a:gradFill>
          <a:ln w="19050">
            <a:solidFill>
              <a:schemeClr val="lt1"/>
            </a:solidFill>
          </a:ln>
          <a:effectLst/>
        </c:spPr>
      </c:pivotFmt>
      <c:pivotFmt>
        <c:idx val="10"/>
        <c:spPr>
          <a:gradFill>
            <a:gsLst>
              <a:gs pos="0">
                <a:schemeClr val="accent3"/>
              </a:gs>
              <a:gs pos="100000">
                <a:schemeClr val="accent3">
                  <a:lumMod val="75000"/>
                </a:schemeClr>
              </a:gs>
            </a:gsLst>
            <a:lin ang="5400000" scaled="1"/>
          </a:gradFill>
          <a:ln w="19050">
            <a:solidFill>
              <a:schemeClr val="lt1"/>
            </a:solidFill>
          </a:ln>
          <a:effectLst/>
        </c:spPr>
      </c:pivotFmt>
    </c:pivotFmts>
    <c:plotArea>
      <c:layout/>
      <c:pieChart>
        <c:varyColors val="1"/>
        <c:ser>
          <c:idx val="0"/>
          <c:order val="0"/>
          <c:tx>
            <c:strRef>
              <c:f>pivot1!$H$22</c:f>
              <c:strCache>
                <c:ptCount val="1"/>
                <c:pt idx="0">
                  <c:v>Total</c:v>
                </c:pt>
              </c:strCache>
            </c:strRef>
          </c:tx>
          <c:dPt>
            <c:idx val="0"/>
            <c:bubble3D val="0"/>
            <c:spPr>
              <a:gradFill>
                <a:gsLst>
                  <a:gs pos="0">
                    <a:schemeClr val="accent6">
                      <a:lumMod val="75000"/>
                    </a:schemeClr>
                  </a:gs>
                  <a:gs pos="100000">
                    <a:schemeClr val="accent2">
                      <a:lumMod val="75000"/>
                    </a:schemeClr>
                  </a:gs>
                </a:gsLst>
                <a:lin ang="5400000" scaled="1"/>
              </a:gradFill>
              <a:ln w="19050">
                <a:solidFill>
                  <a:schemeClr val="lt1"/>
                </a:solidFill>
              </a:ln>
              <a:effectLst/>
            </c:spPr>
            <c:extLst>
              <c:ext xmlns:c16="http://schemas.microsoft.com/office/drawing/2014/chart" uri="{C3380CC4-5D6E-409C-BE32-E72D297353CC}">
                <c16:uniqueId val="{00000001-097B-47C5-9FB1-B96699550724}"/>
              </c:ext>
            </c:extLst>
          </c:dPt>
          <c:dPt>
            <c:idx val="1"/>
            <c:bubble3D val="0"/>
            <c:spPr>
              <a:gradFill>
                <a:gsLst>
                  <a:gs pos="0">
                    <a:schemeClr val="accent1">
                      <a:lumMod val="75000"/>
                    </a:schemeClr>
                  </a:gs>
                  <a:gs pos="100000">
                    <a:schemeClr val="tx2">
                      <a:lumMod val="40000"/>
                      <a:lumOff val="60000"/>
                    </a:schemeClr>
                  </a:gs>
                </a:gsLst>
                <a:lin ang="5400000" scaled="1"/>
              </a:gradFill>
              <a:ln w="19050">
                <a:solidFill>
                  <a:schemeClr val="lt1"/>
                </a:solidFill>
              </a:ln>
              <a:effectLst/>
            </c:spPr>
            <c:extLst>
              <c:ext xmlns:c16="http://schemas.microsoft.com/office/drawing/2014/chart" uri="{C3380CC4-5D6E-409C-BE32-E72D297353CC}">
                <c16:uniqueId val="{00000003-097B-47C5-9FB1-B96699550724}"/>
              </c:ext>
            </c:extLst>
          </c:dPt>
          <c:dPt>
            <c:idx val="2"/>
            <c:bubble3D val="0"/>
            <c:spPr>
              <a:gradFill>
                <a:gsLst>
                  <a:gs pos="0">
                    <a:schemeClr val="bg2">
                      <a:lumMod val="25000"/>
                    </a:schemeClr>
                  </a:gs>
                  <a:gs pos="100000">
                    <a:schemeClr val="tx1">
                      <a:lumMod val="50000"/>
                      <a:lumOff val="50000"/>
                    </a:schemeClr>
                  </a:gs>
                </a:gsLst>
                <a:lin ang="5400000" scaled="1"/>
              </a:gradFill>
              <a:ln w="19050">
                <a:solidFill>
                  <a:schemeClr val="lt1"/>
                </a:solidFill>
              </a:ln>
              <a:effectLst/>
            </c:spPr>
            <c:extLst>
              <c:ext xmlns:c16="http://schemas.microsoft.com/office/drawing/2014/chart" uri="{C3380CC4-5D6E-409C-BE32-E72D297353CC}">
                <c16:uniqueId val="{00000005-097B-47C5-9FB1-B96699550724}"/>
              </c:ext>
            </c:extLst>
          </c:dPt>
          <c:dPt>
            <c:idx val="3"/>
            <c:bubble3D val="0"/>
            <c:spPr>
              <a:gradFill>
                <a:gsLst>
                  <a:gs pos="0">
                    <a:schemeClr val="accent3"/>
                  </a:gs>
                  <a:gs pos="100000">
                    <a:schemeClr val="accent3">
                      <a:lumMod val="75000"/>
                    </a:schemeClr>
                  </a:gs>
                </a:gsLst>
                <a:lin ang="5400000" scaled="1"/>
              </a:gradFill>
              <a:ln w="19050">
                <a:solidFill>
                  <a:schemeClr val="lt1"/>
                </a:solidFill>
              </a:ln>
              <a:effectLst/>
            </c:spPr>
            <c:extLst>
              <c:ext xmlns:c16="http://schemas.microsoft.com/office/drawing/2014/chart" uri="{C3380CC4-5D6E-409C-BE32-E72D297353CC}">
                <c16:uniqueId val="{00000007-097B-47C5-9FB1-B966995507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pivot1!$G$23:$G$26</c:f>
              <c:strCache>
                <c:ptCount val="4"/>
                <c:pt idx="0">
                  <c:v>6</c:v>
                </c:pt>
                <c:pt idx="1">
                  <c:v>9</c:v>
                </c:pt>
                <c:pt idx="2">
                  <c:v>10</c:v>
                </c:pt>
                <c:pt idx="3">
                  <c:v>12</c:v>
                </c:pt>
              </c:strCache>
            </c:strRef>
          </c:cat>
          <c:val>
            <c:numRef>
              <c:f>pivot1!$H$23:$H$26</c:f>
              <c:numCache>
                <c:formatCode>0.00%</c:formatCode>
                <c:ptCount val="4"/>
                <c:pt idx="0">
                  <c:v>8.9832451017846426E-2</c:v>
                </c:pt>
                <c:pt idx="1">
                  <c:v>0.27659226109261587</c:v>
                </c:pt>
                <c:pt idx="2">
                  <c:v>0.42864159799159524</c:v>
                </c:pt>
                <c:pt idx="3">
                  <c:v>0.20493368989794247</c:v>
                </c:pt>
              </c:numCache>
            </c:numRef>
          </c:val>
          <c:extLst>
            <c:ext xmlns:c16="http://schemas.microsoft.com/office/drawing/2014/chart" uri="{C3380CC4-5D6E-409C-BE32-E72D297353CC}">
              <c16:uniqueId val="{00000008-097B-47C5-9FB1-B9669955072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1678942530820187"/>
          <c:y val="0.21537380754762878"/>
          <c:w val="0.18321057469179819"/>
          <c:h val="0.555703074825519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[studentproject.xlsx]pivot1!PivotTable5</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87052329840884"/>
          <c:y val="0.23496217384591631"/>
          <c:w val="0.87753018372703417"/>
          <c:h val="0.53774387576552929"/>
        </c:manualLayout>
      </c:layout>
      <c:lineChart>
        <c:grouping val="standard"/>
        <c:varyColors val="0"/>
        <c:ser>
          <c:idx val="0"/>
          <c:order val="0"/>
          <c:tx>
            <c:strRef>
              <c:f>pivot1!$M$3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pivot1!$L$4:$L$17</c:f>
              <c:strCache>
                <c:ptCount val="14"/>
                <c:pt idx="0">
                  <c:v>0</c:v>
                </c:pt>
                <c:pt idx="1">
                  <c:v>1</c:v>
                </c:pt>
                <c:pt idx="2">
                  <c:v>2</c:v>
                </c:pt>
                <c:pt idx="3">
                  <c:v>8</c:v>
                </c:pt>
                <c:pt idx="4">
                  <c:v>9</c:v>
                </c:pt>
                <c:pt idx="5">
                  <c:v>11</c:v>
                </c:pt>
                <c:pt idx="6">
                  <c:v>12</c:v>
                </c:pt>
                <c:pt idx="7">
                  <c:v>13</c:v>
                </c:pt>
                <c:pt idx="8">
                  <c:v>14</c:v>
                </c:pt>
                <c:pt idx="9">
                  <c:v>15</c:v>
                </c:pt>
                <c:pt idx="10">
                  <c:v>16</c:v>
                </c:pt>
                <c:pt idx="11">
                  <c:v>17</c:v>
                </c:pt>
                <c:pt idx="12">
                  <c:v>18</c:v>
                </c:pt>
                <c:pt idx="13">
                  <c:v>19</c:v>
                </c:pt>
              </c:strCache>
            </c:strRef>
          </c:cat>
          <c:val>
            <c:numRef>
              <c:f>pivot1!$M$4:$M$17</c:f>
              <c:numCache>
                <c:formatCode>General</c:formatCode>
                <c:ptCount val="14"/>
                <c:pt idx="0">
                  <c:v>0</c:v>
                </c:pt>
                <c:pt idx="1">
                  <c:v>1349</c:v>
                </c:pt>
                <c:pt idx="2">
                  <c:v>1467</c:v>
                </c:pt>
                <c:pt idx="3">
                  <c:v>1522</c:v>
                </c:pt>
                <c:pt idx="4">
                  <c:v>1401</c:v>
                </c:pt>
                <c:pt idx="5">
                  <c:v>1404</c:v>
                </c:pt>
                <c:pt idx="6">
                  <c:v>948</c:v>
                </c:pt>
                <c:pt idx="7">
                  <c:v>1299</c:v>
                </c:pt>
                <c:pt idx="8">
                  <c:v>1347</c:v>
                </c:pt>
                <c:pt idx="9">
                  <c:v>1508</c:v>
                </c:pt>
                <c:pt idx="10">
                  <c:v>1376</c:v>
                </c:pt>
                <c:pt idx="11">
                  <c:v>849</c:v>
                </c:pt>
                <c:pt idx="12">
                  <c:v>2062</c:v>
                </c:pt>
                <c:pt idx="13">
                  <c:v>1791</c:v>
                </c:pt>
              </c:numCache>
            </c:numRef>
          </c:val>
          <c:smooth val="0"/>
          <c:extLst>
            <c:ext xmlns:c16="http://schemas.microsoft.com/office/drawing/2014/chart" uri="{C3380CC4-5D6E-409C-BE32-E72D297353CC}">
              <c16:uniqueId val="{00000000-60DC-4701-95C2-BA924658B3E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03354064"/>
        <c:axId val="303353584"/>
      </c:lineChart>
      <c:catAx>
        <c:axId val="30335406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03353584"/>
        <c:crosses val="autoZero"/>
        <c:auto val="1"/>
        <c:lblAlgn val="ctr"/>
        <c:lblOffset val="100"/>
        <c:noMultiLvlLbl val="0"/>
      </c:catAx>
      <c:valAx>
        <c:axId val="303353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03354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832774942629479"/>
          <c:y val="4.2872454448017148E-2"/>
          <c:w val="0.76128326194414209"/>
          <c:h val="0.63768345275168581"/>
        </c:manualLayout>
      </c:layout>
      <c:scatterChart>
        <c:scatterStyle val="lineMarker"/>
        <c:varyColors val="0"/>
        <c:ser>
          <c:idx val="0"/>
          <c:order val="0"/>
          <c:tx>
            <c:strRef>
              <c:f>Worksheet!$K$1</c:f>
              <c:strCache>
                <c:ptCount val="1"/>
                <c:pt idx="0">
                  <c:v>Math Marks</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31750" cap="rnd">
                <a:solidFill>
                  <a:srgbClr val="FF0000">
                    <a:alpha val="81000"/>
                  </a:srgbClr>
                </a:solidFill>
                <a:prstDash val="dash"/>
              </a:ln>
              <a:effectLst/>
            </c:spPr>
            <c:trendlineType val="linear"/>
            <c:dispRSqr val="0"/>
            <c:dispEq val="0"/>
          </c:trendline>
          <c:xVal>
            <c:numRef>
              <c:f>Worksheet!$E$2:$E$577</c:f>
              <c:numCache>
                <c:formatCode>General</c:formatCode>
                <c:ptCount val="576"/>
                <c:pt idx="0">
                  <c:v>21</c:v>
                </c:pt>
                <c:pt idx="1">
                  <c:v>52</c:v>
                </c:pt>
                <c:pt idx="2">
                  <c:v>83</c:v>
                </c:pt>
                <c:pt idx="3">
                  <c:v>1</c:v>
                </c:pt>
                <c:pt idx="4">
                  <c:v>33</c:v>
                </c:pt>
                <c:pt idx="5">
                  <c:v>53</c:v>
                </c:pt>
                <c:pt idx="6">
                  <c:v>15</c:v>
                </c:pt>
                <c:pt idx="7">
                  <c:v>43</c:v>
                </c:pt>
                <c:pt idx="8">
                  <c:v>47</c:v>
                </c:pt>
                <c:pt idx="9">
                  <c:v>3</c:v>
                </c:pt>
                <c:pt idx="10">
                  <c:v>29</c:v>
                </c:pt>
                <c:pt idx="11">
                  <c:v>85</c:v>
                </c:pt>
                <c:pt idx="12">
                  <c:v>16</c:v>
                </c:pt>
                <c:pt idx="13">
                  <c:v>54</c:v>
                </c:pt>
                <c:pt idx="14">
                  <c:v>23</c:v>
                </c:pt>
                <c:pt idx="15">
                  <c:v>2</c:v>
                </c:pt>
                <c:pt idx="16">
                  <c:v>15</c:v>
                </c:pt>
                <c:pt idx="17">
                  <c:v>24</c:v>
                </c:pt>
                <c:pt idx="18">
                  <c:v>37</c:v>
                </c:pt>
                <c:pt idx="19">
                  <c:v>48</c:v>
                </c:pt>
                <c:pt idx="20">
                  <c:v>42</c:v>
                </c:pt>
                <c:pt idx="21">
                  <c:v>4</c:v>
                </c:pt>
                <c:pt idx="22">
                  <c:v>38</c:v>
                </c:pt>
                <c:pt idx="23">
                  <c:v>26</c:v>
                </c:pt>
                <c:pt idx="24">
                  <c:v>11</c:v>
                </c:pt>
                <c:pt idx="25">
                  <c:v>81</c:v>
                </c:pt>
                <c:pt idx="26">
                  <c:v>77</c:v>
                </c:pt>
                <c:pt idx="27">
                  <c:v>4</c:v>
                </c:pt>
                <c:pt idx="28">
                  <c:v>65</c:v>
                </c:pt>
                <c:pt idx="29">
                  <c:v>9</c:v>
                </c:pt>
                <c:pt idx="30">
                  <c:v>53</c:v>
                </c:pt>
                <c:pt idx="31">
                  <c:v>54</c:v>
                </c:pt>
                <c:pt idx="32">
                  <c:v>81</c:v>
                </c:pt>
                <c:pt idx="33">
                  <c:v>6</c:v>
                </c:pt>
                <c:pt idx="34">
                  <c:v>47</c:v>
                </c:pt>
                <c:pt idx="35">
                  <c:v>7</c:v>
                </c:pt>
                <c:pt idx="36">
                  <c:v>4</c:v>
                </c:pt>
                <c:pt idx="37">
                  <c:v>88</c:v>
                </c:pt>
                <c:pt idx="38">
                  <c:v>115</c:v>
                </c:pt>
                <c:pt idx="39">
                  <c:v>5</c:v>
                </c:pt>
                <c:pt idx="40">
                  <c:v>22</c:v>
                </c:pt>
                <c:pt idx="41">
                  <c:v>17</c:v>
                </c:pt>
                <c:pt idx="42">
                  <c:v>26</c:v>
                </c:pt>
                <c:pt idx="43">
                  <c:v>65</c:v>
                </c:pt>
                <c:pt idx="44">
                  <c:v>99</c:v>
                </c:pt>
                <c:pt idx="45">
                  <c:v>3</c:v>
                </c:pt>
                <c:pt idx="46">
                  <c:v>19</c:v>
                </c:pt>
                <c:pt idx="47">
                  <c:v>21</c:v>
                </c:pt>
                <c:pt idx="48">
                  <c:v>22</c:v>
                </c:pt>
                <c:pt idx="49">
                  <c:v>117</c:v>
                </c:pt>
                <c:pt idx="50">
                  <c:v>28</c:v>
                </c:pt>
                <c:pt idx="51">
                  <c:v>1</c:v>
                </c:pt>
                <c:pt idx="52">
                  <c:v>31</c:v>
                </c:pt>
                <c:pt idx="53">
                  <c:v>12</c:v>
                </c:pt>
                <c:pt idx="54">
                  <c:v>16</c:v>
                </c:pt>
                <c:pt idx="55">
                  <c:v>45</c:v>
                </c:pt>
                <c:pt idx="56">
                  <c:v>36</c:v>
                </c:pt>
                <c:pt idx="57">
                  <c:v>3</c:v>
                </c:pt>
                <c:pt idx="58">
                  <c:v>13</c:v>
                </c:pt>
                <c:pt idx="59">
                  <c:v>11</c:v>
                </c:pt>
                <c:pt idx="60">
                  <c:v>21</c:v>
                </c:pt>
                <c:pt idx="61">
                  <c:v>72</c:v>
                </c:pt>
                <c:pt idx="62">
                  <c:v>17</c:v>
                </c:pt>
                <c:pt idx="63">
                  <c:v>5</c:v>
                </c:pt>
                <c:pt idx="64">
                  <c:v>11</c:v>
                </c:pt>
                <c:pt idx="65">
                  <c:v>12</c:v>
                </c:pt>
                <c:pt idx="66">
                  <c:v>76</c:v>
                </c:pt>
                <c:pt idx="67">
                  <c:v>84</c:v>
                </c:pt>
                <c:pt idx="68">
                  <c:v>13</c:v>
                </c:pt>
                <c:pt idx="69">
                  <c:v>1</c:v>
                </c:pt>
                <c:pt idx="70">
                  <c:v>53</c:v>
                </c:pt>
                <c:pt idx="71">
                  <c:v>19</c:v>
                </c:pt>
                <c:pt idx="72">
                  <c:v>41</c:v>
                </c:pt>
                <c:pt idx="73">
                  <c:v>114</c:v>
                </c:pt>
                <c:pt idx="74">
                  <c:v>54</c:v>
                </c:pt>
                <c:pt idx="75">
                  <c:v>2</c:v>
                </c:pt>
                <c:pt idx="76">
                  <c:v>48</c:v>
                </c:pt>
                <c:pt idx="77">
                  <c:v>14</c:v>
                </c:pt>
                <c:pt idx="78">
                  <c:v>41</c:v>
                </c:pt>
                <c:pt idx="79">
                  <c:v>55</c:v>
                </c:pt>
                <c:pt idx="80">
                  <c:v>22</c:v>
                </c:pt>
                <c:pt idx="81">
                  <c:v>6</c:v>
                </c:pt>
                <c:pt idx="82">
                  <c:v>23</c:v>
                </c:pt>
                <c:pt idx="83">
                  <c:v>24</c:v>
                </c:pt>
                <c:pt idx="84">
                  <c:v>11</c:v>
                </c:pt>
                <c:pt idx="85">
                  <c:v>88</c:v>
                </c:pt>
                <c:pt idx="86">
                  <c:v>39</c:v>
                </c:pt>
                <c:pt idx="87">
                  <c:v>4</c:v>
                </c:pt>
                <c:pt idx="88">
                  <c:v>52</c:v>
                </c:pt>
                <c:pt idx="89">
                  <c:v>12</c:v>
                </c:pt>
                <c:pt idx="90">
                  <c:v>88</c:v>
                </c:pt>
                <c:pt idx="91">
                  <c:v>88</c:v>
                </c:pt>
                <c:pt idx="92">
                  <c:v>35</c:v>
                </c:pt>
                <c:pt idx="93">
                  <c:v>2</c:v>
                </c:pt>
                <c:pt idx="94">
                  <c:v>11</c:v>
                </c:pt>
                <c:pt idx="95">
                  <c:v>16</c:v>
                </c:pt>
                <c:pt idx="96">
                  <c:v>77</c:v>
                </c:pt>
                <c:pt idx="97">
                  <c:v>86</c:v>
                </c:pt>
                <c:pt idx="98">
                  <c:v>19</c:v>
                </c:pt>
                <c:pt idx="99">
                  <c:v>6</c:v>
                </c:pt>
                <c:pt idx="100">
                  <c:v>16</c:v>
                </c:pt>
                <c:pt idx="101">
                  <c:v>26</c:v>
                </c:pt>
                <c:pt idx="102">
                  <c:v>30</c:v>
                </c:pt>
                <c:pt idx="103">
                  <c:v>58</c:v>
                </c:pt>
                <c:pt idx="104">
                  <c:v>46</c:v>
                </c:pt>
                <c:pt idx="105">
                  <c:v>9</c:v>
                </c:pt>
                <c:pt idx="106">
                  <c:v>6</c:v>
                </c:pt>
                <c:pt idx="107">
                  <c:v>23</c:v>
                </c:pt>
                <c:pt idx="108">
                  <c:v>36</c:v>
                </c:pt>
                <c:pt idx="109">
                  <c:v>84</c:v>
                </c:pt>
                <c:pt idx="110">
                  <c:v>34</c:v>
                </c:pt>
                <c:pt idx="111">
                  <c:v>11</c:v>
                </c:pt>
                <c:pt idx="112">
                  <c:v>9</c:v>
                </c:pt>
                <c:pt idx="113">
                  <c:v>24</c:v>
                </c:pt>
                <c:pt idx="114">
                  <c:v>26</c:v>
                </c:pt>
                <c:pt idx="115">
                  <c:v>56</c:v>
                </c:pt>
                <c:pt idx="116">
                  <c:v>45</c:v>
                </c:pt>
                <c:pt idx="117">
                  <c:v>6</c:v>
                </c:pt>
                <c:pt idx="118">
                  <c:v>36</c:v>
                </c:pt>
                <c:pt idx="119">
                  <c:v>14</c:v>
                </c:pt>
                <c:pt idx="120">
                  <c:v>26</c:v>
                </c:pt>
                <c:pt idx="121">
                  <c:v>84</c:v>
                </c:pt>
                <c:pt idx="122">
                  <c:v>56</c:v>
                </c:pt>
                <c:pt idx="123">
                  <c:v>11</c:v>
                </c:pt>
                <c:pt idx="124">
                  <c:v>19</c:v>
                </c:pt>
                <c:pt idx="125">
                  <c:v>26</c:v>
                </c:pt>
                <c:pt idx="126">
                  <c:v>6</c:v>
                </c:pt>
                <c:pt idx="127">
                  <c:v>46</c:v>
                </c:pt>
                <c:pt idx="128">
                  <c:v>24</c:v>
                </c:pt>
                <c:pt idx="129">
                  <c:v>16</c:v>
                </c:pt>
                <c:pt idx="130">
                  <c:v>6</c:v>
                </c:pt>
                <c:pt idx="131">
                  <c:v>12</c:v>
                </c:pt>
                <c:pt idx="132">
                  <c:v>6</c:v>
                </c:pt>
                <c:pt idx="133">
                  <c:v>42</c:v>
                </c:pt>
                <c:pt idx="134">
                  <c:v>34</c:v>
                </c:pt>
                <c:pt idx="135">
                  <c:v>6</c:v>
                </c:pt>
                <c:pt idx="136">
                  <c:v>14</c:v>
                </c:pt>
                <c:pt idx="137">
                  <c:v>4</c:v>
                </c:pt>
                <c:pt idx="138">
                  <c:v>9</c:v>
                </c:pt>
                <c:pt idx="139">
                  <c:v>18</c:v>
                </c:pt>
                <c:pt idx="140">
                  <c:v>15</c:v>
                </c:pt>
                <c:pt idx="141">
                  <c:v>8</c:v>
                </c:pt>
                <c:pt idx="142">
                  <c:v>4</c:v>
                </c:pt>
                <c:pt idx="143">
                  <c:v>8</c:v>
                </c:pt>
                <c:pt idx="144">
                  <c:v>16</c:v>
                </c:pt>
                <c:pt idx="145">
                  <c:v>39</c:v>
                </c:pt>
                <c:pt idx="146">
                  <c:v>16</c:v>
                </c:pt>
                <c:pt idx="147">
                  <c:v>1</c:v>
                </c:pt>
                <c:pt idx="148">
                  <c:v>36</c:v>
                </c:pt>
                <c:pt idx="149">
                  <c:v>48</c:v>
                </c:pt>
                <c:pt idx="150">
                  <c:v>75</c:v>
                </c:pt>
                <c:pt idx="151">
                  <c:v>118</c:v>
                </c:pt>
                <c:pt idx="152">
                  <c:v>109</c:v>
                </c:pt>
                <c:pt idx="153">
                  <c:v>1</c:v>
                </c:pt>
                <c:pt idx="154">
                  <c:v>80</c:v>
                </c:pt>
                <c:pt idx="155">
                  <c:v>59</c:v>
                </c:pt>
                <c:pt idx="156">
                  <c:v>72</c:v>
                </c:pt>
                <c:pt idx="157">
                  <c:v>77</c:v>
                </c:pt>
                <c:pt idx="158">
                  <c:v>93</c:v>
                </c:pt>
                <c:pt idx="159">
                  <c:v>8</c:v>
                </c:pt>
                <c:pt idx="160">
                  <c:v>120</c:v>
                </c:pt>
                <c:pt idx="161">
                  <c:v>94</c:v>
                </c:pt>
                <c:pt idx="162">
                  <c:v>62</c:v>
                </c:pt>
                <c:pt idx="163">
                  <c:v>88</c:v>
                </c:pt>
                <c:pt idx="164">
                  <c:v>119</c:v>
                </c:pt>
                <c:pt idx="165">
                  <c:v>2</c:v>
                </c:pt>
                <c:pt idx="166">
                  <c:v>24</c:v>
                </c:pt>
                <c:pt idx="167">
                  <c:v>86</c:v>
                </c:pt>
                <c:pt idx="168">
                  <c:v>91</c:v>
                </c:pt>
                <c:pt idx="169">
                  <c:v>87</c:v>
                </c:pt>
                <c:pt idx="170">
                  <c:v>118</c:v>
                </c:pt>
                <c:pt idx="171">
                  <c:v>2</c:v>
                </c:pt>
                <c:pt idx="172">
                  <c:v>43</c:v>
                </c:pt>
                <c:pt idx="173">
                  <c:v>21</c:v>
                </c:pt>
                <c:pt idx="174">
                  <c:v>37</c:v>
                </c:pt>
                <c:pt idx="175">
                  <c:v>92</c:v>
                </c:pt>
                <c:pt idx="176">
                  <c:v>108</c:v>
                </c:pt>
                <c:pt idx="177">
                  <c:v>3</c:v>
                </c:pt>
                <c:pt idx="178">
                  <c:v>56</c:v>
                </c:pt>
                <c:pt idx="179">
                  <c:v>101</c:v>
                </c:pt>
                <c:pt idx="180">
                  <c:v>16</c:v>
                </c:pt>
                <c:pt idx="181">
                  <c:v>98</c:v>
                </c:pt>
                <c:pt idx="182">
                  <c:v>129</c:v>
                </c:pt>
                <c:pt idx="183">
                  <c:v>4</c:v>
                </c:pt>
                <c:pt idx="184">
                  <c:v>71</c:v>
                </c:pt>
                <c:pt idx="185">
                  <c:v>61</c:v>
                </c:pt>
                <c:pt idx="186">
                  <c:v>12</c:v>
                </c:pt>
                <c:pt idx="187">
                  <c:v>75</c:v>
                </c:pt>
                <c:pt idx="188">
                  <c:v>95</c:v>
                </c:pt>
                <c:pt idx="189">
                  <c:v>3</c:v>
                </c:pt>
                <c:pt idx="190">
                  <c:v>34</c:v>
                </c:pt>
                <c:pt idx="191">
                  <c:v>120</c:v>
                </c:pt>
                <c:pt idx="192">
                  <c:v>72</c:v>
                </c:pt>
                <c:pt idx="193">
                  <c:v>12</c:v>
                </c:pt>
                <c:pt idx="194">
                  <c:v>55</c:v>
                </c:pt>
                <c:pt idx="195">
                  <c:v>8</c:v>
                </c:pt>
                <c:pt idx="196">
                  <c:v>8</c:v>
                </c:pt>
                <c:pt idx="197">
                  <c:v>0</c:v>
                </c:pt>
                <c:pt idx="198">
                  <c:v>13</c:v>
                </c:pt>
                <c:pt idx="199">
                  <c:v>0</c:v>
                </c:pt>
                <c:pt idx="200">
                  <c:v>19</c:v>
                </c:pt>
                <c:pt idx="201">
                  <c:v>13</c:v>
                </c:pt>
                <c:pt idx="202">
                  <c:v>3</c:v>
                </c:pt>
                <c:pt idx="203">
                  <c:v>0</c:v>
                </c:pt>
                <c:pt idx="204">
                  <c:v>18</c:v>
                </c:pt>
                <c:pt idx="205">
                  <c:v>0</c:v>
                </c:pt>
                <c:pt idx="206">
                  <c:v>7</c:v>
                </c:pt>
                <c:pt idx="207">
                  <c:v>6</c:v>
                </c:pt>
                <c:pt idx="208">
                  <c:v>9</c:v>
                </c:pt>
                <c:pt idx="209">
                  <c:v>0</c:v>
                </c:pt>
                <c:pt idx="210">
                  <c:v>16</c:v>
                </c:pt>
                <c:pt idx="211">
                  <c:v>0</c:v>
                </c:pt>
                <c:pt idx="212">
                  <c:v>8</c:v>
                </c:pt>
                <c:pt idx="213">
                  <c:v>9</c:v>
                </c:pt>
                <c:pt idx="214">
                  <c:v>0</c:v>
                </c:pt>
                <c:pt idx="215">
                  <c:v>0</c:v>
                </c:pt>
                <c:pt idx="216">
                  <c:v>24</c:v>
                </c:pt>
                <c:pt idx="217">
                  <c:v>0</c:v>
                </c:pt>
                <c:pt idx="218">
                  <c:v>11</c:v>
                </c:pt>
                <c:pt idx="219">
                  <c:v>14</c:v>
                </c:pt>
                <c:pt idx="220">
                  <c:v>5</c:v>
                </c:pt>
                <c:pt idx="221">
                  <c:v>0</c:v>
                </c:pt>
                <c:pt idx="222">
                  <c:v>14</c:v>
                </c:pt>
                <c:pt idx="223">
                  <c:v>0</c:v>
                </c:pt>
                <c:pt idx="224">
                  <c:v>16</c:v>
                </c:pt>
                <c:pt idx="225">
                  <c:v>11</c:v>
                </c:pt>
                <c:pt idx="226">
                  <c:v>7</c:v>
                </c:pt>
                <c:pt idx="227">
                  <c:v>0</c:v>
                </c:pt>
                <c:pt idx="228">
                  <c:v>6</c:v>
                </c:pt>
                <c:pt idx="229">
                  <c:v>0</c:v>
                </c:pt>
                <c:pt idx="230">
                  <c:v>8</c:v>
                </c:pt>
                <c:pt idx="231">
                  <c:v>13</c:v>
                </c:pt>
                <c:pt idx="232">
                  <c:v>5</c:v>
                </c:pt>
                <c:pt idx="233">
                  <c:v>0</c:v>
                </c:pt>
                <c:pt idx="234">
                  <c:v>14</c:v>
                </c:pt>
                <c:pt idx="235">
                  <c:v>0</c:v>
                </c:pt>
                <c:pt idx="236">
                  <c:v>7</c:v>
                </c:pt>
                <c:pt idx="237">
                  <c:v>24</c:v>
                </c:pt>
                <c:pt idx="238">
                  <c:v>10</c:v>
                </c:pt>
                <c:pt idx="239">
                  <c:v>0</c:v>
                </c:pt>
                <c:pt idx="240">
                  <c:v>17</c:v>
                </c:pt>
                <c:pt idx="241">
                  <c:v>24</c:v>
                </c:pt>
                <c:pt idx="242">
                  <c:v>74</c:v>
                </c:pt>
                <c:pt idx="243">
                  <c:v>10</c:v>
                </c:pt>
                <c:pt idx="244">
                  <c:v>8</c:v>
                </c:pt>
                <c:pt idx="245">
                  <c:v>30</c:v>
                </c:pt>
                <c:pt idx="246">
                  <c:v>104</c:v>
                </c:pt>
                <c:pt idx="247">
                  <c:v>68</c:v>
                </c:pt>
                <c:pt idx="248">
                  <c:v>70</c:v>
                </c:pt>
                <c:pt idx="249">
                  <c:v>17</c:v>
                </c:pt>
                <c:pt idx="250">
                  <c:v>13</c:v>
                </c:pt>
                <c:pt idx="251">
                  <c:v>6</c:v>
                </c:pt>
                <c:pt idx="252">
                  <c:v>47</c:v>
                </c:pt>
                <c:pt idx="253">
                  <c:v>36</c:v>
                </c:pt>
                <c:pt idx="254">
                  <c:v>39</c:v>
                </c:pt>
                <c:pt idx="255">
                  <c:v>7</c:v>
                </c:pt>
                <c:pt idx="256">
                  <c:v>8</c:v>
                </c:pt>
                <c:pt idx="257">
                  <c:v>28</c:v>
                </c:pt>
                <c:pt idx="258">
                  <c:v>106</c:v>
                </c:pt>
                <c:pt idx="259">
                  <c:v>92</c:v>
                </c:pt>
                <c:pt idx="260">
                  <c:v>27</c:v>
                </c:pt>
                <c:pt idx="261">
                  <c:v>9</c:v>
                </c:pt>
                <c:pt idx="262">
                  <c:v>18</c:v>
                </c:pt>
                <c:pt idx="263">
                  <c:v>20</c:v>
                </c:pt>
                <c:pt idx="264">
                  <c:v>85</c:v>
                </c:pt>
                <c:pt idx="265">
                  <c:v>61</c:v>
                </c:pt>
                <c:pt idx="266">
                  <c:v>66</c:v>
                </c:pt>
                <c:pt idx="267">
                  <c:v>5</c:v>
                </c:pt>
                <c:pt idx="268">
                  <c:v>15</c:v>
                </c:pt>
                <c:pt idx="269">
                  <c:v>37</c:v>
                </c:pt>
                <c:pt idx="270">
                  <c:v>38</c:v>
                </c:pt>
                <c:pt idx="271">
                  <c:v>52</c:v>
                </c:pt>
                <c:pt idx="272">
                  <c:v>58</c:v>
                </c:pt>
                <c:pt idx="273">
                  <c:v>10</c:v>
                </c:pt>
                <c:pt idx="274">
                  <c:v>30</c:v>
                </c:pt>
                <c:pt idx="275">
                  <c:v>58</c:v>
                </c:pt>
                <c:pt idx="276">
                  <c:v>23</c:v>
                </c:pt>
                <c:pt idx="277">
                  <c:v>44</c:v>
                </c:pt>
                <c:pt idx="278">
                  <c:v>109</c:v>
                </c:pt>
                <c:pt idx="279">
                  <c:v>26</c:v>
                </c:pt>
                <c:pt idx="280">
                  <c:v>56</c:v>
                </c:pt>
                <c:pt idx="281">
                  <c:v>13</c:v>
                </c:pt>
                <c:pt idx="282">
                  <c:v>111</c:v>
                </c:pt>
                <c:pt idx="283">
                  <c:v>94</c:v>
                </c:pt>
                <c:pt idx="284">
                  <c:v>44</c:v>
                </c:pt>
                <c:pt idx="285">
                  <c:v>7</c:v>
                </c:pt>
                <c:pt idx="286">
                  <c:v>11</c:v>
                </c:pt>
                <c:pt idx="287">
                  <c:v>12</c:v>
                </c:pt>
                <c:pt idx="288">
                  <c:v>48</c:v>
                </c:pt>
                <c:pt idx="289">
                  <c:v>2</c:v>
                </c:pt>
                <c:pt idx="290">
                  <c:v>12</c:v>
                </c:pt>
                <c:pt idx="291">
                  <c:v>14</c:v>
                </c:pt>
                <c:pt idx="292">
                  <c:v>12</c:v>
                </c:pt>
                <c:pt idx="293">
                  <c:v>0</c:v>
                </c:pt>
                <c:pt idx="294">
                  <c:v>17</c:v>
                </c:pt>
                <c:pt idx="295">
                  <c:v>4</c:v>
                </c:pt>
                <c:pt idx="296">
                  <c:v>23</c:v>
                </c:pt>
                <c:pt idx="297">
                  <c:v>8</c:v>
                </c:pt>
                <c:pt idx="298">
                  <c:v>10</c:v>
                </c:pt>
                <c:pt idx="299">
                  <c:v>0</c:v>
                </c:pt>
                <c:pt idx="300">
                  <c:v>71</c:v>
                </c:pt>
                <c:pt idx="301">
                  <c:v>8</c:v>
                </c:pt>
                <c:pt idx="302">
                  <c:v>41</c:v>
                </c:pt>
                <c:pt idx="303">
                  <c:v>15</c:v>
                </c:pt>
                <c:pt idx="304">
                  <c:v>79</c:v>
                </c:pt>
                <c:pt idx="305">
                  <c:v>0</c:v>
                </c:pt>
                <c:pt idx="306">
                  <c:v>59</c:v>
                </c:pt>
                <c:pt idx="307">
                  <c:v>2</c:v>
                </c:pt>
                <c:pt idx="308">
                  <c:v>72</c:v>
                </c:pt>
                <c:pt idx="309">
                  <c:v>15</c:v>
                </c:pt>
                <c:pt idx="310">
                  <c:v>12</c:v>
                </c:pt>
                <c:pt idx="311">
                  <c:v>0</c:v>
                </c:pt>
                <c:pt idx="312">
                  <c:v>110</c:v>
                </c:pt>
                <c:pt idx="313">
                  <c:v>7</c:v>
                </c:pt>
                <c:pt idx="314">
                  <c:v>14</c:v>
                </c:pt>
                <c:pt idx="315">
                  <c:v>18</c:v>
                </c:pt>
                <c:pt idx="316">
                  <c:v>27</c:v>
                </c:pt>
                <c:pt idx="317">
                  <c:v>0</c:v>
                </c:pt>
                <c:pt idx="318">
                  <c:v>84</c:v>
                </c:pt>
                <c:pt idx="319">
                  <c:v>2</c:v>
                </c:pt>
                <c:pt idx="320">
                  <c:v>22</c:v>
                </c:pt>
                <c:pt idx="321">
                  <c:v>10</c:v>
                </c:pt>
                <c:pt idx="322">
                  <c:v>21</c:v>
                </c:pt>
                <c:pt idx="323">
                  <c:v>0</c:v>
                </c:pt>
                <c:pt idx="324">
                  <c:v>50</c:v>
                </c:pt>
                <c:pt idx="325">
                  <c:v>7</c:v>
                </c:pt>
                <c:pt idx="326">
                  <c:v>17</c:v>
                </c:pt>
                <c:pt idx="327">
                  <c:v>10</c:v>
                </c:pt>
                <c:pt idx="328">
                  <c:v>9</c:v>
                </c:pt>
                <c:pt idx="329">
                  <c:v>0</c:v>
                </c:pt>
                <c:pt idx="330">
                  <c:v>47</c:v>
                </c:pt>
                <c:pt idx="331">
                  <c:v>9</c:v>
                </c:pt>
                <c:pt idx="332">
                  <c:v>29</c:v>
                </c:pt>
                <c:pt idx="333">
                  <c:v>15</c:v>
                </c:pt>
                <c:pt idx="334">
                  <c:v>28</c:v>
                </c:pt>
                <c:pt idx="335">
                  <c:v>0</c:v>
                </c:pt>
                <c:pt idx="336">
                  <c:v>35</c:v>
                </c:pt>
                <c:pt idx="337">
                  <c:v>12</c:v>
                </c:pt>
                <c:pt idx="338">
                  <c:v>55</c:v>
                </c:pt>
                <c:pt idx="339">
                  <c:v>6</c:v>
                </c:pt>
                <c:pt idx="340">
                  <c:v>30</c:v>
                </c:pt>
                <c:pt idx="341">
                  <c:v>2</c:v>
                </c:pt>
                <c:pt idx="342">
                  <c:v>39</c:v>
                </c:pt>
                <c:pt idx="343">
                  <c:v>57</c:v>
                </c:pt>
                <c:pt idx="344">
                  <c:v>61</c:v>
                </c:pt>
                <c:pt idx="345">
                  <c:v>4</c:v>
                </c:pt>
                <c:pt idx="346">
                  <c:v>26</c:v>
                </c:pt>
                <c:pt idx="347">
                  <c:v>1</c:v>
                </c:pt>
                <c:pt idx="348">
                  <c:v>83</c:v>
                </c:pt>
                <c:pt idx="349">
                  <c:v>27</c:v>
                </c:pt>
                <c:pt idx="350">
                  <c:v>61</c:v>
                </c:pt>
                <c:pt idx="351">
                  <c:v>12</c:v>
                </c:pt>
                <c:pt idx="352">
                  <c:v>32</c:v>
                </c:pt>
                <c:pt idx="353">
                  <c:v>8</c:v>
                </c:pt>
                <c:pt idx="354">
                  <c:v>62</c:v>
                </c:pt>
                <c:pt idx="355">
                  <c:v>20</c:v>
                </c:pt>
                <c:pt idx="356">
                  <c:v>45</c:v>
                </c:pt>
                <c:pt idx="357">
                  <c:v>11</c:v>
                </c:pt>
                <c:pt idx="358">
                  <c:v>12</c:v>
                </c:pt>
                <c:pt idx="359">
                  <c:v>4</c:v>
                </c:pt>
                <c:pt idx="360">
                  <c:v>31</c:v>
                </c:pt>
                <c:pt idx="361">
                  <c:v>18</c:v>
                </c:pt>
                <c:pt idx="362">
                  <c:v>75</c:v>
                </c:pt>
                <c:pt idx="363">
                  <c:v>6</c:v>
                </c:pt>
                <c:pt idx="364">
                  <c:v>22</c:v>
                </c:pt>
                <c:pt idx="365">
                  <c:v>5</c:v>
                </c:pt>
                <c:pt idx="366">
                  <c:v>44</c:v>
                </c:pt>
                <c:pt idx="367">
                  <c:v>35</c:v>
                </c:pt>
                <c:pt idx="368">
                  <c:v>49</c:v>
                </c:pt>
                <c:pt idx="369">
                  <c:v>22</c:v>
                </c:pt>
                <c:pt idx="370">
                  <c:v>25</c:v>
                </c:pt>
                <c:pt idx="371">
                  <c:v>8</c:v>
                </c:pt>
                <c:pt idx="372">
                  <c:v>31</c:v>
                </c:pt>
                <c:pt idx="373">
                  <c:v>25</c:v>
                </c:pt>
                <c:pt idx="374">
                  <c:v>79</c:v>
                </c:pt>
                <c:pt idx="375">
                  <c:v>9</c:v>
                </c:pt>
                <c:pt idx="376">
                  <c:v>28</c:v>
                </c:pt>
                <c:pt idx="377">
                  <c:v>3</c:v>
                </c:pt>
                <c:pt idx="378">
                  <c:v>42</c:v>
                </c:pt>
                <c:pt idx="379">
                  <c:v>70</c:v>
                </c:pt>
                <c:pt idx="380">
                  <c:v>98</c:v>
                </c:pt>
                <c:pt idx="381">
                  <c:v>10</c:v>
                </c:pt>
                <c:pt idx="382">
                  <c:v>66</c:v>
                </c:pt>
                <c:pt idx="383">
                  <c:v>4</c:v>
                </c:pt>
                <c:pt idx="384">
                  <c:v>84</c:v>
                </c:pt>
                <c:pt idx="385">
                  <c:v>0</c:v>
                </c:pt>
                <c:pt idx="386">
                  <c:v>70</c:v>
                </c:pt>
                <c:pt idx="387">
                  <c:v>6</c:v>
                </c:pt>
                <c:pt idx="388">
                  <c:v>16</c:v>
                </c:pt>
                <c:pt idx="389">
                  <c:v>0</c:v>
                </c:pt>
                <c:pt idx="390">
                  <c:v>87</c:v>
                </c:pt>
                <c:pt idx="391">
                  <c:v>0</c:v>
                </c:pt>
                <c:pt idx="392">
                  <c:v>57</c:v>
                </c:pt>
                <c:pt idx="393">
                  <c:v>4</c:v>
                </c:pt>
                <c:pt idx="394">
                  <c:v>5</c:v>
                </c:pt>
                <c:pt idx="395">
                  <c:v>0</c:v>
                </c:pt>
                <c:pt idx="396">
                  <c:v>25</c:v>
                </c:pt>
                <c:pt idx="397">
                  <c:v>0</c:v>
                </c:pt>
                <c:pt idx="398">
                  <c:v>68</c:v>
                </c:pt>
                <c:pt idx="399">
                  <c:v>4</c:v>
                </c:pt>
                <c:pt idx="400">
                  <c:v>10</c:v>
                </c:pt>
                <c:pt idx="401">
                  <c:v>0</c:v>
                </c:pt>
                <c:pt idx="402">
                  <c:v>16</c:v>
                </c:pt>
                <c:pt idx="403">
                  <c:v>0</c:v>
                </c:pt>
                <c:pt idx="404">
                  <c:v>15</c:v>
                </c:pt>
                <c:pt idx="405">
                  <c:v>2</c:v>
                </c:pt>
                <c:pt idx="406">
                  <c:v>23</c:v>
                </c:pt>
                <c:pt idx="407">
                  <c:v>0</c:v>
                </c:pt>
                <c:pt idx="408">
                  <c:v>46</c:v>
                </c:pt>
                <c:pt idx="409">
                  <c:v>0</c:v>
                </c:pt>
                <c:pt idx="410">
                  <c:v>41</c:v>
                </c:pt>
                <c:pt idx="411">
                  <c:v>14</c:v>
                </c:pt>
                <c:pt idx="412">
                  <c:v>30</c:v>
                </c:pt>
                <c:pt idx="413">
                  <c:v>0</c:v>
                </c:pt>
                <c:pt idx="414">
                  <c:v>34</c:v>
                </c:pt>
                <c:pt idx="415">
                  <c:v>0</c:v>
                </c:pt>
                <c:pt idx="416">
                  <c:v>29</c:v>
                </c:pt>
                <c:pt idx="417">
                  <c:v>5</c:v>
                </c:pt>
                <c:pt idx="418">
                  <c:v>12</c:v>
                </c:pt>
                <c:pt idx="419">
                  <c:v>0</c:v>
                </c:pt>
                <c:pt idx="420">
                  <c:v>33</c:v>
                </c:pt>
                <c:pt idx="421">
                  <c:v>0</c:v>
                </c:pt>
                <c:pt idx="422">
                  <c:v>25</c:v>
                </c:pt>
                <c:pt idx="423">
                  <c:v>2</c:v>
                </c:pt>
                <c:pt idx="424">
                  <c:v>17</c:v>
                </c:pt>
                <c:pt idx="425">
                  <c:v>0</c:v>
                </c:pt>
                <c:pt idx="426">
                  <c:v>36</c:v>
                </c:pt>
                <c:pt idx="427">
                  <c:v>0</c:v>
                </c:pt>
                <c:pt idx="428">
                  <c:v>57</c:v>
                </c:pt>
                <c:pt idx="429">
                  <c:v>3</c:v>
                </c:pt>
                <c:pt idx="430">
                  <c:v>10</c:v>
                </c:pt>
                <c:pt idx="431">
                  <c:v>0</c:v>
                </c:pt>
                <c:pt idx="432">
                  <c:v>68</c:v>
                </c:pt>
                <c:pt idx="433">
                  <c:v>0</c:v>
                </c:pt>
                <c:pt idx="434">
                  <c:v>17</c:v>
                </c:pt>
                <c:pt idx="435">
                  <c:v>1</c:v>
                </c:pt>
                <c:pt idx="436">
                  <c:v>8</c:v>
                </c:pt>
                <c:pt idx="437">
                  <c:v>0</c:v>
                </c:pt>
                <c:pt idx="438">
                  <c:v>20</c:v>
                </c:pt>
                <c:pt idx="439">
                  <c:v>0</c:v>
                </c:pt>
                <c:pt idx="440">
                  <c:v>19</c:v>
                </c:pt>
                <c:pt idx="441">
                  <c:v>2</c:v>
                </c:pt>
                <c:pt idx="442">
                  <c:v>6</c:v>
                </c:pt>
                <c:pt idx="443">
                  <c:v>0</c:v>
                </c:pt>
                <c:pt idx="444">
                  <c:v>43</c:v>
                </c:pt>
                <c:pt idx="445">
                  <c:v>0</c:v>
                </c:pt>
                <c:pt idx="446">
                  <c:v>23</c:v>
                </c:pt>
                <c:pt idx="447">
                  <c:v>6</c:v>
                </c:pt>
                <c:pt idx="448">
                  <c:v>16</c:v>
                </c:pt>
                <c:pt idx="449">
                  <c:v>0</c:v>
                </c:pt>
                <c:pt idx="450">
                  <c:v>11</c:v>
                </c:pt>
                <c:pt idx="451">
                  <c:v>0</c:v>
                </c:pt>
                <c:pt idx="452">
                  <c:v>28</c:v>
                </c:pt>
                <c:pt idx="453">
                  <c:v>1</c:v>
                </c:pt>
                <c:pt idx="454">
                  <c:v>39</c:v>
                </c:pt>
                <c:pt idx="455">
                  <c:v>0</c:v>
                </c:pt>
                <c:pt idx="456">
                  <c:v>56</c:v>
                </c:pt>
                <c:pt idx="457">
                  <c:v>0</c:v>
                </c:pt>
                <c:pt idx="458">
                  <c:v>19</c:v>
                </c:pt>
                <c:pt idx="459">
                  <c:v>6</c:v>
                </c:pt>
                <c:pt idx="460">
                  <c:v>11</c:v>
                </c:pt>
                <c:pt idx="461">
                  <c:v>0</c:v>
                </c:pt>
                <c:pt idx="462">
                  <c:v>40</c:v>
                </c:pt>
                <c:pt idx="463">
                  <c:v>0</c:v>
                </c:pt>
                <c:pt idx="464">
                  <c:v>27</c:v>
                </c:pt>
                <c:pt idx="465">
                  <c:v>12</c:v>
                </c:pt>
                <c:pt idx="466">
                  <c:v>4</c:v>
                </c:pt>
                <c:pt idx="467">
                  <c:v>0</c:v>
                </c:pt>
                <c:pt idx="468">
                  <c:v>46</c:v>
                </c:pt>
                <c:pt idx="469">
                  <c:v>0</c:v>
                </c:pt>
                <c:pt idx="470">
                  <c:v>25</c:v>
                </c:pt>
                <c:pt idx="471">
                  <c:v>6</c:v>
                </c:pt>
                <c:pt idx="472">
                  <c:v>15</c:v>
                </c:pt>
                <c:pt idx="473">
                  <c:v>0</c:v>
                </c:pt>
                <c:pt idx="474">
                  <c:v>35</c:v>
                </c:pt>
                <c:pt idx="475">
                  <c:v>0</c:v>
                </c:pt>
                <c:pt idx="476">
                  <c:v>46</c:v>
                </c:pt>
                <c:pt idx="477">
                  <c:v>2</c:v>
                </c:pt>
                <c:pt idx="478">
                  <c:v>20</c:v>
                </c:pt>
                <c:pt idx="479">
                  <c:v>0</c:v>
                </c:pt>
                <c:pt idx="480">
                  <c:v>20</c:v>
                </c:pt>
                <c:pt idx="481">
                  <c:v>20</c:v>
                </c:pt>
                <c:pt idx="482">
                  <c:v>11</c:v>
                </c:pt>
                <c:pt idx="483">
                  <c:v>9</c:v>
                </c:pt>
                <c:pt idx="484">
                  <c:v>29</c:v>
                </c:pt>
                <c:pt idx="485">
                  <c:v>10</c:v>
                </c:pt>
                <c:pt idx="486">
                  <c:v>34</c:v>
                </c:pt>
                <c:pt idx="487">
                  <c:v>34</c:v>
                </c:pt>
                <c:pt idx="488">
                  <c:v>29</c:v>
                </c:pt>
                <c:pt idx="489">
                  <c:v>0</c:v>
                </c:pt>
                <c:pt idx="490">
                  <c:v>44</c:v>
                </c:pt>
                <c:pt idx="491">
                  <c:v>33</c:v>
                </c:pt>
                <c:pt idx="492">
                  <c:v>54</c:v>
                </c:pt>
                <c:pt idx="493">
                  <c:v>24</c:v>
                </c:pt>
                <c:pt idx="494">
                  <c:v>42</c:v>
                </c:pt>
                <c:pt idx="495">
                  <c:v>4</c:v>
                </c:pt>
                <c:pt idx="496">
                  <c:v>21</c:v>
                </c:pt>
                <c:pt idx="497">
                  <c:v>37</c:v>
                </c:pt>
                <c:pt idx="498">
                  <c:v>46</c:v>
                </c:pt>
                <c:pt idx="499">
                  <c:v>27</c:v>
                </c:pt>
                <c:pt idx="500">
                  <c:v>15</c:v>
                </c:pt>
                <c:pt idx="501">
                  <c:v>2</c:v>
                </c:pt>
                <c:pt idx="502">
                  <c:v>19</c:v>
                </c:pt>
                <c:pt idx="503">
                  <c:v>47</c:v>
                </c:pt>
                <c:pt idx="504">
                  <c:v>28</c:v>
                </c:pt>
                <c:pt idx="505">
                  <c:v>36</c:v>
                </c:pt>
                <c:pt idx="506">
                  <c:v>12</c:v>
                </c:pt>
                <c:pt idx="507">
                  <c:v>0</c:v>
                </c:pt>
                <c:pt idx="508">
                  <c:v>31</c:v>
                </c:pt>
                <c:pt idx="509">
                  <c:v>28</c:v>
                </c:pt>
                <c:pt idx="510">
                  <c:v>32</c:v>
                </c:pt>
                <c:pt idx="511">
                  <c:v>17</c:v>
                </c:pt>
                <c:pt idx="512">
                  <c:v>18</c:v>
                </c:pt>
                <c:pt idx="513">
                  <c:v>2</c:v>
                </c:pt>
                <c:pt idx="514">
                  <c:v>59</c:v>
                </c:pt>
                <c:pt idx="515">
                  <c:v>47</c:v>
                </c:pt>
                <c:pt idx="516">
                  <c:v>20</c:v>
                </c:pt>
                <c:pt idx="517">
                  <c:v>22</c:v>
                </c:pt>
                <c:pt idx="518">
                  <c:v>20</c:v>
                </c:pt>
                <c:pt idx="519">
                  <c:v>3</c:v>
                </c:pt>
                <c:pt idx="520">
                  <c:v>48</c:v>
                </c:pt>
                <c:pt idx="521">
                  <c:v>18</c:v>
                </c:pt>
                <c:pt idx="522">
                  <c:v>77</c:v>
                </c:pt>
                <c:pt idx="523">
                  <c:v>30</c:v>
                </c:pt>
                <c:pt idx="524">
                  <c:v>10</c:v>
                </c:pt>
                <c:pt idx="525">
                  <c:v>2</c:v>
                </c:pt>
                <c:pt idx="526">
                  <c:v>22</c:v>
                </c:pt>
                <c:pt idx="527">
                  <c:v>36</c:v>
                </c:pt>
                <c:pt idx="528">
                  <c:v>40</c:v>
                </c:pt>
                <c:pt idx="529">
                  <c:v>16</c:v>
                </c:pt>
                <c:pt idx="530">
                  <c:v>63</c:v>
                </c:pt>
                <c:pt idx="531">
                  <c:v>1</c:v>
                </c:pt>
                <c:pt idx="532">
                  <c:v>111</c:v>
                </c:pt>
                <c:pt idx="533">
                  <c:v>38</c:v>
                </c:pt>
                <c:pt idx="534">
                  <c:v>89</c:v>
                </c:pt>
                <c:pt idx="535">
                  <c:v>42</c:v>
                </c:pt>
                <c:pt idx="536">
                  <c:v>83</c:v>
                </c:pt>
                <c:pt idx="537">
                  <c:v>5</c:v>
                </c:pt>
                <c:pt idx="538">
                  <c:v>118</c:v>
                </c:pt>
                <c:pt idx="539">
                  <c:v>61</c:v>
                </c:pt>
                <c:pt idx="540">
                  <c:v>64</c:v>
                </c:pt>
                <c:pt idx="541">
                  <c:v>110</c:v>
                </c:pt>
                <c:pt idx="542">
                  <c:v>79</c:v>
                </c:pt>
                <c:pt idx="543">
                  <c:v>2</c:v>
                </c:pt>
                <c:pt idx="544">
                  <c:v>83</c:v>
                </c:pt>
                <c:pt idx="545">
                  <c:v>85</c:v>
                </c:pt>
                <c:pt idx="546">
                  <c:v>27</c:v>
                </c:pt>
                <c:pt idx="547">
                  <c:v>5</c:v>
                </c:pt>
                <c:pt idx="548">
                  <c:v>55</c:v>
                </c:pt>
                <c:pt idx="549">
                  <c:v>0</c:v>
                </c:pt>
                <c:pt idx="550">
                  <c:v>92</c:v>
                </c:pt>
                <c:pt idx="551">
                  <c:v>18</c:v>
                </c:pt>
                <c:pt idx="552">
                  <c:v>48</c:v>
                </c:pt>
                <c:pt idx="553">
                  <c:v>88</c:v>
                </c:pt>
                <c:pt idx="554">
                  <c:v>72</c:v>
                </c:pt>
                <c:pt idx="555">
                  <c:v>0</c:v>
                </c:pt>
                <c:pt idx="556">
                  <c:v>23</c:v>
                </c:pt>
                <c:pt idx="557">
                  <c:v>12</c:v>
                </c:pt>
                <c:pt idx="558">
                  <c:v>89</c:v>
                </c:pt>
                <c:pt idx="559">
                  <c:v>12</c:v>
                </c:pt>
                <c:pt idx="560">
                  <c:v>86</c:v>
                </c:pt>
                <c:pt idx="561">
                  <c:v>1</c:v>
                </c:pt>
                <c:pt idx="562">
                  <c:v>31</c:v>
                </c:pt>
                <c:pt idx="563">
                  <c:v>40</c:v>
                </c:pt>
                <c:pt idx="564">
                  <c:v>106</c:v>
                </c:pt>
                <c:pt idx="565">
                  <c:v>79</c:v>
                </c:pt>
                <c:pt idx="566">
                  <c:v>106</c:v>
                </c:pt>
                <c:pt idx="567">
                  <c:v>0</c:v>
                </c:pt>
                <c:pt idx="568">
                  <c:v>20</c:v>
                </c:pt>
                <c:pt idx="569">
                  <c:v>110</c:v>
                </c:pt>
                <c:pt idx="570">
                  <c:v>13</c:v>
                </c:pt>
                <c:pt idx="571">
                  <c:v>49</c:v>
                </c:pt>
                <c:pt idx="572">
                  <c:v>86</c:v>
                </c:pt>
                <c:pt idx="573">
                  <c:v>2</c:v>
                </c:pt>
                <c:pt idx="574">
                  <c:v>101</c:v>
                </c:pt>
                <c:pt idx="575">
                  <c:v>35</c:v>
                </c:pt>
              </c:numCache>
            </c:numRef>
          </c:xVal>
          <c:yVal>
            <c:numRef>
              <c:f>Worksheet!$K$2:$K$577</c:f>
              <c:numCache>
                <c:formatCode>General</c:formatCode>
                <c:ptCount val="576"/>
                <c:pt idx="0">
                  <c:v>71</c:v>
                </c:pt>
                <c:pt idx="1">
                  <c:v>71</c:v>
                </c:pt>
                <c:pt idx="2">
                  <c:v>71</c:v>
                </c:pt>
                <c:pt idx="3">
                  <c:v>71</c:v>
                </c:pt>
                <c:pt idx="4">
                  <c:v>71</c:v>
                </c:pt>
                <c:pt idx="5">
                  <c:v>71</c:v>
                </c:pt>
                <c:pt idx="6">
                  <c:v>71</c:v>
                </c:pt>
                <c:pt idx="7">
                  <c:v>71</c:v>
                </c:pt>
                <c:pt idx="8">
                  <c:v>71</c:v>
                </c:pt>
                <c:pt idx="9">
                  <c:v>71</c:v>
                </c:pt>
                <c:pt idx="10">
                  <c:v>71</c:v>
                </c:pt>
                <c:pt idx="11">
                  <c:v>71</c:v>
                </c:pt>
                <c:pt idx="12">
                  <c:v>71</c:v>
                </c:pt>
                <c:pt idx="13">
                  <c:v>71</c:v>
                </c:pt>
                <c:pt idx="14">
                  <c:v>71</c:v>
                </c:pt>
                <c:pt idx="15">
                  <c:v>71</c:v>
                </c:pt>
                <c:pt idx="16">
                  <c:v>71</c:v>
                </c:pt>
                <c:pt idx="17">
                  <c:v>71</c:v>
                </c:pt>
                <c:pt idx="18">
                  <c:v>71</c:v>
                </c:pt>
                <c:pt idx="19">
                  <c:v>71</c:v>
                </c:pt>
                <c:pt idx="20">
                  <c:v>71</c:v>
                </c:pt>
                <c:pt idx="21">
                  <c:v>71</c:v>
                </c:pt>
                <c:pt idx="22">
                  <c:v>71</c:v>
                </c:pt>
                <c:pt idx="23">
                  <c:v>71</c:v>
                </c:pt>
                <c:pt idx="24">
                  <c:v>71</c:v>
                </c:pt>
                <c:pt idx="25">
                  <c:v>71</c:v>
                </c:pt>
                <c:pt idx="26">
                  <c:v>71</c:v>
                </c:pt>
                <c:pt idx="27">
                  <c:v>71</c:v>
                </c:pt>
                <c:pt idx="28">
                  <c:v>71</c:v>
                </c:pt>
                <c:pt idx="29">
                  <c:v>71</c:v>
                </c:pt>
                <c:pt idx="30">
                  <c:v>71</c:v>
                </c:pt>
                <c:pt idx="31">
                  <c:v>71</c:v>
                </c:pt>
                <c:pt idx="32">
                  <c:v>71</c:v>
                </c:pt>
                <c:pt idx="33">
                  <c:v>71</c:v>
                </c:pt>
                <c:pt idx="34">
                  <c:v>71</c:v>
                </c:pt>
                <c:pt idx="35">
                  <c:v>71</c:v>
                </c:pt>
                <c:pt idx="36">
                  <c:v>71</c:v>
                </c:pt>
                <c:pt idx="37">
                  <c:v>71</c:v>
                </c:pt>
                <c:pt idx="38">
                  <c:v>71</c:v>
                </c:pt>
                <c:pt idx="39">
                  <c:v>71</c:v>
                </c:pt>
                <c:pt idx="40">
                  <c:v>71</c:v>
                </c:pt>
                <c:pt idx="41">
                  <c:v>71</c:v>
                </c:pt>
                <c:pt idx="42">
                  <c:v>71</c:v>
                </c:pt>
                <c:pt idx="43">
                  <c:v>71</c:v>
                </c:pt>
                <c:pt idx="44">
                  <c:v>71</c:v>
                </c:pt>
                <c:pt idx="45">
                  <c:v>71</c:v>
                </c:pt>
                <c:pt idx="46">
                  <c:v>71</c:v>
                </c:pt>
                <c:pt idx="47">
                  <c:v>71</c:v>
                </c:pt>
                <c:pt idx="48">
                  <c:v>75</c:v>
                </c:pt>
                <c:pt idx="49">
                  <c:v>75</c:v>
                </c:pt>
                <c:pt idx="50">
                  <c:v>75</c:v>
                </c:pt>
                <c:pt idx="51">
                  <c:v>75</c:v>
                </c:pt>
                <c:pt idx="52">
                  <c:v>75</c:v>
                </c:pt>
                <c:pt idx="53">
                  <c:v>75</c:v>
                </c:pt>
                <c:pt idx="54">
                  <c:v>75</c:v>
                </c:pt>
                <c:pt idx="55">
                  <c:v>75</c:v>
                </c:pt>
                <c:pt idx="56">
                  <c:v>75</c:v>
                </c:pt>
                <c:pt idx="57">
                  <c:v>75</c:v>
                </c:pt>
                <c:pt idx="58">
                  <c:v>75</c:v>
                </c:pt>
                <c:pt idx="59">
                  <c:v>75</c:v>
                </c:pt>
                <c:pt idx="60">
                  <c:v>75</c:v>
                </c:pt>
                <c:pt idx="61">
                  <c:v>75</c:v>
                </c:pt>
                <c:pt idx="62">
                  <c:v>75</c:v>
                </c:pt>
                <c:pt idx="63">
                  <c:v>75</c:v>
                </c:pt>
                <c:pt idx="64">
                  <c:v>75</c:v>
                </c:pt>
                <c:pt idx="65">
                  <c:v>75</c:v>
                </c:pt>
                <c:pt idx="66">
                  <c:v>75</c:v>
                </c:pt>
                <c:pt idx="67">
                  <c:v>75</c:v>
                </c:pt>
                <c:pt idx="68">
                  <c:v>75</c:v>
                </c:pt>
                <c:pt idx="69">
                  <c:v>75</c:v>
                </c:pt>
                <c:pt idx="70">
                  <c:v>75</c:v>
                </c:pt>
                <c:pt idx="71">
                  <c:v>75</c:v>
                </c:pt>
                <c:pt idx="72">
                  <c:v>75</c:v>
                </c:pt>
                <c:pt idx="73">
                  <c:v>75</c:v>
                </c:pt>
                <c:pt idx="74">
                  <c:v>75</c:v>
                </c:pt>
                <c:pt idx="75">
                  <c:v>75</c:v>
                </c:pt>
                <c:pt idx="76">
                  <c:v>75</c:v>
                </c:pt>
                <c:pt idx="77">
                  <c:v>75</c:v>
                </c:pt>
                <c:pt idx="78">
                  <c:v>75</c:v>
                </c:pt>
                <c:pt idx="79">
                  <c:v>75</c:v>
                </c:pt>
                <c:pt idx="80">
                  <c:v>75</c:v>
                </c:pt>
                <c:pt idx="81">
                  <c:v>75</c:v>
                </c:pt>
                <c:pt idx="82">
                  <c:v>75</c:v>
                </c:pt>
                <c:pt idx="83">
                  <c:v>75</c:v>
                </c:pt>
                <c:pt idx="84">
                  <c:v>75</c:v>
                </c:pt>
                <c:pt idx="85">
                  <c:v>75</c:v>
                </c:pt>
                <c:pt idx="86">
                  <c:v>75</c:v>
                </c:pt>
                <c:pt idx="87">
                  <c:v>75</c:v>
                </c:pt>
                <c:pt idx="88">
                  <c:v>75</c:v>
                </c:pt>
                <c:pt idx="89">
                  <c:v>75</c:v>
                </c:pt>
                <c:pt idx="90">
                  <c:v>75</c:v>
                </c:pt>
                <c:pt idx="91">
                  <c:v>75</c:v>
                </c:pt>
                <c:pt idx="92">
                  <c:v>75</c:v>
                </c:pt>
                <c:pt idx="93">
                  <c:v>75</c:v>
                </c:pt>
                <c:pt idx="94">
                  <c:v>75</c:v>
                </c:pt>
                <c:pt idx="95">
                  <c:v>75</c:v>
                </c:pt>
                <c:pt idx="96">
                  <c:v>95</c:v>
                </c:pt>
                <c:pt idx="97">
                  <c:v>95</c:v>
                </c:pt>
                <c:pt idx="98">
                  <c:v>95</c:v>
                </c:pt>
                <c:pt idx="99">
                  <c:v>95</c:v>
                </c:pt>
                <c:pt idx="100">
                  <c:v>95</c:v>
                </c:pt>
                <c:pt idx="101">
                  <c:v>95</c:v>
                </c:pt>
                <c:pt idx="102">
                  <c:v>95</c:v>
                </c:pt>
                <c:pt idx="103">
                  <c:v>95</c:v>
                </c:pt>
                <c:pt idx="104">
                  <c:v>95</c:v>
                </c:pt>
                <c:pt idx="105">
                  <c:v>95</c:v>
                </c:pt>
                <c:pt idx="106">
                  <c:v>95</c:v>
                </c:pt>
                <c:pt idx="107">
                  <c:v>95</c:v>
                </c:pt>
                <c:pt idx="108">
                  <c:v>95</c:v>
                </c:pt>
                <c:pt idx="109">
                  <c:v>95</c:v>
                </c:pt>
                <c:pt idx="110">
                  <c:v>95</c:v>
                </c:pt>
                <c:pt idx="111">
                  <c:v>95</c:v>
                </c:pt>
                <c:pt idx="112">
                  <c:v>95</c:v>
                </c:pt>
                <c:pt idx="113">
                  <c:v>95</c:v>
                </c:pt>
                <c:pt idx="114">
                  <c:v>95</c:v>
                </c:pt>
                <c:pt idx="115">
                  <c:v>95</c:v>
                </c:pt>
                <c:pt idx="116">
                  <c:v>95</c:v>
                </c:pt>
                <c:pt idx="117">
                  <c:v>95</c:v>
                </c:pt>
                <c:pt idx="118">
                  <c:v>95</c:v>
                </c:pt>
                <c:pt idx="119">
                  <c:v>95</c:v>
                </c:pt>
                <c:pt idx="120">
                  <c:v>95</c:v>
                </c:pt>
                <c:pt idx="121">
                  <c:v>95</c:v>
                </c:pt>
                <c:pt idx="122">
                  <c:v>95</c:v>
                </c:pt>
                <c:pt idx="123">
                  <c:v>95</c:v>
                </c:pt>
                <c:pt idx="124">
                  <c:v>95</c:v>
                </c:pt>
                <c:pt idx="125">
                  <c:v>95</c:v>
                </c:pt>
                <c:pt idx="126">
                  <c:v>95</c:v>
                </c:pt>
                <c:pt idx="127">
                  <c:v>95</c:v>
                </c:pt>
                <c:pt idx="128">
                  <c:v>95</c:v>
                </c:pt>
                <c:pt idx="129">
                  <c:v>95</c:v>
                </c:pt>
                <c:pt idx="130">
                  <c:v>95</c:v>
                </c:pt>
                <c:pt idx="131">
                  <c:v>95</c:v>
                </c:pt>
                <c:pt idx="132">
                  <c:v>95</c:v>
                </c:pt>
                <c:pt idx="133">
                  <c:v>95</c:v>
                </c:pt>
                <c:pt idx="134">
                  <c:v>95</c:v>
                </c:pt>
                <c:pt idx="135">
                  <c:v>95</c:v>
                </c:pt>
                <c:pt idx="136">
                  <c:v>95</c:v>
                </c:pt>
                <c:pt idx="137">
                  <c:v>95</c:v>
                </c:pt>
                <c:pt idx="138">
                  <c:v>95</c:v>
                </c:pt>
                <c:pt idx="139">
                  <c:v>95</c:v>
                </c:pt>
                <c:pt idx="140">
                  <c:v>95</c:v>
                </c:pt>
                <c:pt idx="141">
                  <c:v>95</c:v>
                </c:pt>
                <c:pt idx="142">
                  <c:v>95</c:v>
                </c:pt>
                <c:pt idx="143">
                  <c:v>95</c:v>
                </c:pt>
                <c:pt idx="144">
                  <c:v>62</c:v>
                </c:pt>
                <c:pt idx="145">
                  <c:v>62</c:v>
                </c:pt>
                <c:pt idx="146">
                  <c:v>62</c:v>
                </c:pt>
                <c:pt idx="147">
                  <c:v>62</c:v>
                </c:pt>
                <c:pt idx="148">
                  <c:v>62</c:v>
                </c:pt>
                <c:pt idx="149">
                  <c:v>62</c:v>
                </c:pt>
                <c:pt idx="150">
                  <c:v>62</c:v>
                </c:pt>
                <c:pt idx="151">
                  <c:v>62</c:v>
                </c:pt>
                <c:pt idx="152">
                  <c:v>62</c:v>
                </c:pt>
                <c:pt idx="153">
                  <c:v>62</c:v>
                </c:pt>
                <c:pt idx="154">
                  <c:v>62</c:v>
                </c:pt>
                <c:pt idx="155">
                  <c:v>62</c:v>
                </c:pt>
                <c:pt idx="156">
                  <c:v>62</c:v>
                </c:pt>
                <c:pt idx="157">
                  <c:v>62</c:v>
                </c:pt>
                <c:pt idx="158">
                  <c:v>62</c:v>
                </c:pt>
                <c:pt idx="159">
                  <c:v>62</c:v>
                </c:pt>
                <c:pt idx="160">
                  <c:v>62</c:v>
                </c:pt>
                <c:pt idx="161">
                  <c:v>62</c:v>
                </c:pt>
                <c:pt idx="162">
                  <c:v>62</c:v>
                </c:pt>
                <c:pt idx="163">
                  <c:v>62</c:v>
                </c:pt>
                <c:pt idx="164">
                  <c:v>62</c:v>
                </c:pt>
                <c:pt idx="165">
                  <c:v>62</c:v>
                </c:pt>
                <c:pt idx="166">
                  <c:v>62</c:v>
                </c:pt>
                <c:pt idx="167">
                  <c:v>62</c:v>
                </c:pt>
                <c:pt idx="168">
                  <c:v>62</c:v>
                </c:pt>
                <c:pt idx="169">
                  <c:v>62</c:v>
                </c:pt>
                <c:pt idx="170">
                  <c:v>62</c:v>
                </c:pt>
                <c:pt idx="171">
                  <c:v>62</c:v>
                </c:pt>
                <c:pt idx="172">
                  <c:v>62</c:v>
                </c:pt>
                <c:pt idx="173">
                  <c:v>62</c:v>
                </c:pt>
                <c:pt idx="174">
                  <c:v>62</c:v>
                </c:pt>
                <c:pt idx="175">
                  <c:v>62</c:v>
                </c:pt>
                <c:pt idx="176">
                  <c:v>62</c:v>
                </c:pt>
                <c:pt idx="177">
                  <c:v>62</c:v>
                </c:pt>
                <c:pt idx="178">
                  <c:v>62</c:v>
                </c:pt>
                <c:pt idx="179">
                  <c:v>62</c:v>
                </c:pt>
                <c:pt idx="180">
                  <c:v>62</c:v>
                </c:pt>
                <c:pt idx="181">
                  <c:v>62</c:v>
                </c:pt>
                <c:pt idx="182">
                  <c:v>62</c:v>
                </c:pt>
                <c:pt idx="183">
                  <c:v>62</c:v>
                </c:pt>
                <c:pt idx="184">
                  <c:v>62</c:v>
                </c:pt>
                <c:pt idx="185">
                  <c:v>62</c:v>
                </c:pt>
                <c:pt idx="186">
                  <c:v>62</c:v>
                </c:pt>
                <c:pt idx="187">
                  <c:v>62</c:v>
                </c:pt>
                <c:pt idx="188">
                  <c:v>62</c:v>
                </c:pt>
                <c:pt idx="189">
                  <c:v>62</c:v>
                </c:pt>
                <c:pt idx="190">
                  <c:v>62</c:v>
                </c:pt>
                <c:pt idx="191">
                  <c:v>62</c:v>
                </c:pt>
                <c:pt idx="192">
                  <c:v>85</c:v>
                </c:pt>
                <c:pt idx="193">
                  <c:v>85</c:v>
                </c:pt>
                <c:pt idx="194">
                  <c:v>85</c:v>
                </c:pt>
                <c:pt idx="195">
                  <c:v>85</c:v>
                </c:pt>
                <c:pt idx="196">
                  <c:v>85</c:v>
                </c:pt>
                <c:pt idx="197">
                  <c:v>85</c:v>
                </c:pt>
                <c:pt idx="198">
                  <c:v>85</c:v>
                </c:pt>
                <c:pt idx="199">
                  <c:v>85</c:v>
                </c:pt>
                <c:pt idx="200">
                  <c:v>85</c:v>
                </c:pt>
                <c:pt idx="201">
                  <c:v>85</c:v>
                </c:pt>
                <c:pt idx="202">
                  <c:v>85</c:v>
                </c:pt>
                <c:pt idx="203">
                  <c:v>85</c:v>
                </c:pt>
                <c:pt idx="204">
                  <c:v>85</c:v>
                </c:pt>
                <c:pt idx="205">
                  <c:v>85</c:v>
                </c:pt>
                <c:pt idx="206">
                  <c:v>85</c:v>
                </c:pt>
                <c:pt idx="207">
                  <c:v>85</c:v>
                </c:pt>
                <c:pt idx="208">
                  <c:v>85</c:v>
                </c:pt>
                <c:pt idx="209">
                  <c:v>85</c:v>
                </c:pt>
                <c:pt idx="210">
                  <c:v>85</c:v>
                </c:pt>
                <c:pt idx="211">
                  <c:v>85</c:v>
                </c:pt>
                <c:pt idx="212">
                  <c:v>85</c:v>
                </c:pt>
                <c:pt idx="213">
                  <c:v>85</c:v>
                </c:pt>
                <c:pt idx="214">
                  <c:v>85</c:v>
                </c:pt>
                <c:pt idx="215">
                  <c:v>85</c:v>
                </c:pt>
                <c:pt idx="216">
                  <c:v>85</c:v>
                </c:pt>
                <c:pt idx="217">
                  <c:v>85</c:v>
                </c:pt>
                <c:pt idx="218">
                  <c:v>85</c:v>
                </c:pt>
                <c:pt idx="219">
                  <c:v>85</c:v>
                </c:pt>
                <c:pt idx="220">
                  <c:v>85</c:v>
                </c:pt>
                <c:pt idx="221">
                  <c:v>85</c:v>
                </c:pt>
                <c:pt idx="222">
                  <c:v>85</c:v>
                </c:pt>
                <c:pt idx="223">
                  <c:v>85</c:v>
                </c:pt>
                <c:pt idx="224">
                  <c:v>85</c:v>
                </c:pt>
                <c:pt idx="225">
                  <c:v>85</c:v>
                </c:pt>
                <c:pt idx="226">
                  <c:v>85</c:v>
                </c:pt>
                <c:pt idx="227">
                  <c:v>85</c:v>
                </c:pt>
                <c:pt idx="228">
                  <c:v>85</c:v>
                </c:pt>
                <c:pt idx="229">
                  <c:v>85</c:v>
                </c:pt>
                <c:pt idx="230">
                  <c:v>85</c:v>
                </c:pt>
                <c:pt idx="231">
                  <c:v>85</c:v>
                </c:pt>
                <c:pt idx="232">
                  <c:v>85</c:v>
                </c:pt>
                <c:pt idx="233">
                  <c:v>85</c:v>
                </c:pt>
                <c:pt idx="234">
                  <c:v>85</c:v>
                </c:pt>
                <c:pt idx="235">
                  <c:v>85</c:v>
                </c:pt>
                <c:pt idx="236">
                  <c:v>85</c:v>
                </c:pt>
                <c:pt idx="237">
                  <c:v>85</c:v>
                </c:pt>
                <c:pt idx="238">
                  <c:v>85</c:v>
                </c:pt>
                <c:pt idx="239">
                  <c:v>85</c:v>
                </c:pt>
                <c:pt idx="240">
                  <c:v>92</c:v>
                </c:pt>
                <c:pt idx="241">
                  <c:v>92</c:v>
                </c:pt>
                <c:pt idx="242">
                  <c:v>92</c:v>
                </c:pt>
                <c:pt idx="243">
                  <c:v>92</c:v>
                </c:pt>
                <c:pt idx="244">
                  <c:v>92</c:v>
                </c:pt>
                <c:pt idx="245">
                  <c:v>92</c:v>
                </c:pt>
                <c:pt idx="246">
                  <c:v>92</c:v>
                </c:pt>
                <c:pt idx="247">
                  <c:v>92</c:v>
                </c:pt>
                <c:pt idx="248">
                  <c:v>92</c:v>
                </c:pt>
                <c:pt idx="249">
                  <c:v>92</c:v>
                </c:pt>
                <c:pt idx="250">
                  <c:v>92</c:v>
                </c:pt>
                <c:pt idx="251">
                  <c:v>92</c:v>
                </c:pt>
                <c:pt idx="252">
                  <c:v>92</c:v>
                </c:pt>
                <c:pt idx="253">
                  <c:v>92</c:v>
                </c:pt>
                <c:pt idx="254">
                  <c:v>92</c:v>
                </c:pt>
                <c:pt idx="255">
                  <c:v>92</c:v>
                </c:pt>
                <c:pt idx="256">
                  <c:v>92</c:v>
                </c:pt>
                <c:pt idx="257">
                  <c:v>92</c:v>
                </c:pt>
                <c:pt idx="258">
                  <c:v>92</c:v>
                </c:pt>
                <c:pt idx="259">
                  <c:v>92</c:v>
                </c:pt>
                <c:pt idx="260">
                  <c:v>92</c:v>
                </c:pt>
                <c:pt idx="261">
                  <c:v>92</c:v>
                </c:pt>
                <c:pt idx="262">
                  <c:v>92</c:v>
                </c:pt>
                <c:pt idx="263">
                  <c:v>92</c:v>
                </c:pt>
                <c:pt idx="264">
                  <c:v>92</c:v>
                </c:pt>
                <c:pt idx="265">
                  <c:v>92</c:v>
                </c:pt>
                <c:pt idx="266">
                  <c:v>92</c:v>
                </c:pt>
                <c:pt idx="267">
                  <c:v>92</c:v>
                </c:pt>
                <c:pt idx="268">
                  <c:v>92</c:v>
                </c:pt>
                <c:pt idx="269">
                  <c:v>92</c:v>
                </c:pt>
                <c:pt idx="270">
                  <c:v>92</c:v>
                </c:pt>
                <c:pt idx="271">
                  <c:v>92</c:v>
                </c:pt>
                <c:pt idx="272">
                  <c:v>92</c:v>
                </c:pt>
                <c:pt idx="273">
                  <c:v>92</c:v>
                </c:pt>
                <c:pt idx="274">
                  <c:v>92</c:v>
                </c:pt>
                <c:pt idx="275">
                  <c:v>92</c:v>
                </c:pt>
                <c:pt idx="276">
                  <c:v>92</c:v>
                </c:pt>
                <c:pt idx="277">
                  <c:v>92</c:v>
                </c:pt>
                <c:pt idx="278">
                  <c:v>92</c:v>
                </c:pt>
                <c:pt idx="279">
                  <c:v>92</c:v>
                </c:pt>
                <c:pt idx="280">
                  <c:v>92</c:v>
                </c:pt>
                <c:pt idx="281">
                  <c:v>92</c:v>
                </c:pt>
                <c:pt idx="282">
                  <c:v>92</c:v>
                </c:pt>
                <c:pt idx="283">
                  <c:v>92</c:v>
                </c:pt>
                <c:pt idx="284">
                  <c:v>92</c:v>
                </c:pt>
                <c:pt idx="285">
                  <c:v>92</c:v>
                </c:pt>
                <c:pt idx="286">
                  <c:v>92</c:v>
                </c:pt>
                <c:pt idx="287">
                  <c:v>92</c:v>
                </c:pt>
                <c:pt idx="288">
                  <c:v>95</c:v>
                </c:pt>
                <c:pt idx="289">
                  <c:v>95</c:v>
                </c:pt>
                <c:pt idx="290">
                  <c:v>95</c:v>
                </c:pt>
                <c:pt idx="291">
                  <c:v>95</c:v>
                </c:pt>
                <c:pt idx="292">
                  <c:v>95</c:v>
                </c:pt>
                <c:pt idx="293">
                  <c:v>95</c:v>
                </c:pt>
                <c:pt idx="294">
                  <c:v>95</c:v>
                </c:pt>
                <c:pt idx="295">
                  <c:v>95</c:v>
                </c:pt>
                <c:pt idx="296">
                  <c:v>95</c:v>
                </c:pt>
                <c:pt idx="297">
                  <c:v>95</c:v>
                </c:pt>
                <c:pt idx="298">
                  <c:v>95</c:v>
                </c:pt>
                <c:pt idx="299">
                  <c:v>95</c:v>
                </c:pt>
                <c:pt idx="300">
                  <c:v>95</c:v>
                </c:pt>
                <c:pt idx="301">
                  <c:v>95</c:v>
                </c:pt>
                <c:pt idx="302">
                  <c:v>95</c:v>
                </c:pt>
                <c:pt idx="303">
                  <c:v>95</c:v>
                </c:pt>
                <c:pt idx="304">
                  <c:v>95</c:v>
                </c:pt>
                <c:pt idx="305">
                  <c:v>95</c:v>
                </c:pt>
                <c:pt idx="306">
                  <c:v>95</c:v>
                </c:pt>
                <c:pt idx="307">
                  <c:v>95</c:v>
                </c:pt>
                <c:pt idx="308">
                  <c:v>95</c:v>
                </c:pt>
                <c:pt idx="309">
                  <c:v>95</c:v>
                </c:pt>
                <c:pt idx="310">
                  <c:v>95</c:v>
                </c:pt>
                <c:pt idx="311">
                  <c:v>95</c:v>
                </c:pt>
                <c:pt idx="312">
                  <c:v>95</c:v>
                </c:pt>
                <c:pt idx="313">
                  <c:v>95</c:v>
                </c:pt>
                <c:pt idx="314">
                  <c:v>95</c:v>
                </c:pt>
                <c:pt idx="315">
                  <c:v>95</c:v>
                </c:pt>
                <c:pt idx="316">
                  <c:v>95</c:v>
                </c:pt>
                <c:pt idx="317">
                  <c:v>95</c:v>
                </c:pt>
                <c:pt idx="318">
                  <c:v>95</c:v>
                </c:pt>
                <c:pt idx="319">
                  <c:v>95</c:v>
                </c:pt>
                <c:pt idx="320">
                  <c:v>95</c:v>
                </c:pt>
                <c:pt idx="321">
                  <c:v>95</c:v>
                </c:pt>
                <c:pt idx="322">
                  <c:v>95</c:v>
                </c:pt>
                <c:pt idx="323">
                  <c:v>95</c:v>
                </c:pt>
                <c:pt idx="324">
                  <c:v>95</c:v>
                </c:pt>
                <c:pt idx="325">
                  <c:v>95</c:v>
                </c:pt>
                <c:pt idx="326">
                  <c:v>95</c:v>
                </c:pt>
                <c:pt idx="327">
                  <c:v>95</c:v>
                </c:pt>
                <c:pt idx="328">
                  <c:v>95</c:v>
                </c:pt>
                <c:pt idx="329">
                  <c:v>95</c:v>
                </c:pt>
                <c:pt idx="330">
                  <c:v>95</c:v>
                </c:pt>
                <c:pt idx="331">
                  <c:v>95</c:v>
                </c:pt>
                <c:pt idx="332">
                  <c:v>95</c:v>
                </c:pt>
                <c:pt idx="333">
                  <c:v>95</c:v>
                </c:pt>
                <c:pt idx="334">
                  <c:v>95</c:v>
                </c:pt>
                <c:pt idx="335">
                  <c:v>95</c:v>
                </c:pt>
                <c:pt idx="336">
                  <c:v>92</c:v>
                </c:pt>
                <c:pt idx="337">
                  <c:v>92</c:v>
                </c:pt>
                <c:pt idx="338">
                  <c:v>92</c:v>
                </c:pt>
                <c:pt idx="339">
                  <c:v>92</c:v>
                </c:pt>
                <c:pt idx="340">
                  <c:v>92</c:v>
                </c:pt>
                <c:pt idx="341">
                  <c:v>92</c:v>
                </c:pt>
                <c:pt idx="342">
                  <c:v>92</c:v>
                </c:pt>
                <c:pt idx="343">
                  <c:v>92</c:v>
                </c:pt>
                <c:pt idx="344">
                  <c:v>92</c:v>
                </c:pt>
                <c:pt idx="345">
                  <c:v>92</c:v>
                </c:pt>
                <c:pt idx="346">
                  <c:v>92</c:v>
                </c:pt>
                <c:pt idx="347">
                  <c:v>92</c:v>
                </c:pt>
                <c:pt idx="348">
                  <c:v>92</c:v>
                </c:pt>
                <c:pt idx="349">
                  <c:v>92</c:v>
                </c:pt>
                <c:pt idx="350">
                  <c:v>92</c:v>
                </c:pt>
                <c:pt idx="351">
                  <c:v>92</c:v>
                </c:pt>
                <c:pt idx="352">
                  <c:v>92</c:v>
                </c:pt>
                <c:pt idx="353">
                  <c:v>92</c:v>
                </c:pt>
                <c:pt idx="354">
                  <c:v>92</c:v>
                </c:pt>
                <c:pt idx="355">
                  <c:v>92</c:v>
                </c:pt>
                <c:pt idx="356">
                  <c:v>92</c:v>
                </c:pt>
                <c:pt idx="357">
                  <c:v>92</c:v>
                </c:pt>
                <c:pt idx="358">
                  <c:v>92</c:v>
                </c:pt>
                <c:pt idx="359">
                  <c:v>92</c:v>
                </c:pt>
                <c:pt idx="360">
                  <c:v>92</c:v>
                </c:pt>
                <c:pt idx="361">
                  <c:v>92</c:v>
                </c:pt>
                <c:pt idx="362">
                  <c:v>92</c:v>
                </c:pt>
                <c:pt idx="363">
                  <c:v>92</c:v>
                </c:pt>
                <c:pt idx="364">
                  <c:v>92</c:v>
                </c:pt>
                <c:pt idx="365">
                  <c:v>92</c:v>
                </c:pt>
                <c:pt idx="366">
                  <c:v>92</c:v>
                </c:pt>
                <c:pt idx="367">
                  <c:v>92</c:v>
                </c:pt>
                <c:pt idx="368">
                  <c:v>92</c:v>
                </c:pt>
                <c:pt idx="369">
                  <c:v>92</c:v>
                </c:pt>
                <c:pt idx="370">
                  <c:v>92</c:v>
                </c:pt>
                <c:pt idx="371">
                  <c:v>92</c:v>
                </c:pt>
                <c:pt idx="372">
                  <c:v>92</c:v>
                </c:pt>
                <c:pt idx="373">
                  <c:v>92</c:v>
                </c:pt>
                <c:pt idx="374">
                  <c:v>92</c:v>
                </c:pt>
                <c:pt idx="375">
                  <c:v>92</c:v>
                </c:pt>
                <c:pt idx="376">
                  <c:v>92</c:v>
                </c:pt>
                <c:pt idx="377">
                  <c:v>92</c:v>
                </c:pt>
                <c:pt idx="378">
                  <c:v>92</c:v>
                </c:pt>
                <c:pt idx="379">
                  <c:v>92</c:v>
                </c:pt>
                <c:pt idx="380">
                  <c:v>92</c:v>
                </c:pt>
                <c:pt idx="381">
                  <c:v>92</c:v>
                </c:pt>
                <c:pt idx="382">
                  <c:v>92</c:v>
                </c:pt>
                <c:pt idx="383">
                  <c:v>92</c:v>
                </c:pt>
                <c:pt idx="384">
                  <c:v>94</c:v>
                </c:pt>
                <c:pt idx="385">
                  <c:v>94</c:v>
                </c:pt>
                <c:pt idx="386">
                  <c:v>94</c:v>
                </c:pt>
                <c:pt idx="387">
                  <c:v>94</c:v>
                </c:pt>
                <c:pt idx="388">
                  <c:v>94</c:v>
                </c:pt>
                <c:pt idx="389">
                  <c:v>94</c:v>
                </c:pt>
                <c:pt idx="390">
                  <c:v>94</c:v>
                </c:pt>
                <c:pt idx="391">
                  <c:v>94</c:v>
                </c:pt>
                <c:pt idx="392">
                  <c:v>94</c:v>
                </c:pt>
                <c:pt idx="393">
                  <c:v>94</c:v>
                </c:pt>
                <c:pt idx="394">
                  <c:v>94</c:v>
                </c:pt>
                <c:pt idx="395">
                  <c:v>94</c:v>
                </c:pt>
                <c:pt idx="396">
                  <c:v>94</c:v>
                </c:pt>
                <c:pt idx="397">
                  <c:v>94</c:v>
                </c:pt>
                <c:pt idx="398">
                  <c:v>94</c:v>
                </c:pt>
                <c:pt idx="399">
                  <c:v>94</c:v>
                </c:pt>
                <c:pt idx="400">
                  <c:v>94</c:v>
                </c:pt>
                <c:pt idx="401">
                  <c:v>94</c:v>
                </c:pt>
                <c:pt idx="402">
                  <c:v>94</c:v>
                </c:pt>
                <c:pt idx="403">
                  <c:v>94</c:v>
                </c:pt>
                <c:pt idx="404">
                  <c:v>94</c:v>
                </c:pt>
                <c:pt idx="405">
                  <c:v>94</c:v>
                </c:pt>
                <c:pt idx="406">
                  <c:v>94</c:v>
                </c:pt>
                <c:pt idx="407">
                  <c:v>94</c:v>
                </c:pt>
                <c:pt idx="408">
                  <c:v>94</c:v>
                </c:pt>
                <c:pt idx="409">
                  <c:v>94</c:v>
                </c:pt>
                <c:pt idx="410">
                  <c:v>94</c:v>
                </c:pt>
                <c:pt idx="411">
                  <c:v>94</c:v>
                </c:pt>
                <c:pt idx="412">
                  <c:v>94</c:v>
                </c:pt>
                <c:pt idx="413">
                  <c:v>94</c:v>
                </c:pt>
                <c:pt idx="414">
                  <c:v>94</c:v>
                </c:pt>
                <c:pt idx="415">
                  <c:v>94</c:v>
                </c:pt>
                <c:pt idx="416">
                  <c:v>94</c:v>
                </c:pt>
                <c:pt idx="417">
                  <c:v>94</c:v>
                </c:pt>
                <c:pt idx="418">
                  <c:v>94</c:v>
                </c:pt>
                <c:pt idx="419">
                  <c:v>94</c:v>
                </c:pt>
                <c:pt idx="420">
                  <c:v>94</c:v>
                </c:pt>
                <c:pt idx="421">
                  <c:v>94</c:v>
                </c:pt>
                <c:pt idx="422">
                  <c:v>94</c:v>
                </c:pt>
                <c:pt idx="423">
                  <c:v>94</c:v>
                </c:pt>
                <c:pt idx="424">
                  <c:v>94</c:v>
                </c:pt>
                <c:pt idx="425">
                  <c:v>94</c:v>
                </c:pt>
                <c:pt idx="426">
                  <c:v>94</c:v>
                </c:pt>
                <c:pt idx="427">
                  <c:v>94</c:v>
                </c:pt>
                <c:pt idx="428">
                  <c:v>94</c:v>
                </c:pt>
                <c:pt idx="429">
                  <c:v>94</c:v>
                </c:pt>
                <c:pt idx="430">
                  <c:v>94</c:v>
                </c:pt>
                <c:pt idx="431">
                  <c:v>94</c:v>
                </c:pt>
                <c:pt idx="432">
                  <c:v>98</c:v>
                </c:pt>
                <c:pt idx="433">
                  <c:v>98</c:v>
                </c:pt>
                <c:pt idx="434">
                  <c:v>98</c:v>
                </c:pt>
                <c:pt idx="435">
                  <c:v>98</c:v>
                </c:pt>
                <c:pt idx="436">
                  <c:v>98</c:v>
                </c:pt>
                <c:pt idx="437">
                  <c:v>98</c:v>
                </c:pt>
                <c:pt idx="438">
                  <c:v>98</c:v>
                </c:pt>
                <c:pt idx="439">
                  <c:v>98</c:v>
                </c:pt>
                <c:pt idx="440">
                  <c:v>98</c:v>
                </c:pt>
                <c:pt idx="441">
                  <c:v>98</c:v>
                </c:pt>
                <c:pt idx="442">
                  <c:v>98</c:v>
                </c:pt>
                <c:pt idx="443">
                  <c:v>98</c:v>
                </c:pt>
                <c:pt idx="444">
                  <c:v>98</c:v>
                </c:pt>
                <c:pt idx="445">
                  <c:v>98</c:v>
                </c:pt>
                <c:pt idx="446">
                  <c:v>98</c:v>
                </c:pt>
                <c:pt idx="447">
                  <c:v>98</c:v>
                </c:pt>
                <c:pt idx="448">
                  <c:v>98</c:v>
                </c:pt>
                <c:pt idx="449">
                  <c:v>98</c:v>
                </c:pt>
                <c:pt idx="450">
                  <c:v>98</c:v>
                </c:pt>
                <c:pt idx="451">
                  <c:v>98</c:v>
                </c:pt>
                <c:pt idx="452">
                  <c:v>98</c:v>
                </c:pt>
                <c:pt idx="453">
                  <c:v>98</c:v>
                </c:pt>
                <c:pt idx="454">
                  <c:v>98</c:v>
                </c:pt>
                <c:pt idx="455">
                  <c:v>98</c:v>
                </c:pt>
                <c:pt idx="456">
                  <c:v>98</c:v>
                </c:pt>
                <c:pt idx="457">
                  <c:v>98</c:v>
                </c:pt>
                <c:pt idx="458">
                  <c:v>98</c:v>
                </c:pt>
                <c:pt idx="459">
                  <c:v>98</c:v>
                </c:pt>
                <c:pt idx="460">
                  <c:v>98</c:v>
                </c:pt>
                <c:pt idx="461">
                  <c:v>98</c:v>
                </c:pt>
                <c:pt idx="462">
                  <c:v>98</c:v>
                </c:pt>
                <c:pt idx="463">
                  <c:v>98</c:v>
                </c:pt>
                <c:pt idx="464">
                  <c:v>98</c:v>
                </c:pt>
                <c:pt idx="465">
                  <c:v>98</c:v>
                </c:pt>
                <c:pt idx="466">
                  <c:v>98</c:v>
                </c:pt>
                <c:pt idx="467">
                  <c:v>98</c:v>
                </c:pt>
                <c:pt idx="468">
                  <c:v>98</c:v>
                </c:pt>
                <c:pt idx="469">
                  <c:v>98</c:v>
                </c:pt>
                <c:pt idx="470">
                  <c:v>98</c:v>
                </c:pt>
                <c:pt idx="471">
                  <c:v>98</c:v>
                </c:pt>
                <c:pt idx="472">
                  <c:v>98</c:v>
                </c:pt>
                <c:pt idx="473">
                  <c:v>98</c:v>
                </c:pt>
                <c:pt idx="474">
                  <c:v>98</c:v>
                </c:pt>
                <c:pt idx="475">
                  <c:v>98</c:v>
                </c:pt>
                <c:pt idx="476">
                  <c:v>98</c:v>
                </c:pt>
                <c:pt idx="477">
                  <c:v>98</c:v>
                </c:pt>
                <c:pt idx="478">
                  <c:v>98</c:v>
                </c:pt>
                <c:pt idx="479">
                  <c:v>98</c:v>
                </c:pt>
                <c:pt idx="480">
                  <c:v>80</c:v>
                </c:pt>
                <c:pt idx="481">
                  <c:v>80</c:v>
                </c:pt>
                <c:pt idx="482">
                  <c:v>80</c:v>
                </c:pt>
                <c:pt idx="483">
                  <c:v>80</c:v>
                </c:pt>
                <c:pt idx="484">
                  <c:v>80</c:v>
                </c:pt>
                <c:pt idx="485">
                  <c:v>80</c:v>
                </c:pt>
                <c:pt idx="486">
                  <c:v>80</c:v>
                </c:pt>
                <c:pt idx="487">
                  <c:v>80</c:v>
                </c:pt>
                <c:pt idx="488">
                  <c:v>80</c:v>
                </c:pt>
                <c:pt idx="489">
                  <c:v>80</c:v>
                </c:pt>
                <c:pt idx="490">
                  <c:v>80</c:v>
                </c:pt>
                <c:pt idx="491">
                  <c:v>80</c:v>
                </c:pt>
                <c:pt idx="492">
                  <c:v>80</c:v>
                </c:pt>
                <c:pt idx="493">
                  <c:v>80</c:v>
                </c:pt>
                <c:pt idx="494">
                  <c:v>80</c:v>
                </c:pt>
                <c:pt idx="495">
                  <c:v>80</c:v>
                </c:pt>
                <c:pt idx="496">
                  <c:v>80</c:v>
                </c:pt>
                <c:pt idx="497">
                  <c:v>80</c:v>
                </c:pt>
                <c:pt idx="498">
                  <c:v>80</c:v>
                </c:pt>
                <c:pt idx="499">
                  <c:v>80</c:v>
                </c:pt>
                <c:pt idx="500">
                  <c:v>80</c:v>
                </c:pt>
                <c:pt idx="501">
                  <c:v>80</c:v>
                </c:pt>
                <c:pt idx="502">
                  <c:v>80</c:v>
                </c:pt>
                <c:pt idx="503">
                  <c:v>80</c:v>
                </c:pt>
                <c:pt idx="504">
                  <c:v>80</c:v>
                </c:pt>
                <c:pt idx="505">
                  <c:v>80</c:v>
                </c:pt>
                <c:pt idx="506">
                  <c:v>80</c:v>
                </c:pt>
                <c:pt idx="507">
                  <c:v>80</c:v>
                </c:pt>
                <c:pt idx="508">
                  <c:v>80</c:v>
                </c:pt>
                <c:pt idx="509">
                  <c:v>80</c:v>
                </c:pt>
                <c:pt idx="510">
                  <c:v>80</c:v>
                </c:pt>
                <c:pt idx="511">
                  <c:v>80</c:v>
                </c:pt>
                <c:pt idx="512">
                  <c:v>80</c:v>
                </c:pt>
                <c:pt idx="513">
                  <c:v>80</c:v>
                </c:pt>
                <c:pt idx="514">
                  <c:v>80</c:v>
                </c:pt>
                <c:pt idx="515">
                  <c:v>80</c:v>
                </c:pt>
                <c:pt idx="516">
                  <c:v>80</c:v>
                </c:pt>
                <c:pt idx="517">
                  <c:v>80</c:v>
                </c:pt>
                <c:pt idx="518">
                  <c:v>80</c:v>
                </c:pt>
                <c:pt idx="519">
                  <c:v>80</c:v>
                </c:pt>
                <c:pt idx="520">
                  <c:v>80</c:v>
                </c:pt>
                <c:pt idx="521">
                  <c:v>80</c:v>
                </c:pt>
                <c:pt idx="522">
                  <c:v>80</c:v>
                </c:pt>
                <c:pt idx="523">
                  <c:v>80</c:v>
                </c:pt>
                <c:pt idx="524">
                  <c:v>80</c:v>
                </c:pt>
                <c:pt idx="525">
                  <c:v>80</c:v>
                </c:pt>
                <c:pt idx="526">
                  <c:v>80</c:v>
                </c:pt>
                <c:pt idx="527">
                  <c:v>80</c:v>
                </c:pt>
                <c:pt idx="528">
                  <c:v>74</c:v>
                </c:pt>
                <c:pt idx="529">
                  <c:v>74</c:v>
                </c:pt>
                <c:pt idx="530">
                  <c:v>74</c:v>
                </c:pt>
                <c:pt idx="531">
                  <c:v>74</c:v>
                </c:pt>
                <c:pt idx="532">
                  <c:v>74</c:v>
                </c:pt>
                <c:pt idx="533">
                  <c:v>74</c:v>
                </c:pt>
                <c:pt idx="534">
                  <c:v>74</c:v>
                </c:pt>
                <c:pt idx="535">
                  <c:v>74</c:v>
                </c:pt>
                <c:pt idx="536">
                  <c:v>74</c:v>
                </c:pt>
                <c:pt idx="537">
                  <c:v>74</c:v>
                </c:pt>
                <c:pt idx="538">
                  <c:v>74</c:v>
                </c:pt>
                <c:pt idx="539">
                  <c:v>74</c:v>
                </c:pt>
                <c:pt idx="540">
                  <c:v>74</c:v>
                </c:pt>
                <c:pt idx="541">
                  <c:v>74</c:v>
                </c:pt>
                <c:pt idx="542">
                  <c:v>74</c:v>
                </c:pt>
                <c:pt idx="543">
                  <c:v>74</c:v>
                </c:pt>
                <c:pt idx="544">
                  <c:v>74</c:v>
                </c:pt>
                <c:pt idx="545">
                  <c:v>74</c:v>
                </c:pt>
                <c:pt idx="546">
                  <c:v>74</c:v>
                </c:pt>
                <c:pt idx="547">
                  <c:v>74</c:v>
                </c:pt>
                <c:pt idx="548">
                  <c:v>74</c:v>
                </c:pt>
                <c:pt idx="549">
                  <c:v>74</c:v>
                </c:pt>
                <c:pt idx="550">
                  <c:v>74</c:v>
                </c:pt>
                <c:pt idx="551">
                  <c:v>74</c:v>
                </c:pt>
                <c:pt idx="552">
                  <c:v>74</c:v>
                </c:pt>
                <c:pt idx="553">
                  <c:v>74</c:v>
                </c:pt>
                <c:pt idx="554">
                  <c:v>74</c:v>
                </c:pt>
                <c:pt idx="555">
                  <c:v>74</c:v>
                </c:pt>
                <c:pt idx="556">
                  <c:v>74</c:v>
                </c:pt>
                <c:pt idx="557">
                  <c:v>74</c:v>
                </c:pt>
                <c:pt idx="558">
                  <c:v>74</c:v>
                </c:pt>
                <c:pt idx="559">
                  <c:v>74</c:v>
                </c:pt>
                <c:pt idx="560">
                  <c:v>74</c:v>
                </c:pt>
                <c:pt idx="561">
                  <c:v>74</c:v>
                </c:pt>
                <c:pt idx="562">
                  <c:v>74</c:v>
                </c:pt>
                <c:pt idx="563">
                  <c:v>74</c:v>
                </c:pt>
                <c:pt idx="564">
                  <c:v>74</c:v>
                </c:pt>
                <c:pt idx="565">
                  <c:v>74</c:v>
                </c:pt>
                <c:pt idx="566">
                  <c:v>74</c:v>
                </c:pt>
                <c:pt idx="567">
                  <c:v>74</c:v>
                </c:pt>
                <c:pt idx="568">
                  <c:v>74</c:v>
                </c:pt>
                <c:pt idx="569">
                  <c:v>74</c:v>
                </c:pt>
                <c:pt idx="570">
                  <c:v>74</c:v>
                </c:pt>
                <c:pt idx="571">
                  <c:v>74</c:v>
                </c:pt>
                <c:pt idx="572">
                  <c:v>74</c:v>
                </c:pt>
                <c:pt idx="573">
                  <c:v>74</c:v>
                </c:pt>
                <c:pt idx="574">
                  <c:v>74</c:v>
                </c:pt>
                <c:pt idx="575">
                  <c:v>74</c:v>
                </c:pt>
              </c:numCache>
            </c:numRef>
          </c:yVal>
          <c:smooth val="0"/>
          <c:extLst>
            <c:ext xmlns:c16="http://schemas.microsoft.com/office/drawing/2014/chart" uri="{C3380CC4-5D6E-409C-BE32-E72D297353CC}">
              <c16:uniqueId val="{00000001-C5BB-411E-A759-19060E4524EC}"/>
            </c:ext>
          </c:extLst>
        </c:ser>
        <c:dLbls>
          <c:showLegendKey val="0"/>
          <c:showVal val="0"/>
          <c:showCatName val="0"/>
          <c:showSerName val="0"/>
          <c:showPercent val="0"/>
          <c:showBubbleSize val="0"/>
        </c:dLbls>
        <c:axId val="297116192"/>
        <c:axId val="297117632"/>
      </c:scatterChart>
      <c:valAx>
        <c:axId val="297116192"/>
        <c:scaling>
          <c:orientation val="minMax"/>
          <c:max val="1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Screeen</a:t>
                </a:r>
                <a:r>
                  <a:rPr lang="en-IN" baseline="0"/>
                  <a:t> Time(min)</a:t>
                </a:r>
              </a:p>
              <a:p>
                <a:pPr>
                  <a:defRPr/>
                </a:pPr>
                <a:endParaRPr lang="en-IN"/>
              </a:p>
            </c:rich>
          </c:tx>
          <c:layout>
            <c:manualLayout>
              <c:xMode val="edge"/>
              <c:yMode val="edge"/>
              <c:x val="0.44378346456692908"/>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117632"/>
        <c:crosses val="autoZero"/>
        <c:crossBetween val="midCat"/>
      </c:valAx>
      <c:valAx>
        <c:axId val="297117632"/>
        <c:scaling>
          <c:orientation val="minMax"/>
          <c:max val="1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Marks(out</a:t>
                </a:r>
                <a:r>
                  <a:rPr lang="en-IN" baseline="0"/>
                  <a:t> of 100)</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116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plotArea>
      <cx:plotAreaRegion>
        <cx:series layoutId="treemap" uniqueId="{57CCB5E3-78FC-4372-9CD0-5C968B733BC2}">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plotArea>
      <cx:plotAreaRegion>
        <cx:series layoutId="funnel" uniqueId="{91C10862-D3C1-4103-B908-90C911F4CC24}">
          <cx:tx>
            <cx:txData>
              <cx:f>_xlchart.v2.4</cx:f>
              <cx:v>Total Screen Time</cx:v>
            </cx:txData>
          </cx:tx>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_xlchart.v1.6</cx:f>
      </cx:numDim>
    </cx:data>
  </cx:chartData>
  <cx:chart>
    <cx:plotArea>
      <cx:plotAreaRegion>
        <cx:series layoutId="treemap" uniqueId="{57CCB5E3-78FC-4372-9CD0-5C968B733BC2}">
          <cx:dataLabels pos="inEnd">
            <cx:txPr>
              <a:bodyPr spcFirstLastPara="1" vertOverflow="ellipsis" horzOverflow="overflow" wrap="square" lIns="0" tIns="0" rIns="0" bIns="0" anchor="ctr" anchorCtr="1"/>
              <a:lstStyle/>
              <a:p>
                <a:pPr algn="ctr" rtl="0">
                  <a:defRPr>
                    <a:solidFill>
                      <a:sysClr val="window" lastClr="FFFFFF"/>
                    </a:solidFill>
                  </a:defRPr>
                </a:pPr>
                <a:endParaRPr lang="en-US" sz="900" b="0" i="0" u="none" strike="noStrike" baseline="0">
                  <a:solidFill>
                    <a:sysClr val="window" lastClr="FFFFFF"/>
                  </a:solidFill>
                  <a:latin typeface="Calibri"/>
                </a:endParaRPr>
              </a:p>
            </cx:txPr>
            <cx:visibility seriesName="0" categoryName="1" value="0"/>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_xlchart.v2.7</cx:f>
      </cx:strDim>
      <cx:numDim type="val">
        <cx:f>_xlchart.v2.8</cx:f>
      </cx:numDim>
    </cx:data>
  </cx:chartData>
  <cx:chart>
    <cx:plotArea>
      <cx:plotAreaRegion>
        <cx:series layoutId="funnel" uniqueId="{91C10862-D3C1-4103-B908-90C911F4CC24}">
          <cx:tx>
            <cx:txData>
              <cx:f>_xlchart.v2.9</cx:f>
              <cx:v>Total Screen Time</cx:v>
            </cx:txData>
          </cx:tx>
          <cx:spPr>
            <a:gradFill flip="none" rotWithShape="1">
              <a:gsLst>
                <a:gs pos="0">
                  <a:schemeClr val="accent3">
                    <a:lumMod val="75000"/>
                  </a:schemeClr>
                </a:gs>
                <a:gs pos="50000">
                  <a:schemeClr val="accent3">
                    <a:lumMod val="75000"/>
                  </a:schemeClr>
                </a:gs>
                <a:gs pos="100000">
                  <a:schemeClr val="accent3"/>
                </a:gs>
              </a:gsLst>
              <a:lin ang="10800000" scaled="1"/>
              <a:tileRect/>
            </a:gradFill>
          </cx:spPr>
          <cx:dataLabels>
            <cx:visibility seriesName="0" categoryName="0" value="1"/>
          </cx:dataLabels>
          <cx:dataId val="0"/>
        </cx:series>
      </cx:plotAreaRegion>
      <cx:axis id="0">
        <cx:catScaling gapWidth="0.0599999987"/>
        <cx:tickLabels/>
        <cx:spPr>
          <a:ln>
            <a:solidFill>
              <a:srgbClr val="7F7F7F">
                <a:alpha val="98000"/>
              </a:srgbClr>
            </a:solidFill>
          </a:ln>
        </cx:spPr>
        <cx:txPr>
          <a:bodyPr spcFirstLastPara="1" vertOverflow="ellipsis" horzOverflow="overflow" wrap="square" lIns="0" tIns="0" rIns="0" bIns="0" anchor="ctr" anchorCtr="1"/>
          <a:lstStyle/>
          <a:p>
            <a:pPr algn="ctr" rtl="0">
              <a:defRPr sz="930" baseline="0"/>
            </a:pPr>
            <a:endParaRPr lang="en-US" sz="930" b="0" i="0" u="none" strike="noStrike" baseline="0">
              <a:solidFill>
                <a:sysClr val="windowText" lastClr="000000">
                  <a:lumMod val="65000"/>
                  <a:lumOff val="35000"/>
                </a:sysClr>
              </a:solidFill>
              <a:latin typeface="Calibri"/>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jpeg"/><Relationship Id="rId7" Type="http://schemas.openxmlformats.org/officeDocument/2006/relationships/chart" Target="../charts/chart8.xml"/><Relationship Id="rId12"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7.xml"/><Relationship Id="rId11" Type="http://schemas.openxmlformats.org/officeDocument/2006/relationships/chart" Target="../charts/chart11.xml"/><Relationship Id="rId5" Type="http://schemas.microsoft.com/office/2014/relationships/chartEx" Target="../charts/chartEx4.xml"/><Relationship Id="rId10" Type="http://schemas.openxmlformats.org/officeDocument/2006/relationships/chart" Target="../charts/chart10.xml"/><Relationship Id="rId4" Type="http://schemas.microsoft.com/office/2014/relationships/chartEx" Target="../charts/chartEx3.xml"/><Relationship Id="rId9"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38100</xdr:colOff>
      <xdr:row>17</xdr:row>
      <xdr:rowOff>15240</xdr:rowOff>
    </xdr:from>
    <xdr:to>
      <xdr:col>3</xdr:col>
      <xdr:colOff>579120</xdr:colOff>
      <xdr:row>28</xdr:row>
      <xdr:rowOff>83820</xdr:rowOff>
    </xdr:to>
    <xdr:graphicFrame macro="">
      <xdr:nvGraphicFramePr>
        <xdr:cNvPr id="14" name="Chart 13">
          <a:extLst>
            <a:ext uri="{FF2B5EF4-FFF2-40B4-BE49-F238E27FC236}">
              <a16:creationId xmlns:a16="http://schemas.microsoft.com/office/drawing/2014/main" id="{234EF776-E05E-0A75-794B-3AAE04F255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655320</xdr:colOff>
      <xdr:row>17</xdr:row>
      <xdr:rowOff>68580</xdr:rowOff>
    </xdr:from>
    <xdr:to>
      <xdr:col>5</xdr:col>
      <xdr:colOff>541020</xdr:colOff>
      <xdr:row>27</xdr:row>
      <xdr:rowOff>144780</xdr:rowOff>
    </xdr:to>
    <xdr:graphicFrame macro="">
      <xdr:nvGraphicFramePr>
        <xdr:cNvPr id="6" name="Chart 5">
          <a:extLst>
            <a:ext uri="{FF2B5EF4-FFF2-40B4-BE49-F238E27FC236}">
              <a16:creationId xmlns:a16="http://schemas.microsoft.com/office/drawing/2014/main" id="{FAF2748E-AE05-B203-1D93-A2281428F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137160</xdr:colOff>
      <xdr:row>17</xdr:row>
      <xdr:rowOff>175260</xdr:rowOff>
    </xdr:from>
    <xdr:to>
      <xdr:col>13</xdr:col>
      <xdr:colOff>7620</xdr:colOff>
      <xdr:row>30</xdr:row>
      <xdr:rowOff>163830</xdr:rowOff>
    </xdr:to>
    <xdr:graphicFrame macro="">
      <xdr:nvGraphicFramePr>
        <xdr:cNvPr id="3" name="Chart 2">
          <a:extLst>
            <a:ext uri="{FF2B5EF4-FFF2-40B4-BE49-F238E27FC236}">
              <a16:creationId xmlns:a16="http://schemas.microsoft.com/office/drawing/2014/main" id="{8D53F4EE-E47A-6323-5D19-3BFCA47B9D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10</xdr:row>
      <xdr:rowOff>118110</xdr:rowOff>
    </xdr:from>
    <xdr:to>
      <xdr:col>3</xdr:col>
      <xdr:colOff>1097280</xdr:colOff>
      <xdr:row>25</xdr:row>
      <xdr:rowOff>118110</xdr:rowOff>
    </xdr:to>
    <xdr:graphicFrame macro="">
      <xdr:nvGraphicFramePr>
        <xdr:cNvPr id="3" name="Chart 2">
          <a:extLst>
            <a:ext uri="{FF2B5EF4-FFF2-40B4-BE49-F238E27FC236}">
              <a16:creationId xmlns:a16="http://schemas.microsoft.com/office/drawing/2014/main" id="{B1CD6B14-8109-836D-0E91-D969758613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251460</xdr:colOff>
      <xdr:row>16</xdr:row>
      <xdr:rowOff>80010</xdr:rowOff>
    </xdr:from>
    <xdr:to>
      <xdr:col>13</xdr:col>
      <xdr:colOff>297180</xdr:colOff>
      <xdr:row>31</xdr:row>
      <xdr:rowOff>80010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BBC23E7C-5045-6ADC-E936-72172E9F8B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237220" y="3006090"/>
              <a:ext cx="414528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16</xdr:row>
      <xdr:rowOff>102870</xdr:rowOff>
    </xdr:from>
    <xdr:to>
      <xdr:col>8</xdr:col>
      <xdr:colOff>784860</xdr:colOff>
      <xdr:row>31</xdr:row>
      <xdr:rowOff>102870</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A33060ED-D5EF-978F-6F64-4D4FEB19193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22520" y="3028950"/>
              <a:ext cx="389382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152400</xdr:colOff>
      <xdr:row>9</xdr:row>
      <xdr:rowOff>57150</xdr:rowOff>
    </xdr:from>
    <xdr:to>
      <xdr:col>5</xdr:col>
      <xdr:colOff>411480</xdr:colOff>
      <xdr:row>24</xdr:row>
      <xdr:rowOff>57150</xdr:rowOff>
    </xdr:to>
    <xdr:graphicFrame macro="">
      <xdr:nvGraphicFramePr>
        <xdr:cNvPr id="8" name="Chart 7">
          <a:extLst>
            <a:ext uri="{FF2B5EF4-FFF2-40B4-BE49-F238E27FC236}">
              <a16:creationId xmlns:a16="http://schemas.microsoft.com/office/drawing/2014/main" id="{69D2A448-336E-89C4-0F56-8A3D3733AA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571500</xdr:colOff>
      <xdr:row>7</xdr:row>
      <xdr:rowOff>121920</xdr:rowOff>
    </xdr:from>
    <xdr:to>
      <xdr:col>4</xdr:col>
      <xdr:colOff>274320</xdr:colOff>
      <xdr:row>21</xdr:row>
      <xdr:rowOff>28575</xdr:rowOff>
    </xdr:to>
    <mc:AlternateContent xmlns:mc="http://schemas.openxmlformats.org/markup-compatibility/2006">
      <mc:Choice xmlns:a14="http://schemas.microsoft.com/office/drawing/2010/main" Requires="a14">
        <xdr:graphicFrame macro="">
          <xdr:nvGraphicFramePr>
            <xdr:cNvPr id="2" name="Student Name">
              <a:extLst>
                <a:ext uri="{FF2B5EF4-FFF2-40B4-BE49-F238E27FC236}">
                  <a16:creationId xmlns:a16="http://schemas.microsoft.com/office/drawing/2014/main" id="{5BB93F93-7FD7-D236-1009-C75CF5FA906F}"/>
                </a:ext>
              </a:extLst>
            </xdr:cNvPr>
            <xdr:cNvGraphicFramePr/>
          </xdr:nvGraphicFramePr>
          <xdr:xfrm>
            <a:off x="0" y="0"/>
            <a:ext cx="0" cy="0"/>
          </xdr:xfrm>
          <a:graphic>
            <a:graphicData uri="http://schemas.microsoft.com/office/drawing/2010/slicer">
              <sle:slicer xmlns:sle="http://schemas.microsoft.com/office/drawing/2010/slicer" name="Student Name"/>
            </a:graphicData>
          </a:graphic>
        </xdr:graphicFrame>
      </mc:Choice>
      <mc:Fallback>
        <xdr:sp macro="" textlink="">
          <xdr:nvSpPr>
            <xdr:cNvPr id="0" name=""/>
            <xdr:cNvSpPr>
              <a:spLocks noTextEdit="1"/>
            </xdr:cNvSpPr>
          </xdr:nvSpPr>
          <xdr:spPr>
            <a:xfrm>
              <a:off x="391668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457200</xdr:colOff>
      <xdr:row>7</xdr:row>
      <xdr:rowOff>137161</xdr:rowOff>
    </xdr:from>
    <xdr:to>
      <xdr:col>1</xdr:col>
      <xdr:colOff>327660</xdr:colOff>
      <xdr:row>13</xdr:row>
      <xdr:rowOff>68580</xdr:rowOff>
    </xdr:to>
    <mc:AlternateContent xmlns:mc="http://schemas.openxmlformats.org/markup-compatibility/2006">
      <mc:Choice xmlns:a14="http://schemas.microsoft.com/office/drawing/2010/main" Requires="a14">
        <xdr:graphicFrame macro="">
          <xdr:nvGraphicFramePr>
            <xdr:cNvPr id="3" name="Day">
              <a:extLst>
                <a:ext uri="{FF2B5EF4-FFF2-40B4-BE49-F238E27FC236}">
                  <a16:creationId xmlns:a16="http://schemas.microsoft.com/office/drawing/2014/main" id="{708B45E3-CAAA-B8D0-5DB0-2B5D9A82EBF8}"/>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457200" y="1417321"/>
              <a:ext cx="1828800" cy="1028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441960</xdr:colOff>
      <xdr:row>7</xdr:row>
      <xdr:rowOff>121920</xdr:rowOff>
    </xdr:from>
    <xdr:to>
      <xdr:col>2</xdr:col>
      <xdr:colOff>464820</xdr:colOff>
      <xdr:row>18</xdr:row>
      <xdr:rowOff>106679</xdr:rowOff>
    </xdr:to>
    <mc:AlternateContent xmlns:mc="http://schemas.openxmlformats.org/markup-compatibility/2006">
      <mc:Choice xmlns:a14="http://schemas.microsoft.com/office/drawing/2010/main" Requires="a14">
        <xdr:graphicFrame macro="">
          <xdr:nvGraphicFramePr>
            <xdr:cNvPr id="5" name="App Name">
              <a:extLst>
                <a:ext uri="{FF2B5EF4-FFF2-40B4-BE49-F238E27FC236}">
                  <a16:creationId xmlns:a16="http://schemas.microsoft.com/office/drawing/2014/main" id="{617947CD-43DA-5335-6D21-96E732EF4EA3}"/>
                </a:ext>
              </a:extLst>
            </xdr:cNvPr>
            <xdr:cNvGraphicFramePr/>
          </xdr:nvGraphicFramePr>
          <xdr:xfrm>
            <a:off x="0" y="0"/>
            <a:ext cx="0" cy="0"/>
          </xdr:xfrm>
          <a:graphic>
            <a:graphicData uri="http://schemas.microsoft.com/office/drawing/2010/slicer">
              <sle:slicer xmlns:sle="http://schemas.microsoft.com/office/drawing/2010/slicer" name="App Name"/>
            </a:graphicData>
          </a:graphic>
        </xdr:graphicFrame>
      </mc:Choice>
      <mc:Fallback>
        <xdr:sp macro="" textlink="">
          <xdr:nvSpPr>
            <xdr:cNvPr id="0" name=""/>
            <xdr:cNvSpPr>
              <a:spLocks noTextEdit="1"/>
            </xdr:cNvSpPr>
          </xdr:nvSpPr>
          <xdr:spPr>
            <a:xfrm>
              <a:off x="2400300" y="1402080"/>
              <a:ext cx="1409700" cy="1996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68580</xdr:colOff>
      <xdr:row>15</xdr:row>
      <xdr:rowOff>110490</xdr:rowOff>
    </xdr:from>
    <xdr:to>
      <xdr:col>3</xdr:col>
      <xdr:colOff>815340</xdr:colOff>
      <xdr:row>30</xdr:row>
      <xdr:rowOff>110490</xdr:rowOff>
    </xdr:to>
    <xdr:graphicFrame macro="">
      <xdr:nvGraphicFramePr>
        <xdr:cNvPr id="2" name="Chart 1">
          <a:extLst>
            <a:ext uri="{FF2B5EF4-FFF2-40B4-BE49-F238E27FC236}">
              <a16:creationId xmlns:a16="http://schemas.microsoft.com/office/drawing/2014/main" id="{D89A3A6E-E926-41A2-E292-FBE6ECCED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310444</xdr:colOff>
      <xdr:row>1</xdr:row>
      <xdr:rowOff>83821</xdr:rowOff>
    </xdr:from>
    <xdr:to>
      <xdr:col>24</xdr:col>
      <xdr:colOff>28222</xdr:colOff>
      <xdr:row>40</xdr:row>
      <xdr:rowOff>9407</xdr:rowOff>
    </xdr:to>
    <xdr:sp macro="" textlink="">
      <xdr:nvSpPr>
        <xdr:cNvPr id="2" name="Shape 55">
          <a:extLst>
            <a:ext uri="{FF2B5EF4-FFF2-40B4-BE49-F238E27FC236}">
              <a16:creationId xmlns:a16="http://schemas.microsoft.com/office/drawing/2014/main" id="{7F61ECEF-E19C-4092-B679-3C4C4DC0C164}"/>
            </a:ext>
          </a:extLst>
        </xdr:cNvPr>
        <xdr:cNvSpPr/>
      </xdr:nvSpPr>
      <xdr:spPr>
        <a:xfrm>
          <a:off x="1533407" y="262562"/>
          <a:ext cx="13170371" cy="6896475"/>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clientData/>
  </xdr:twoCellAnchor>
  <xdr:twoCellAnchor>
    <xdr:from>
      <xdr:col>2</xdr:col>
      <xdr:colOff>376293</xdr:colOff>
      <xdr:row>1</xdr:row>
      <xdr:rowOff>120507</xdr:rowOff>
    </xdr:from>
    <xdr:to>
      <xdr:col>19</xdr:col>
      <xdr:colOff>451555</xdr:colOff>
      <xdr:row>6</xdr:row>
      <xdr:rowOff>56445</xdr:rowOff>
    </xdr:to>
    <xdr:sp macro="" textlink="">
      <xdr:nvSpPr>
        <xdr:cNvPr id="4" name="Shape 56">
          <a:extLst>
            <a:ext uri="{FF2B5EF4-FFF2-40B4-BE49-F238E27FC236}">
              <a16:creationId xmlns:a16="http://schemas.microsoft.com/office/drawing/2014/main" id="{6E8F37B8-EEA7-4F8A-813D-4272047DCB53}"/>
            </a:ext>
          </a:extLst>
        </xdr:cNvPr>
        <xdr:cNvSpPr/>
      </xdr:nvSpPr>
      <xdr:spPr>
        <a:xfrm>
          <a:off x="1599256" y="299248"/>
          <a:ext cx="10470447" cy="829641"/>
        </a:xfrm>
        <a:prstGeom prst="roundRect">
          <a:avLst>
            <a:gd name="adj" fmla="val 10000"/>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IN" sz="2800" b="1">
              <a:solidFill>
                <a:schemeClr val="tx2">
                  <a:lumMod val="75000"/>
                </a:schemeClr>
              </a:solidFill>
              <a:latin typeface="Times New Roman" panose="02020603050405020304" pitchFamily="18" charset="0"/>
              <a:cs typeface="Times New Roman" panose="02020603050405020304" pitchFamily="18" charset="0"/>
            </a:rPr>
            <a:t>  </a:t>
          </a:r>
          <a:r>
            <a:rPr lang="en-IN" sz="3200" b="1">
              <a:solidFill>
                <a:schemeClr val="tx2">
                  <a:lumMod val="60000"/>
                  <a:lumOff val="40000"/>
                </a:schemeClr>
              </a:solidFill>
              <a:latin typeface="Arial Black" panose="020B0A04020102020204" pitchFamily="34" charset="0"/>
            </a:rPr>
            <a:t>Student Screen Time &amp; Academic Insights</a:t>
          </a:r>
          <a:endParaRPr sz="3200" b="1">
            <a:solidFill>
              <a:schemeClr val="tx2">
                <a:lumMod val="60000"/>
                <a:lumOff val="40000"/>
              </a:schemeClr>
            </a:solidFill>
            <a:latin typeface="Arial Black" panose="020B0A04020102020204" pitchFamily="34" charset="0"/>
            <a:ea typeface="Lato"/>
            <a:cs typeface="Times New Roman" panose="02020603050405020304" pitchFamily="18" charset="0"/>
            <a:sym typeface="Lato"/>
          </a:endParaRPr>
        </a:p>
      </xdr:txBody>
    </xdr:sp>
    <xdr:clientData/>
  </xdr:twoCellAnchor>
  <xdr:twoCellAnchor>
    <xdr:from>
      <xdr:col>6</xdr:col>
      <xdr:colOff>206963</xdr:colOff>
      <xdr:row>6</xdr:row>
      <xdr:rowOff>148171</xdr:rowOff>
    </xdr:from>
    <xdr:to>
      <xdr:col>11</xdr:col>
      <xdr:colOff>56446</xdr:colOff>
      <xdr:row>11</xdr:row>
      <xdr:rowOff>155975</xdr:rowOff>
    </xdr:to>
    <xdr:sp macro="" textlink="">
      <xdr:nvSpPr>
        <xdr:cNvPr id="7" name="Shape 60">
          <a:extLst>
            <a:ext uri="{FF2B5EF4-FFF2-40B4-BE49-F238E27FC236}">
              <a16:creationId xmlns:a16="http://schemas.microsoft.com/office/drawing/2014/main" id="{5537263C-AF1D-424E-83EA-6FF45E62E40D}"/>
            </a:ext>
          </a:extLst>
        </xdr:cNvPr>
        <xdr:cNvSpPr/>
      </xdr:nvSpPr>
      <xdr:spPr>
        <a:xfrm>
          <a:off x="3875852" y="1220615"/>
          <a:ext cx="2906890" cy="901508"/>
        </a:xfrm>
        <a:prstGeom prst="roundRect">
          <a:avLst>
            <a:gd name="adj" fmla="val 6048"/>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xdr:twoCellAnchor>
  <xdr:twoCellAnchor>
    <xdr:from>
      <xdr:col>11</xdr:col>
      <xdr:colOff>150519</xdr:colOff>
      <xdr:row>6</xdr:row>
      <xdr:rowOff>148354</xdr:rowOff>
    </xdr:from>
    <xdr:to>
      <xdr:col>15</xdr:col>
      <xdr:colOff>376297</xdr:colOff>
      <xdr:row>11</xdr:row>
      <xdr:rowOff>156158</xdr:rowOff>
    </xdr:to>
    <xdr:sp macro="" textlink="">
      <xdr:nvSpPr>
        <xdr:cNvPr id="8" name="Shape 61">
          <a:extLst>
            <a:ext uri="{FF2B5EF4-FFF2-40B4-BE49-F238E27FC236}">
              <a16:creationId xmlns:a16="http://schemas.microsoft.com/office/drawing/2014/main" id="{DE80B37A-C54A-49D0-8B2C-946E1CD371C9}"/>
            </a:ext>
          </a:extLst>
        </xdr:cNvPr>
        <xdr:cNvSpPr/>
      </xdr:nvSpPr>
      <xdr:spPr>
        <a:xfrm>
          <a:off x="6876815" y="1220798"/>
          <a:ext cx="2671704" cy="901508"/>
        </a:xfrm>
        <a:prstGeom prst="roundRect">
          <a:avLst>
            <a:gd name="adj" fmla="val 6048"/>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xdr:twoCellAnchor>
  <xdr:twoCellAnchor>
    <xdr:from>
      <xdr:col>15</xdr:col>
      <xdr:colOff>470371</xdr:colOff>
      <xdr:row>6</xdr:row>
      <xdr:rowOff>159550</xdr:rowOff>
    </xdr:from>
    <xdr:to>
      <xdr:col>19</xdr:col>
      <xdr:colOff>536222</xdr:colOff>
      <xdr:row>11</xdr:row>
      <xdr:rowOff>167354</xdr:rowOff>
    </xdr:to>
    <xdr:sp macro="" textlink="">
      <xdr:nvSpPr>
        <xdr:cNvPr id="9" name="Shape 62">
          <a:extLst>
            <a:ext uri="{FF2B5EF4-FFF2-40B4-BE49-F238E27FC236}">
              <a16:creationId xmlns:a16="http://schemas.microsoft.com/office/drawing/2014/main" id="{AD07A08D-84BC-4E89-A78B-95909FDAECEB}"/>
            </a:ext>
          </a:extLst>
        </xdr:cNvPr>
        <xdr:cNvSpPr/>
      </xdr:nvSpPr>
      <xdr:spPr>
        <a:xfrm>
          <a:off x="9642593" y="1231994"/>
          <a:ext cx="2511777" cy="901508"/>
        </a:xfrm>
        <a:prstGeom prst="roundRect">
          <a:avLst>
            <a:gd name="adj" fmla="val 6048"/>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xdr:twoCellAnchor>
  <xdr:twoCellAnchor>
    <xdr:from>
      <xdr:col>20</xdr:col>
      <xdr:colOff>21731</xdr:colOff>
      <xdr:row>6</xdr:row>
      <xdr:rowOff>159926</xdr:rowOff>
    </xdr:from>
    <xdr:to>
      <xdr:col>23</xdr:col>
      <xdr:colOff>572253</xdr:colOff>
      <xdr:row>11</xdr:row>
      <xdr:rowOff>157945</xdr:rowOff>
    </xdr:to>
    <xdr:sp macro="" textlink="">
      <xdr:nvSpPr>
        <xdr:cNvPr id="10" name="Shape 63">
          <a:extLst>
            <a:ext uri="{FF2B5EF4-FFF2-40B4-BE49-F238E27FC236}">
              <a16:creationId xmlns:a16="http://schemas.microsoft.com/office/drawing/2014/main" id="{24D543B9-2FE9-405E-A00E-BBB13AD042FF}"/>
            </a:ext>
          </a:extLst>
        </xdr:cNvPr>
        <xdr:cNvSpPr/>
      </xdr:nvSpPr>
      <xdr:spPr>
        <a:xfrm>
          <a:off x="12251361" y="1232370"/>
          <a:ext cx="2384966" cy="891723"/>
        </a:xfrm>
        <a:prstGeom prst="roundRect">
          <a:avLst>
            <a:gd name="adj" fmla="val 6048"/>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xdr:twoCellAnchor>
  <xdr:twoCellAnchor>
    <xdr:from>
      <xdr:col>12</xdr:col>
      <xdr:colOff>545628</xdr:colOff>
      <xdr:row>12</xdr:row>
      <xdr:rowOff>94074</xdr:rowOff>
    </xdr:from>
    <xdr:to>
      <xdr:col>18</xdr:col>
      <xdr:colOff>366888</xdr:colOff>
      <xdr:row>25</xdr:row>
      <xdr:rowOff>153164</xdr:rowOff>
    </xdr:to>
    <xdr:sp macro="" textlink="">
      <xdr:nvSpPr>
        <xdr:cNvPr id="12" name="Shape 58">
          <a:extLst>
            <a:ext uri="{FF2B5EF4-FFF2-40B4-BE49-F238E27FC236}">
              <a16:creationId xmlns:a16="http://schemas.microsoft.com/office/drawing/2014/main" id="{C99DD593-008B-4CB1-BFB7-1FF6AA42CA36}"/>
            </a:ext>
          </a:extLst>
        </xdr:cNvPr>
        <xdr:cNvSpPr/>
      </xdr:nvSpPr>
      <xdr:spPr>
        <a:xfrm>
          <a:off x="7883406" y="2238963"/>
          <a:ext cx="3490149" cy="2382720"/>
        </a:xfrm>
        <a:prstGeom prst="roundRect">
          <a:avLst>
            <a:gd name="adj" fmla="val 3303"/>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xdr:twoCellAnchor>
  <xdr:twoCellAnchor>
    <xdr:from>
      <xdr:col>18</xdr:col>
      <xdr:colOff>423333</xdr:colOff>
      <xdr:row>12</xdr:row>
      <xdr:rowOff>94076</xdr:rowOff>
    </xdr:from>
    <xdr:to>
      <xdr:col>23</xdr:col>
      <xdr:colOff>573850</xdr:colOff>
      <xdr:row>25</xdr:row>
      <xdr:rowOff>150520</xdr:rowOff>
    </xdr:to>
    <xdr:sp macro="" textlink="">
      <xdr:nvSpPr>
        <xdr:cNvPr id="13" name="Shape 69">
          <a:extLst>
            <a:ext uri="{FF2B5EF4-FFF2-40B4-BE49-F238E27FC236}">
              <a16:creationId xmlns:a16="http://schemas.microsoft.com/office/drawing/2014/main" id="{87A47AA1-9C14-4AFF-9EC4-2F91D56762F2}"/>
            </a:ext>
          </a:extLst>
        </xdr:cNvPr>
        <xdr:cNvSpPr/>
      </xdr:nvSpPr>
      <xdr:spPr>
        <a:xfrm>
          <a:off x="11430000" y="2238965"/>
          <a:ext cx="3207924" cy="2380074"/>
        </a:xfrm>
        <a:prstGeom prst="roundRect">
          <a:avLst>
            <a:gd name="adj" fmla="val 3303"/>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xdr:twoCellAnchor>
  <xdr:twoCellAnchor>
    <xdr:from>
      <xdr:col>6</xdr:col>
      <xdr:colOff>225777</xdr:colOff>
      <xdr:row>12</xdr:row>
      <xdr:rowOff>94074</xdr:rowOff>
    </xdr:from>
    <xdr:to>
      <xdr:col>12</xdr:col>
      <xdr:colOff>479778</xdr:colOff>
      <xdr:row>25</xdr:row>
      <xdr:rowOff>150518</xdr:rowOff>
    </xdr:to>
    <xdr:sp macro="" textlink="">
      <xdr:nvSpPr>
        <xdr:cNvPr id="14" name="Shape 71">
          <a:extLst>
            <a:ext uri="{FF2B5EF4-FFF2-40B4-BE49-F238E27FC236}">
              <a16:creationId xmlns:a16="http://schemas.microsoft.com/office/drawing/2014/main" id="{2D7F703A-899F-4085-A0BA-ABE42F4431DF}"/>
            </a:ext>
          </a:extLst>
        </xdr:cNvPr>
        <xdr:cNvSpPr/>
      </xdr:nvSpPr>
      <xdr:spPr>
        <a:xfrm>
          <a:off x="3894666" y="2238963"/>
          <a:ext cx="3922890" cy="2380074"/>
        </a:xfrm>
        <a:prstGeom prst="roundRect">
          <a:avLst>
            <a:gd name="adj" fmla="val 3303"/>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xdr:twoCellAnchor>
  <xdr:twoCellAnchor>
    <xdr:from>
      <xdr:col>2</xdr:col>
      <xdr:colOff>366889</xdr:colOff>
      <xdr:row>26</xdr:row>
      <xdr:rowOff>84667</xdr:rowOff>
    </xdr:from>
    <xdr:to>
      <xdr:col>7</xdr:col>
      <xdr:colOff>329259</xdr:colOff>
      <xdr:row>39</xdr:row>
      <xdr:rowOff>128777</xdr:rowOff>
    </xdr:to>
    <xdr:sp macro="" textlink="">
      <xdr:nvSpPr>
        <xdr:cNvPr id="15" name="Shape 66">
          <a:extLst>
            <a:ext uri="{FF2B5EF4-FFF2-40B4-BE49-F238E27FC236}">
              <a16:creationId xmlns:a16="http://schemas.microsoft.com/office/drawing/2014/main" id="{5147F820-3CA2-494B-B35E-1FA3FAE927EF}"/>
            </a:ext>
          </a:extLst>
        </xdr:cNvPr>
        <xdr:cNvSpPr/>
      </xdr:nvSpPr>
      <xdr:spPr>
        <a:xfrm>
          <a:off x="1589852" y="4731926"/>
          <a:ext cx="3019777" cy="2367740"/>
        </a:xfrm>
        <a:prstGeom prst="roundRect">
          <a:avLst>
            <a:gd name="adj" fmla="val 3303"/>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xdr:twoCellAnchor>
  <xdr:twoCellAnchor>
    <xdr:from>
      <xdr:col>13</xdr:col>
      <xdr:colOff>305553</xdr:colOff>
      <xdr:row>26</xdr:row>
      <xdr:rowOff>112889</xdr:rowOff>
    </xdr:from>
    <xdr:to>
      <xdr:col>19</xdr:col>
      <xdr:colOff>18815</xdr:colOff>
      <xdr:row>39</xdr:row>
      <xdr:rowOff>128777</xdr:rowOff>
    </xdr:to>
    <xdr:sp macro="" textlink="">
      <xdr:nvSpPr>
        <xdr:cNvPr id="16" name="Shape 73">
          <a:extLst>
            <a:ext uri="{FF2B5EF4-FFF2-40B4-BE49-F238E27FC236}">
              <a16:creationId xmlns:a16="http://schemas.microsoft.com/office/drawing/2014/main" id="{AFACF7D3-4D4D-4A3E-A789-5E7EED60B76D}"/>
            </a:ext>
          </a:extLst>
        </xdr:cNvPr>
        <xdr:cNvSpPr/>
      </xdr:nvSpPr>
      <xdr:spPr>
        <a:xfrm>
          <a:off x="8254812" y="4760148"/>
          <a:ext cx="3382151" cy="2339518"/>
        </a:xfrm>
        <a:prstGeom prst="roundRect">
          <a:avLst>
            <a:gd name="adj" fmla="val 3303"/>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xdr:twoCellAnchor>
  <xdr:twoCellAnchor>
    <xdr:from>
      <xdr:col>19</xdr:col>
      <xdr:colOff>63876</xdr:colOff>
      <xdr:row>26</xdr:row>
      <xdr:rowOff>94074</xdr:rowOff>
    </xdr:from>
    <xdr:to>
      <xdr:col>23</xdr:col>
      <xdr:colOff>567465</xdr:colOff>
      <xdr:row>39</xdr:row>
      <xdr:rowOff>124178</xdr:rowOff>
    </xdr:to>
    <xdr:sp macro="" textlink="">
      <xdr:nvSpPr>
        <xdr:cNvPr id="18" name="Shape 77">
          <a:extLst>
            <a:ext uri="{FF2B5EF4-FFF2-40B4-BE49-F238E27FC236}">
              <a16:creationId xmlns:a16="http://schemas.microsoft.com/office/drawing/2014/main" id="{9E85A66D-E455-4520-8B1C-B2AA6FD23BC7}"/>
            </a:ext>
          </a:extLst>
        </xdr:cNvPr>
        <xdr:cNvSpPr/>
      </xdr:nvSpPr>
      <xdr:spPr>
        <a:xfrm>
          <a:off x="11682024" y="4741333"/>
          <a:ext cx="2949515" cy="2353734"/>
        </a:xfrm>
        <a:prstGeom prst="roundRect">
          <a:avLst>
            <a:gd name="adj" fmla="val 3303"/>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xdr:twoCellAnchor>
  <xdr:twoCellAnchor>
    <xdr:from>
      <xdr:col>7</xdr:col>
      <xdr:colOff>135186</xdr:colOff>
      <xdr:row>6</xdr:row>
      <xdr:rowOff>136689</xdr:rowOff>
    </xdr:from>
    <xdr:to>
      <xdr:col>10</xdr:col>
      <xdr:colOff>533307</xdr:colOff>
      <xdr:row>8</xdr:row>
      <xdr:rowOff>113829</xdr:rowOff>
    </xdr:to>
    <xdr:sp macro="" textlink="">
      <xdr:nvSpPr>
        <xdr:cNvPr id="20" name="TextBox 19">
          <a:extLst>
            <a:ext uri="{FF2B5EF4-FFF2-40B4-BE49-F238E27FC236}">
              <a16:creationId xmlns:a16="http://schemas.microsoft.com/office/drawing/2014/main" id="{408A6B14-AE2C-68B8-49CB-8E3496C59459}"/>
            </a:ext>
          </a:extLst>
        </xdr:cNvPr>
        <xdr:cNvSpPr txBox="1"/>
      </xdr:nvSpPr>
      <xdr:spPr>
        <a:xfrm>
          <a:off x="4415556" y="1209133"/>
          <a:ext cx="2232566" cy="334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b="0" kern="1200">
              <a:solidFill>
                <a:srgbClr val="602928"/>
              </a:solidFill>
              <a:latin typeface="Arial Black" panose="020B0A04020102020204" pitchFamily="34" charset="0"/>
            </a:rPr>
            <a:t>Avg Screen</a:t>
          </a:r>
          <a:r>
            <a:rPr lang="en-IN" sz="1400" b="0" kern="1200" baseline="0">
              <a:solidFill>
                <a:srgbClr val="602928"/>
              </a:solidFill>
              <a:latin typeface="Arial Black" panose="020B0A04020102020204" pitchFamily="34" charset="0"/>
            </a:rPr>
            <a:t> Time </a:t>
          </a:r>
          <a:endParaRPr lang="en-IN" sz="1400" b="0" kern="1200">
            <a:solidFill>
              <a:srgbClr val="602928"/>
            </a:solidFill>
            <a:latin typeface="Arial Black" panose="020B0A04020102020204" pitchFamily="34" charset="0"/>
          </a:endParaRPr>
        </a:p>
      </xdr:txBody>
    </xdr:sp>
    <xdr:clientData/>
  </xdr:twoCellAnchor>
  <xdr:twoCellAnchor>
    <xdr:from>
      <xdr:col>7</xdr:col>
      <xdr:colOff>207904</xdr:colOff>
      <xdr:row>8</xdr:row>
      <xdr:rowOff>106209</xdr:rowOff>
    </xdr:from>
    <xdr:to>
      <xdr:col>10</xdr:col>
      <xdr:colOff>7902</xdr:colOff>
      <xdr:row>10</xdr:row>
      <xdr:rowOff>174789</xdr:rowOff>
    </xdr:to>
    <xdr:sp macro="" textlink="pivot3!$G$4">
      <xdr:nvSpPr>
        <xdr:cNvPr id="21" name="TextBox 20">
          <a:extLst>
            <a:ext uri="{FF2B5EF4-FFF2-40B4-BE49-F238E27FC236}">
              <a16:creationId xmlns:a16="http://schemas.microsoft.com/office/drawing/2014/main" id="{FA0F42B6-05B5-25D8-E561-B98BA5976B3E}"/>
            </a:ext>
          </a:extLst>
        </xdr:cNvPr>
        <xdr:cNvSpPr txBox="1"/>
      </xdr:nvSpPr>
      <xdr:spPr>
        <a:xfrm>
          <a:off x="4488274" y="1536135"/>
          <a:ext cx="1634443" cy="426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0" kern="1200">
              <a:solidFill>
                <a:srgbClr val="002060"/>
              </a:solidFill>
              <a:latin typeface="Arial Black" panose="020B0A04020102020204" pitchFamily="34" charset="0"/>
            </a:rPr>
            <a:t>31.8 min</a:t>
          </a:r>
        </a:p>
      </xdr:txBody>
    </xdr:sp>
    <xdr:clientData/>
  </xdr:twoCellAnchor>
  <xdr:twoCellAnchor>
    <xdr:from>
      <xdr:col>20</xdr:col>
      <xdr:colOff>62089</xdr:colOff>
      <xdr:row>6</xdr:row>
      <xdr:rowOff>112042</xdr:rowOff>
    </xdr:from>
    <xdr:to>
      <xdr:col>24</xdr:col>
      <xdr:colOff>1129</xdr:colOff>
      <xdr:row>8</xdr:row>
      <xdr:rowOff>81562</xdr:rowOff>
    </xdr:to>
    <xdr:sp macro="" textlink="">
      <xdr:nvSpPr>
        <xdr:cNvPr id="38" name="TextBox 37">
          <a:extLst>
            <a:ext uri="{FF2B5EF4-FFF2-40B4-BE49-F238E27FC236}">
              <a16:creationId xmlns:a16="http://schemas.microsoft.com/office/drawing/2014/main" id="{D61D6931-C4CC-D02D-9784-61881CD39FF9}"/>
            </a:ext>
          </a:extLst>
        </xdr:cNvPr>
        <xdr:cNvSpPr txBox="1"/>
      </xdr:nvSpPr>
      <xdr:spPr>
        <a:xfrm>
          <a:off x="12291719" y="1184486"/>
          <a:ext cx="2384966" cy="3270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kern="1200">
              <a:solidFill>
                <a:srgbClr val="602928"/>
              </a:solidFill>
              <a:latin typeface="Arial Black" panose="020B0A04020102020204" pitchFamily="34" charset="0"/>
            </a:rPr>
            <a:t>Avg Engagement Rate</a:t>
          </a:r>
        </a:p>
      </xdr:txBody>
    </xdr:sp>
    <xdr:clientData/>
  </xdr:twoCellAnchor>
  <xdr:twoCellAnchor>
    <xdr:from>
      <xdr:col>12</xdr:col>
      <xdr:colOff>508000</xdr:colOff>
      <xdr:row>8</xdr:row>
      <xdr:rowOff>84666</xdr:rowOff>
    </xdr:from>
    <xdr:to>
      <xdr:col>13</xdr:col>
      <xdr:colOff>498593</xdr:colOff>
      <xdr:row>10</xdr:row>
      <xdr:rowOff>59172</xdr:rowOff>
    </xdr:to>
    <xdr:sp macro="" textlink="">
      <xdr:nvSpPr>
        <xdr:cNvPr id="39" name="TextBox 38">
          <a:extLst>
            <a:ext uri="{FF2B5EF4-FFF2-40B4-BE49-F238E27FC236}">
              <a16:creationId xmlns:a16="http://schemas.microsoft.com/office/drawing/2014/main" id="{35018196-78EC-F4D0-2DA9-C9A2D8DA112D}"/>
            </a:ext>
          </a:extLst>
        </xdr:cNvPr>
        <xdr:cNvSpPr txBox="1"/>
      </xdr:nvSpPr>
      <xdr:spPr>
        <a:xfrm>
          <a:off x="7845778" y="1514592"/>
          <a:ext cx="602074" cy="331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kern="1200">
              <a:solidFill>
                <a:srgbClr val="002060"/>
              </a:solidFill>
              <a:latin typeface="Arial Black" panose="020B0A04020102020204" pitchFamily="34" charset="0"/>
            </a:rPr>
            <a:t>6</a:t>
          </a:r>
        </a:p>
      </xdr:txBody>
    </xdr:sp>
    <xdr:clientData/>
  </xdr:twoCellAnchor>
  <xdr:twoCellAnchor>
    <xdr:from>
      <xdr:col>21</xdr:col>
      <xdr:colOff>116181</xdr:colOff>
      <xdr:row>8</xdr:row>
      <xdr:rowOff>52869</xdr:rowOff>
    </xdr:from>
    <xdr:to>
      <xdr:col>22</xdr:col>
      <xdr:colOff>470370</xdr:colOff>
      <xdr:row>10</xdr:row>
      <xdr:rowOff>113829</xdr:rowOff>
    </xdr:to>
    <xdr:sp macro="" textlink="">
      <xdr:nvSpPr>
        <xdr:cNvPr id="42" name="TextBox 41">
          <a:extLst>
            <a:ext uri="{FF2B5EF4-FFF2-40B4-BE49-F238E27FC236}">
              <a16:creationId xmlns:a16="http://schemas.microsoft.com/office/drawing/2014/main" id="{C1BA035C-5CD1-A7A5-60B5-BB1AF853ECCB}"/>
            </a:ext>
          </a:extLst>
        </xdr:cNvPr>
        <xdr:cNvSpPr txBox="1"/>
      </xdr:nvSpPr>
      <xdr:spPr>
        <a:xfrm>
          <a:off x="12957292" y="1482795"/>
          <a:ext cx="965671" cy="418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kern="1200">
              <a:solidFill>
                <a:srgbClr val="002060"/>
              </a:solidFill>
              <a:latin typeface="Arial Black" panose="020B0A04020102020204" pitchFamily="34" charset="0"/>
            </a:rPr>
            <a:t>68%</a:t>
          </a:r>
        </a:p>
      </xdr:txBody>
    </xdr:sp>
    <xdr:clientData/>
  </xdr:twoCellAnchor>
  <xdr:twoCellAnchor>
    <xdr:from>
      <xdr:col>11</xdr:col>
      <xdr:colOff>381564</xdr:colOff>
      <xdr:row>6</xdr:row>
      <xdr:rowOff>127282</xdr:rowOff>
    </xdr:from>
    <xdr:to>
      <xdr:col>15</xdr:col>
      <xdr:colOff>191064</xdr:colOff>
      <xdr:row>9</xdr:row>
      <xdr:rowOff>1881</xdr:rowOff>
    </xdr:to>
    <xdr:sp macro="" textlink="">
      <xdr:nvSpPr>
        <xdr:cNvPr id="43" name="TextBox 42">
          <a:extLst>
            <a:ext uri="{FF2B5EF4-FFF2-40B4-BE49-F238E27FC236}">
              <a16:creationId xmlns:a16="http://schemas.microsoft.com/office/drawing/2014/main" id="{1B5E0850-DDF9-1B59-5735-6CE3755330F5}"/>
            </a:ext>
          </a:extLst>
        </xdr:cNvPr>
        <xdr:cNvSpPr txBox="1"/>
      </xdr:nvSpPr>
      <xdr:spPr>
        <a:xfrm>
          <a:off x="7107860" y="1199726"/>
          <a:ext cx="2255426" cy="410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kern="1200">
              <a:solidFill>
                <a:srgbClr val="602928"/>
              </a:solidFill>
              <a:latin typeface="Arial Black" panose="020B0A04020102020204" pitchFamily="34" charset="0"/>
            </a:rPr>
            <a:t>Avg Unlocks per Day</a:t>
          </a:r>
        </a:p>
      </xdr:txBody>
    </xdr:sp>
    <xdr:clientData/>
  </xdr:twoCellAnchor>
  <xdr:twoCellAnchor editAs="oneCell">
    <xdr:from>
      <xdr:col>10</xdr:col>
      <xdr:colOff>120320</xdr:colOff>
      <xdr:row>9</xdr:row>
      <xdr:rowOff>54658</xdr:rowOff>
    </xdr:from>
    <xdr:to>
      <xdr:col>11</xdr:col>
      <xdr:colOff>158421</xdr:colOff>
      <xdr:row>12</xdr:row>
      <xdr:rowOff>28317</xdr:rowOff>
    </xdr:to>
    <xdr:pic>
      <xdr:nvPicPr>
        <xdr:cNvPr id="45" name="Picture 44">
          <a:extLst>
            <a:ext uri="{FF2B5EF4-FFF2-40B4-BE49-F238E27FC236}">
              <a16:creationId xmlns:a16="http://schemas.microsoft.com/office/drawing/2014/main" id="{0D2C2F1C-E0CE-2C44-3366-E292B85213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35135" y="1663325"/>
          <a:ext cx="649582" cy="509881"/>
        </a:xfrm>
        <a:prstGeom prst="rect">
          <a:avLst/>
        </a:prstGeom>
      </xdr:spPr>
    </xdr:pic>
    <xdr:clientData/>
  </xdr:twoCellAnchor>
  <xdr:twoCellAnchor editAs="oneCell">
    <xdr:from>
      <xdr:col>14</xdr:col>
      <xdr:colOff>577897</xdr:colOff>
      <xdr:row>9</xdr:row>
      <xdr:rowOff>109785</xdr:rowOff>
    </xdr:from>
    <xdr:to>
      <xdr:col>15</xdr:col>
      <xdr:colOff>339796</xdr:colOff>
      <xdr:row>11</xdr:row>
      <xdr:rowOff>125025</xdr:rowOff>
    </xdr:to>
    <xdr:pic>
      <xdr:nvPicPr>
        <xdr:cNvPr id="49" name="Picture 48">
          <a:extLst>
            <a:ext uri="{FF2B5EF4-FFF2-40B4-BE49-F238E27FC236}">
              <a16:creationId xmlns:a16="http://schemas.microsoft.com/office/drawing/2014/main" id="{0C2504E2-F457-4A26-9B21-D2618A8F1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38638" y="1718452"/>
          <a:ext cx="373380" cy="372721"/>
        </a:xfrm>
        <a:prstGeom prst="rect">
          <a:avLst/>
        </a:prstGeom>
      </xdr:spPr>
    </xdr:pic>
    <xdr:clientData/>
  </xdr:twoCellAnchor>
  <xdr:twoCellAnchor editAs="oneCell">
    <xdr:from>
      <xdr:col>23</xdr:col>
      <xdr:colOff>71497</xdr:colOff>
      <xdr:row>9</xdr:row>
      <xdr:rowOff>34525</xdr:rowOff>
    </xdr:from>
    <xdr:to>
      <xdr:col>23</xdr:col>
      <xdr:colOff>530579</xdr:colOff>
      <xdr:row>11</xdr:row>
      <xdr:rowOff>87865</xdr:rowOff>
    </xdr:to>
    <xdr:pic>
      <xdr:nvPicPr>
        <xdr:cNvPr id="55" name="Picture 54">
          <a:extLst>
            <a:ext uri="{FF2B5EF4-FFF2-40B4-BE49-F238E27FC236}">
              <a16:creationId xmlns:a16="http://schemas.microsoft.com/office/drawing/2014/main" id="{336A4443-C9CA-B37E-0138-58D1DF92338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135571" y="1643192"/>
          <a:ext cx="459082" cy="410821"/>
        </a:xfrm>
        <a:prstGeom prst="rect">
          <a:avLst/>
        </a:prstGeom>
      </xdr:spPr>
    </xdr:pic>
    <xdr:clientData/>
  </xdr:twoCellAnchor>
  <xdr:twoCellAnchor>
    <xdr:from>
      <xdr:col>13</xdr:col>
      <xdr:colOff>301037</xdr:colOff>
      <xdr:row>29</xdr:row>
      <xdr:rowOff>0</xdr:rowOff>
    </xdr:from>
    <xdr:to>
      <xdr:col>19</xdr:col>
      <xdr:colOff>36031</xdr:colOff>
      <xdr:row>39</xdr:row>
      <xdr:rowOff>168487</xdr:rowOff>
    </xdr:to>
    <mc:AlternateContent xmlns:mc="http://schemas.openxmlformats.org/markup-compatibility/2006">
      <mc:Choice xmlns:cx1="http://schemas.microsoft.com/office/drawing/2015/9/8/chartex" Requires="cx1">
        <xdr:graphicFrame macro="">
          <xdr:nvGraphicFramePr>
            <xdr:cNvPr id="57" name="Chart 56">
              <a:extLst>
                <a:ext uri="{FF2B5EF4-FFF2-40B4-BE49-F238E27FC236}">
                  <a16:creationId xmlns:a16="http://schemas.microsoft.com/office/drawing/2014/main" id="{AEBB6F0F-3679-4D62-AF5C-2FC34C17EA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225837" y="5303520"/>
              <a:ext cx="3392594" cy="199728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6961</xdr:colOff>
      <xdr:row>29</xdr:row>
      <xdr:rowOff>45250</xdr:rowOff>
    </xdr:from>
    <xdr:to>
      <xdr:col>23</xdr:col>
      <xdr:colOff>549863</xdr:colOff>
      <xdr:row>39</xdr:row>
      <xdr:rowOff>121450</xdr:rowOff>
    </xdr:to>
    <mc:AlternateContent xmlns:mc="http://schemas.openxmlformats.org/markup-compatibility/2006">
      <mc:Choice xmlns:cx2="http://schemas.microsoft.com/office/drawing/2015/10/21/chartex" Requires="cx2">
        <xdr:graphicFrame macro="">
          <xdr:nvGraphicFramePr>
            <xdr:cNvPr id="59" name="Chart 58">
              <a:extLst>
                <a:ext uri="{FF2B5EF4-FFF2-40B4-BE49-F238E27FC236}">
                  <a16:creationId xmlns:a16="http://schemas.microsoft.com/office/drawing/2014/main" id="{0B23BD31-5F03-473D-99BD-673888A8211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1589361" y="5348770"/>
              <a:ext cx="2981302" cy="1905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411480</xdr:colOff>
      <xdr:row>29</xdr:row>
      <xdr:rowOff>9408</xdr:rowOff>
    </xdr:from>
    <xdr:to>
      <xdr:col>7</xdr:col>
      <xdr:colOff>159926</xdr:colOff>
      <xdr:row>39</xdr:row>
      <xdr:rowOff>45720</xdr:rowOff>
    </xdr:to>
    <xdr:graphicFrame macro="">
      <xdr:nvGraphicFramePr>
        <xdr:cNvPr id="63" name="Chart 62">
          <a:extLst>
            <a:ext uri="{FF2B5EF4-FFF2-40B4-BE49-F238E27FC236}">
              <a16:creationId xmlns:a16="http://schemas.microsoft.com/office/drawing/2014/main" id="{FAE12736-0C83-4999-A962-B95A66C41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103483</xdr:colOff>
      <xdr:row>14</xdr:row>
      <xdr:rowOff>152400</xdr:rowOff>
    </xdr:from>
    <xdr:to>
      <xdr:col>23</xdr:col>
      <xdr:colOff>395111</xdr:colOff>
      <xdr:row>25</xdr:row>
      <xdr:rowOff>83820</xdr:rowOff>
    </xdr:to>
    <xdr:graphicFrame macro="">
      <xdr:nvGraphicFramePr>
        <xdr:cNvPr id="64" name="Chart 63">
          <a:extLst>
            <a:ext uri="{FF2B5EF4-FFF2-40B4-BE49-F238E27FC236}">
              <a16:creationId xmlns:a16="http://schemas.microsoft.com/office/drawing/2014/main" id="{C984944D-F2F5-45AD-985D-066A9EC56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404519</xdr:colOff>
      <xdr:row>26</xdr:row>
      <xdr:rowOff>93228</xdr:rowOff>
    </xdr:from>
    <xdr:to>
      <xdr:col>13</xdr:col>
      <xdr:colOff>235186</xdr:colOff>
      <xdr:row>39</xdr:row>
      <xdr:rowOff>138185</xdr:rowOff>
    </xdr:to>
    <xdr:sp macro="" textlink="">
      <xdr:nvSpPr>
        <xdr:cNvPr id="66" name="Shape 66">
          <a:extLst>
            <a:ext uri="{FF2B5EF4-FFF2-40B4-BE49-F238E27FC236}">
              <a16:creationId xmlns:a16="http://schemas.microsoft.com/office/drawing/2014/main" id="{B5F172B9-818C-465B-AB44-231E832ED50D}"/>
            </a:ext>
          </a:extLst>
        </xdr:cNvPr>
        <xdr:cNvSpPr/>
      </xdr:nvSpPr>
      <xdr:spPr>
        <a:xfrm>
          <a:off x="4684889" y="4740487"/>
          <a:ext cx="3499556" cy="2368587"/>
        </a:xfrm>
        <a:prstGeom prst="roundRect">
          <a:avLst>
            <a:gd name="adj" fmla="val 3303"/>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xdr:twoCellAnchor>
  <xdr:twoCellAnchor>
    <xdr:from>
      <xdr:col>2</xdr:col>
      <xdr:colOff>378742</xdr:colOff>
      <xdr:row>6</xdr:row>
      <xdr:rowOff>141112</xdr:rowOff>
    </xdr:from>
    <xdr:to>
      <xdr:col>6</xdr:col>
      <xdr:colOff>96802</xdr:colOff>
      <xdr:row>26</xdr:row>
      <xdr:rowOff>0</xdr:rowOff>
    </xdr:to>
    <xdr:sp macro="" textlink="">
      <xdr:nvSpPr>
        <xdr:cNvPr id="74" name="Shape 66">
          <a:extLst>
            <a:ext uri="{FF2B5EF4-FFF2-40B4-BE49-F238E27FC236}">
              <a16:creationId xmlns:a16="http://schemas.microsoft.com/office/drawing/2014/main" id="{2C91936D-84A6-4097-8D2B-7B12DDB86F25}"/>
            </a:ext>
          </a:extLst>
        </xdr:cNvPr>
        <xdr:cNvSpPr/>
      </xdr:nvSpPr>
      <xdr:spPr>
        <a:xfrm>
          <a:off x="1601705" y="1213556"/>
          <a:ext cx="2163986" cy="3433703"/>
        </a:xfrm>
        <a:prstGeom prst="roundRect">
          <a:avLst>
            <a:gd name="adj" fmla="val 3303"/>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xdr:twoCellAnchor>
  <xdr:twoCellAnchor editAs="oneCell">
    <xdr:from>
      <xdr:col>2</xdr:col>
      <xdr:colOff>423144</xdr:colOff>
      <xdr:row>7</xdr:row>
      <xdr:rowOff>9408</xdr:rowOff>
    </xdr:from>
    <xdr:to>
      <xdr:col>5</xdr:col>
      <xdr:colOff>583164</xdr:colOff>
      <xdr:row>13</xdr:row>
      <xdr:rowOff>94073</xdr:rowOff>
    </xdr:to>
    <mc:AlternateContent xmlns:mc="http://schemas.openxmlformats.org/markup-compatibility/2006" xmlns:a14="http://schemas.microsoft.com/office/drawing/2010/main">
      <mc:Choice Requires="a14">
        <xdr:graphicFrame macro="">
          <xdr:nvGraphicFramePr>
            <xdr:cNvPr id="75" name="Student Name 1">
              <a:extLst>
                <a:ext uri="{FF2B5EF4-FFF2-40B4-BE49-F238E27FC236}">
                  <a16:creationId xmlns:a16="http://schemas.microsoft.com/office/drawing/2014/main" id="{4FE6FF41-5D81-4430-BF45-695E02D099EE}"/>
                </a:ext>
              </a:extLst>
            </xdr:cNvPr>
            <xdr:cNvGraphicFramePr/>
          </xdr:nvGraphicFramePr>
          <xdr:xfrm>
            <a:off x="0" y="0"/>
            <a:ext cx="0" cy="0"/>
          </xdr:xfrm>
          <a:graphic>
            <a:graphicData uri="http://schemas.microsoft.com/office/drawing/2010/slicer">
              <sle:slicer xmlns:sle="http://schemas.microsoft.com/office/drawing/2010/slicer" name="Student Name 1"/>
            </a:graphicData>
          </a:graphic>
        </xdr:graphicFrame>
      </mc:Choice>
      <mc:Fallback xmlns="">
        <xdr:sp macro="" textlink="">
          <xdr:nvSpPr>
            <xdr:cNvPr id="0" name=""/>
            <xdr:cNvSpPr>
              <a:spLocks noTextEdit="1"/>
            </xdr:cNvSpPr>
          </xdr:nvSpPr>
          <xdr:spPr>
            <a:xfrm>
              <a:off x="1646107" y="1260593"/>
              <a:ext cx="1994464" cy="11571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432741</xdr:colOff>
      <xdr:row>20</xdr:row>
      <xdr:rowOff>152778</xdr:rowOff>
    </xdr:from>
    <xdr:to>
      <xdr:col>5</xdr:col>
      <xdr:colOff>564445</xdr:colOff>
      <xdr:row>25</xdr:row>
      <xdr:rowOff>131704</xdr:rowOff>
    </xdr:to>
    <mc:AlternateContent xmlns:mc="http://schemas.openxmlformats.org/markup-compatibility/2006" xmlns:a14="http://schemas.microsoft.com/office/drawing/2010/main">
      <mc:Choice Requires="a14">
        <xdr:graphicFrame macro="">
          <xdr:nvGraphicFramePr>
            <xdr:cNvPr id="77" name="Day 1">
              <a:extLst>
                <a:ext uri="{FF2B5EF4-FFF2-40B4-BE49-F238E27FC236}">
                  <a16:creationId xmlns:a16="http://schemas.microsoft.com/office/drawing/2014/main" id="{AEACB0F8-0CD4-4304-BD5B-85EF97728B87}"/>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1655704" y="3727593"/>
              <a:ext cx="1966148" cy="8726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304330</xdr:colOff>
      <xdr:row>12</xdr:row>
      <xdr:rowOff>115617</xdr:rowOff>
    </xdr:from>
    <xdr:to>
      <xdr:col>11</xdr:col>
      <xdr:colOff>258610</xdr:colOff>
      <xdr:row>14</xdr:row>
      <xdr:rowOff>123237</xdr:rowOff>
    </xdr:to>
    <xdr:sp macro="" textlink="">
      <xdr:nvSpPr>
        <xdr:cNvPr id="81" name="TextBox 80">
          <a:extLst>
            <a:ext uri="{FF2B5EF4-FFF2-40B4-BE49-F238E27FC236}">
              <a16:creationId xmlns:a16="http://schemas.microsoft.com/office/drawing/2014/main" id="{40DFB5CB-BC73-CBB5-0C2A-CE70F86FEAE8}"/>
            </a:ext>
          </a:extLst>
        </xdr:cNvPr>
        <xdr:cNvSpPr txBox="1"/>
      </xdr:nvSpPr>
      <xdr:spPr>
        <a:xfrm>
          <a:off x="3973219" y="2260506"/>
          <a:ext cx="3011687" cy="36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rgbClr val="602928"/>
              </a:solidFill>
              <a:effectLst/>
              <a:latin typeface="Arial Black" panose="020B0A04020102020204" pitchFamily="34" charset="0"/>
              <a:ea typeface="+mn-ea"/>
              <a:cs typeface="+mn-cs"/>
            </a:rPr>
            <a:t>Student Screen Time Distribution</a:t>
          </a:r>
          <a:endParaRPr lang="en-IN" sz="1200" kern="1200">
            <a:solidFill>
              <a:srgbClr val="602928"/>
            </a:solidFill>
            <a:latin typeface="Arial Black" panose="020B0A04020102020204" pitchFamily="34" charset="0"/>
          </a:endParaRPr>
        </a:p>
      </xdr:txBody>
    </xdr:sp>
    <xdr:clientData/>
  </xdr:twoCellAnchor>
  <xdr:twoCellAnchor>
    <xdr:from>
      <xdr:col>18</xdr:col>
      <xdr:colOff>528413</xdr:colOff>
      <xdr:row>12</xdr:row>
      <xdr:rowOff>90970</xdr:rowOff>
    </xdr:from>
    <xdr:to>
      <xdr:col>23</xdr:col>
      <xdr:colOff>131703</xdr:colOff>
      <xdr:row>14</xdr:row>
      <xdr:rowOff>98590</xdr:rowOff>
    </xdr:to>
    <xdr:sp macro="" textlink="">
      <xdr:nvSpPr>
        <xdr:cNvPr id="86" name="TextBox 85">
          <a:extLst>
            <a:ext uri="{FF2B5EF4-FFF2-40B4-BE49-F238E27FC236}">
              <a16:creationId xmlns:a16="http://schemas.microsoft.com/office/drawing/2014/main" id="{737EBCC7-C836-47EE-901D-ED7AD6D067BF}"/>
            </a:ext>
          </a:extLst>
        </xdr:cNvPr>
        <xdr:cNvSpPr txBox="1"/>
      </xdr:nvSpPr>
      <xdr:spPr>
        <a:xfrm>
          <a:off x="11535080" y="2235859"/>
          <a:ext cx="2660697" cy="36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rgbClr val="602928"/>
              </a:solidFill>
              <a:effectLst/>
              <a:latin typeface="Arial Black" panose="020B0A04020102020204" pitchFamily="34" charset="0"/>
              <a:ea typeface="+mn-ea"/>
              <a:cs typeface="+mn-cs"/>
            </a:rPr>
            <a:t>Hourly Screen Time Trends</a:t>
          </a:r>
          <a:endParaRPr lang="en-IN" sz="1200" kern="1200">
            <a:solidFill>
              <a:srgbClr val="602928"/>
            </a:solidFill>
            <a:latin typeface="Arial Black" panose="020B0A04020102020204" pitchFamily="34" charset="0"/>
          </a:endParaRPr>
        </a:p>
      </xdr:txBody>
    </xdr:sp>
    <xdr:clientData/>
  </xdr:twoCellAnchor>
  <xdr:twoCellAnchor>
    <xdr:from>
      <xdr:col>2</xdr:col>
      <xdr:colOff>405177</xdr:colOff>
      <xdr:row>26</xdr:row>
      <xdr:rowOff>65005</xdr:rowOff>
    </xdr:from>
    <xdr:to>
      <xdr:col>7</xdr:col>
      <xdr:colOff>216371</xdr:colOff>
      <xdr:row>28</xdr:row>
      <xdr:rowOff>72625</xdr:rowOff>
    </xdr:to>
    <xdr:sp macro="" textlink="">
      <xdr:nvSpPr>
        <xdr:cNvPr id="88" name="TextBox 87">
          <a:extLst>
            <a:ext uri="{FF2B5EF4-FFF2-40B4-BE49-F238E27FC236}">
              <a16:creationId xmlns:a16="http://schemas.microsoft.com/office/drawing/2014/main" id="{72F1FB53-5308-4E19-A419-218CBED37E75}"/>
            </a:ext>
          </a:extLst>
        </xdr:cNvPr>
        <xdr:cNvSpPr txBox="1"/>
      </xdr:nvSpPr>
      <xdr:spPr>
        <a:xfrm>
          <a:off x="1628140" y="4712264"/>
          <a:ext cx="2868601" cy="365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rgbClr val="602928"/>
              </a:solidFill>
              <a:effectLst/>
              <a:latin typeface="Arial Black" panose="020B0A04020102020204" pitchFamily="34" charset="0"/>
              <a:ea typeface="+mn-ea"/>
              <a:cs typeface="+mn-cs"/>
            </a:rPr>
            <a:t>Class</a:t>
          </a:r>
          <a:r>
            <a:rPr lang="en-IN" sz="1200" b="1" i="0" baseline="0">
              <a:solidFill>
                <a:srgbClr val="602928"/>
              </a:solidFill>
              <a:effectLst/>
              <a:latin typeface="Arial Black" panose="020B0A04020102020204" pitchFamily="34" charset="0"/>
              <a:ea typeface="+mn-ea"/>
              <a:cs typeface="+mn-cs"/>
            </a:rPr>
            <a:t> vs</a:t>
          </a:r>
          <a:r>
            <a:rPr lang="en-IN" sz="1200" b="1" i="0">
              <a:solidFill>
                <a:srgbClr val="602928"/>
              </a:solidFill>
              <a:effectLst/>
              <a:latin typeface="Arial Black" panose="020B0A04020102020204" pitchFamily="34" charset="0"/>
              <a:ea typeface="+mn-ea"/>
              <a:cs typeface="+mn-cs"/>
            </a:rPr>
            <a:t> Screen</a:t>
          </a:r>
          <a:r>
            <a:rPr lang="en-IN" sz="1200" b="1" i="0" baseline="0">
              <a:solidFill>
                <a:srgbClr val="602928"/>
              </a:solidFill>
              <a:effectLst/>
              <a:latin typeface="Arial Black" panose="020B0A04020102020204" pitchFamily="34" charset="0"/>
              <a:ea typeface="+mn-ea"/>
              <a:cs typeface="+mn-cs"/>
            </a:rPr>
            <a:t>Time</a:t>
          </a:r>
          <a:r>
            <a:rPr lang="en-IN" sz="1200" b="1" i="0">
              <a:solidFill>
                <a:srgbClr val="602928"/>
              </a:solidFill>
              <a:effectLst/>
              <a:latin typeface="Arial Black" panose="020B0A04020102020204" pitchFamily="34" charset="0"/>
              <a:ea typeface="+mn-ea"/>
              <a:cs typeface="+mn-cs"/>
            </a:rPr>
            <a:t> Insights</a:t>
          </a:r>
          <a:endParaRPr lang="en-IN" sz="1200" kern="1200">
            <a:solidFill>
              <a:srgbClr val="602928"/>
            </a:solidFill>
            <a:latin typeface="Arial Black" panose="020B0A04020102020204" pitchFamily="34" charset="0"/>
          </a:endParaRPr>
        </a:p>
      </xdr:txBody>
    </xdr:sp>
    <xdr:clientData/>
  </xdr:twoCellAnchor>
  <xdr:twoCellAnchor>
    <xdr:from>
      <xdr:col>13</xdr:col>
      <xdr:colOff>371406</xdr:colOff>
      <xdr:row>26</xdr:row>
      <xdr:rowOff>96802</xdr:rowOff>
    </xdr:from>
    <xdr:to>
      <xdr:col>17</xdr:col>
      <xdr:colOff>517409</xdr:colOff>
      <xdr:row>28</xdr:row>
      <xdr:rowOff>56444</xdr:rowOff>
    </xdr:to>
    <xdr:sp macro="" textlink="">
      <xdr:nvSpPr>
        <xdr:cNvPr id="92" name="TextBox 91">
          <a:extLst>
            <a:ext uri="{FF2B5EF4-FFF2-40B4-BE49-F238E27FC236}">
              <a16:creationId xmlns:a16="http://schemas.microsoft.com/office/drawing/2014/main" id="{CD67CA00-5FA0-4CCB-BCD9-44863331D8B8}"/>
            </a:ext>
          </a:extLst>
        </xdr:cNvPr>
        <xdr:cNvSpPr txBox="1"/>
      </xdr:nvSpPr>
      <xdr:spPr>
        <a:xfrm>
          <a:off x="8320665" y="4744061"/>
          <a:ext cx="2591929" cy="317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rgbClr val="602928"/>
              </a:solidFill>
              <a:effectLst/>
              <a:latin typeface="Arial Black" panose="020B0A04020102020204" pitchFamily="34" charset="0"/>
              <a:ea typeface="+mn-ea"/>
              <a:cs typeface="+mn-cs"/>
            </a:rPr>
            <a:t>Screen Time by Category</a:t>
          </a:r>
          <a:endParaRPr lang="en-IN" sz="1200" kern="1200">
            <a:solidFill>
              <a:srgbClr val="602928"/>
            </a:solidFill>
            <a:latin typeface="Arial Black" panose="020B0A04020102020204" pitchFamily="34" charset="0"/>
          </a:endParaRPr>
        </a:p>
      </xdr:txBody>
    </xdr:sp>
    <xdr:clientData/>
  </xdr:twoCellAnchor>
  <xdr:twoCellAnchor>
    <xdr:from>
      <xdr:col>19</xdr:col>
      <xdr:colOff>129728</xdr:colOff>
      <xdr:row>26</xdr:row>
      <xdr:rowOff>115616</xdr:rowOff>
    </xdr:from>
    <xdr:to>
      <xdr:col>22</xdr:col>
      <xdr:colOff>442148</xdr:colOff>
      <xdr:row>28</xdr:row>
      <xdr:rowOff>123236</xdr:rowOff>
    </xdr:to>
    <xdr:sp macro="" textlink="">
      <xdr:nvSpPr>
        <xdr:cNvPr id="93" name="TextBox 92">
          <a:extLst>
            <a:ext uri="{FF2B5EF4-FFF2-40B4-BE49-F238E27FC236}">
              <a16:creationId xmlns:a16="http://schemas.microsoft.com/office/drawing/2014/main" id="{FABA251B-B083-4C44-B74B-FB24474A8320}"/>
            </a:ext>
          </a:extLst>
        </xdr:cNvPr>
        <xdr:cNvSpPr txBox="1"/>
      </xdr:nvSpPr>
      <xdr:spPr>
        <a:xfrm>
          <a:off x="11747876" y="4762875"/>
          <a:ext cx="2146865" cy="365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rgbClr val="602928"/>
              </a:solidFill>
              <a:effectLst/>
              <a:latin typeface="Arial Black" panose="020B0A04020102020204" pitchFamily="34" charset="0"/>
              <a:ea typeface="+mn-ea"/>
              <a:cs typeface="+mn-cs"/>
            </a:rPr>
            <a:t>App Usage Insights</a:t>
          </a:r>
          <a:endParaRPr lang="en-IN" sz="1200" kern="1200">
            <a:solidFill>
              <a:srgbClr val="602928"/>
            </a:solidFill>
            <a:latin typeface="Arial Black" panose="020B0A04020102020204" pitchFamily="34" charset="0"/>
          </a:endParaRPr>
        </a:p>
      </xdr:txBody>
    </xdr:sp>
    <xdr:clientData/>
  </xdr:twoCellAnchor>
  <xdr:twoCellAnchor>
    <xdr:from>
      <xdr:col>7</xdr:col>
      <xdr:colOff>459647</xdr:colOff>
      <xdr:row>29</xdr:row>
      <xdr:rowOff>75260</xdr:rowOff>
    </xdr:from>
    <xdr:to>
      <xdr:col>13</xdr:col>
      <xdr:colOff>178741</xdr:colOff>
      <xdr:row>39</xdr:row>
      <xdr:rowOff>75259</xdr:rowOff>
    </xdr:to>
    <xdr:graphicFrame macro="">
      <xdr:nvGraphicFramePr>
        <xdr:cNvPr id="97" name="Chart 96">
          <a:extLst>
            <a:ext uri="{FF2B5EF4-FFF2-40B4-BE49-F238E27FC236}">
              <a16:creationId xmlns:a16="http://schemas.microsoft.com/office/drawing/2014/main" id="{15BF8C2C-40BD-4D6C-B489-8EC1B8B47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570279</xdr:colOff>
      <xdr:row>26</xdr:row>
      <xdr:rowOff>93227</xdr:rowOff>
    </xdr:from>
    <xdr:to>
      <xdr:col>12</xdr:col>
      <xdr:colOff>508001</xdr:colOff>
      <xdr:row>28</xdr:row>
      <xdr:rowOff>75259</xdr:rowOff>
    </xdr:to>
    <xdr:sp macro="" textlink="">
      <xdr:nvSpPr>
        <xdr:cNvPr id="9218" name="Text Box 2">
          <a:extLst>
            <a:ext uri="{FF2B5EF4-FFF2-40B4-BE49-F238E27FC236}">
              <a16:creationId xmlns:a16="http://schemas.microsoft.com/office/drawing/2014/main" id="{FDDE3B69-308A-D730-4876-0A7209C579F5}"/>
            </a:ext>
          </a:extLst>
        </xdr:cNvPr>
        <xdr:cNvSpPr txBox="1">
          <a:spLocks noChangeArrowheads="1"/>
        </xdr:cNvSpPr>
      </xdr:nvSpPr>
      <xdr:spPr bwMode="auto">
        <a:xfrm>
          <a:off x="4850649" y="4740486"/>
          <a:ext cx="2995130" cy="339514"/>
        </a:xfrm>
        <a:prstGeom prst="rect">
          <a:avLst/>
        </a:prstGeom>
        <a:noFill/>
        <a:ln w="9525">
          <a:noFill/>
          <a:miter lim="800000"/>
          <a:headEnd/>
          <a:tailEnd/>
        </a:ln>
      </xdr:spPr>
      <xdr:txBody>
        <a:bodyPr vertOverflow="clip" wrap="square" lIns="36576" tIns="32004" rIns="0" bIns="0" anchor="t" upright="1"/>
        <a:lstStyle/>
        <a:p>
          <a:pPr algn="l" rtl="0">
            <a:defRPr sz="1000"/>
          </a:pPr>
          <a:r>
            <a:rPr lang="en-IN" sz="1200" b="0" i="0" u="none" strike="noStrike" baseline="0">
              <a:solidFill>
                <a:srgbClr val="602928"/>
              </a:solidFill>
              <a:latin typeface="Arial Black" panose="020B0A04020102020204" pitchFamily="34" charset="0"/>
              <a:ea typeface="Calibri"/>
              <a:cs typeface="Calibri"/>
            </a:rPr>
            <a:t>Correlation: Screen Time vs. Marks</a:t>
          </a:r>
        </a:p>
      </xdr:txBody>
    </xdr:sp>
    <xdr:clientData/>
  </xdr:twoCellAnchor>
  <xdr:twoCellAnchor>
    <xdr:from>
      <xdr:col>16</xdr:col>
      <xdr:colOff>75262</xdr:colOff>
      <xdr:row>6</xdr:row>
      <xdr:rowOff>131704</xdr:rowOff>
    </xdr:from>
    <xdr:to>
      <xdr:col>19</xdr:col>
      <xdr:colOff>536224</xdr:colOff>
      <xdr:row>8</xdr:row>
      <xdr:rowOff>94073</xdr:rowOff>
    </xdr:to>
    <xdr:sp macro="" textlink="">
      <xdr:nvSpPr>
        <xdr:cNvPr id="11" name="TextBox 10">
          <a:extLst>
            <a:ext uri="{FF2B5EF4-FFF2-40B4-BE49-F238E27FC236}">
              <a16:creationId xmlns:a16="http://schemas.microsoft.com/office/drawing/2014/main" id="{CF6B7403-6AC1-3221-FD80-938C4C6C2273}"/>
            </a:ext>
          </a:extLst>
        </xdr:cNvPr>
        <xdr:cNvSpPr txBox="1"/>
      </xdr:nvSpPr>
      <xdr:spPr>
        <a:xfrm>
          <a:off x="9858966" y="1204148"/>
          <a:ext cx="2295406" cy="319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rgbClr val="602928"/>
              </a:solidFill>
              <a:latin typeface="Arial Black" panose="020B0A04020102020204" pitchFamily="34" charset="0"/>
            </a:rPr>
            <a:t>Top App Category</a:t>
          </a:r>
          <a:endParaRPr lang="en-IN" sz="1400" kern="1200">
            <a:solidFill>
              <a:srgbClr val="602928"/>
            </a:solidFill>
            <a:latin typeface="Arial Black" panose="020B0A04020102020204" pitchFamily="34" charset="0"/>
          </a:endParaRPr>
        </a:p>
      </xdr:txBody>
    </xdr:sp>
    <xdr:clientData/>
  </xdr:twoCellAnchor>
  <xdr:twoCellAnchor>
    <xdr:from>
      <xdr:col>16</xdr:col>
      <xdr:colOff>310445</xdr:colOff>
      <xdr:row>8</xdr:row>
      <xdr:rowOff>94074</xdr:rowOff>
    </xdr:from>
    <xdr:to>
      <xdr:col>18</xdr:col>
      <xdr:colOff>602075</xdr:colOff>
      <xdr:row>10</xdr:row>
      <xdr:rowOff>112890</xdr:rowOff>
    </xdr:to>
    <xdr:sp macro="" textlink="">
      <xdr:nvSpPr>
        <xdr:cNvPr id="19" name="TextBox 18">
          <a:extLst>
            <a:ext uri="{FF2B5EF4-FFF2-40B4-BE49-F238E27FC236}">
              <a16:creationId xmlns:a16="http://schemas.microsoft.com/office/drawing/2014/main" id="{9077FFA0-BD1F-C3E1-2958-4F7841710F4C}"/>
            </a:ext>
          </a:extLst>
        </xdr:cNvPr>
        <xdr:cNvSpPr txBox="1"/>
      </xdr:nvSpPr>
      <xdr:spPr>
        <a:xfrm>
          <a:off x="10094149" y="1524000"/>
          <a:ext cx="1514593" cy="376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kern="1200">
              <a:solidFill>
                <a:srgbClr val="002060"/>
              </a:solidFill>
              <a:latin typeface="Arial Black" panose="020B0A04020102020204" pitchFamily="34" charset="0"/>
            </a:rPr>
            <a:t>Social</a:t>
          </a:r>
          <a:r>
            <a:rPr lang="en-IN" sz="1400" kern="1200" baseline="0">
              <a:solidFill>
                <a:srgbClr val="002060"/>
              </a:solidFill>
              <a:latin typeface="Arial Black" panose="020B0A04020102020204" pitchFamily="34" charset="0"/>
            </a:rPr>
            <a:t> Media</a:t>
          </a:r>
          <a:endParaRPr lang="en-IN" sz="1400" kern="1200">
            <a:solidFill>
              <a:srgbClr val="002060"/>
            </a:solidFill>
            <a:latin typeface="Arial Black" panose="020B0A04020102020204" pitchFamily="34" charset="0"/>
          </a:endParaRPr>
        </a:p>
      </xdr:txBody>
    </xdr:sp>
    <xdr:clientData/>
  </xdr:twoCellAnchor>
  <xdr:twoCellAnchor editAs="oneCell">
    <xdr:from>
      <xdr:col>19</xdr:col>
      <xdr:colOff>47037</xdr:colOff>
      <xdr:row>9</xdr:row>
      <xdr:rowOff>84666</xdr:rowOff>
    </xdr:from>
    <xdr:to>
      <xdr:col>19</xdr:col>
      <xdr:colOff>470371</xdr:colOff>
      <xdr:row>11</xdr:row>
      <xdr:rowOff>141113</xdr:rowOff>
    </xdr:to>
    <xdr:pic>
      <xdr:nvPicPr>
        <xdr:cNvPr id="27" name="Picture 26">
          <a:extLst>
            <a:ext uri="{FF2B5EF4-FFF2-40B4-BE49-F238E27FC236}">
              <a16:creationId xmlns:a16="http://schemas.microsoft.com/office/drawing/2014/main" id="{307C7C48-BCDD-9342-AB33-78C65D1F797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665185" y="1693333"/>
          <a:ext cx="423334" cy="413928"/>
        </a:xfrm>
        <a:prstGeom prst="rect">
          <a:avLst/>
        </a:prstGeom>
      </xdr:spPr>
    </xdr:pic>
    <xdr:clientData/>
  </xdr:twoCellAnchor>
  <xdr:twoCellAnchor>
    <xdr:from>
      <xdr:col>21</xdr:col>
      <xdr:colOff>282223</xdr:colOff>
      <xdr:row>15</xdr:row>
      <xdr:rowOff>141110</xdr:rowOff>
    </xdr:from>
    <xdr:to>
      <xdr:col>23</xdr:col>
      <xdr:colOff>376296</xdr:colOff>
      <xdr:row>17</xdr:row>
      <xdr:rowOff>28221</xdr:rowOff>
    </xdr:to>
    <xdr:sp macro="" textlink="">
      <xdr:nvSpPr>
        <xdr:cNvPr id="5122" name="Text Box 2">
          <a:extLst>
            <a:ext uri="{FF2B5EF4-FFF2-40B4-BE49-F238E27FC236}">
              <a16:creationId xmlns:a16="http://schemas.microsoft.com/office/drawing/2014/main" id="{5C0225BF-1AA7-C208-9817-49E7E8265F6C}"/>
            </a:ext>
          </a:extLst>
        </xdr:cNvPr>
        <xdr:cNvSpPr txBox="1">
          <a:spLocks noChangeArrowheads="1"/>
        </xdr:cNvSpPr>
      </xdr:nvSpPr>
      <xdr:spPr bwMode="auto">
        <a:xfrm>
          <a:off x="13123334" y="2822221"/>
          <a:ext cx="1317036" cy="244593"/>
        </a:xfrm>
        <a:prstGeom prst="rect">
          <a:avLst/>
        </a:prstGeom>
        <a:noFill/>
        <a:ln w="9525">
          <a:noFill/>
          <a:miter lim="800000"/>
          <a:headEnd/>
          <a:tailEnd/>
        </a:ln>
      </xdr:spPr>
      <xdr:txBody>
        <a:bodyPr vertOverflow="clip" wrap="square" lIns="27432" tIns="27432" rIns="0" bIns="0" anchor="t" upright="1"/>
        <a:lstStyle/>
        <a:p>
          <a:pPr algn="l" rtl="0">
            <a:defRPr sz="1000"/>
          </a:pPr>
          <a:r>
            <a:rPr lang="en-IN" sz="1000" b="1" i="0" u="none" strike="noStrike" baseline="0">
              <a:solidFill>
                <a:srgbClr val="000000"/>
              </a:solidFill>
              <a:latin typeface="Arial Black" panose="020B0A04020102020204" pitchFamily="34" charset="0"/>
              <a:ea typeface="Calibri"/>
              <a:cs typeface="Calibri"/>
            </a:rPr>
            <a:t>Peak Usage: </a:t>
          </a:r>
          <a:r>
            <a:rPr lang="en-IN" sz="1000" b="1" i="0" u="none" strike="noStrike" baseline="0">
              <a:solidFill>
                <a:srgbClr val="FF0000"/>
              </a:solidFill>
              <a:latin typeface="Arial Black" panose="020B0A04020102020204" pitchFamily="34" charset="0"/>
              <a:ea typeface="Calibri"/>
              <a:cs typeface="Calibri"/>
            </a:rPr>
            <a:t>6 PM</a:t>
          </a:r>
        </a:p>
      </xdr:txBody>
    </xdr:sp>
    <xdr:clientData/>
  </xdr:twoCellAnchor>
  <xdr:twoCellAnchor editAs="oneCell">
    <xdr:from>
      <xdr:col>2</xdr:col>
      <xdr:colOff>413927</xdr:colOff>
      <xdr:row>13</xdr:row>
      <xdr:rowOff>177893</xdr:rowOff>
    </xdr:from>
    <xdr:to>
      <xdr:col>5</xdr:col>
      <xdr:colOff>583260</xdr:colOff>
      <xdr:row>20</xdr:row>
      <xdr:rowOff>75258</xdr:rowOff>
    </xdr:to>
    <mc:AlternateContent xmlns:mc="http://schemas.openxmlformats.org/markup-compatibility/2006" xmlns:a14="http://schemas.microsoft.com/office/drawing/2010/main">
      <mc:Choice Requires="a14">
        <xdr:graphicFrame macro="">
          <xdr:nvGraphicFramePr>
            <xdr:cNvPr id="30" name="App Name 1">
              <a:extLst>
                <a:ext uri="{FF2B5EF4-FFF2-40B4-BE49-F238E27FC236}">
                  <a16:creationId xmlns:a16="http://schemas.microsoft.com/office/drawing/2014/main" id="{EE995051-1EF4-4F36-86A1-55B93E62157D}"/>
                </a:ext>
              </a:extLst>
            </xdr:cNvPr>
            <xdr:cNvGraphicFramePr/>
          </xdr:nvGraphicFramePr>
          <xdr:xfrm>
            <a:off x="0" y="0"/>
            <a:ext cx="0" cy="0"/>
          </xdr:xfrm>
          <a:graphic>
            <a:graphicData uri="http://schemas.microsoft.com/office/drawing/2010/slicer">
              <sle:slicer xmlns:sle="http://schemas.microsoft.com/office/drawing/2010/slicer" name="App Name 1"/>
            </a:graphicData>
          </a:graphic>
        </xdr:graphicFrame>
      </mc:Choice>
      <mc:Fallback xmlns="">
        <xdr:sp macro="" textlink="">
          <xdr:nvSpPr>
            <xdr:cNvPr id="0" name=""/>
            <xdr:cNvSpPr>
              <a:spLocks noTextEdit="1"/>
            </xdr:cNvSpPr>
          </xdr:nvSpPr>
          <xdr:spPr>
            <a:xfrm>
              <a:off x="1636890" y="2501523"/>
              <a:ext cx="2003777" cy="1148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18814</xdr:colOff>
      <xdr:row>14</xdr:row>
      <xdr:rowOff>75260</xdr:rowOff>
    </xdr:from>
    <xdr:to>
      <xdr:col>18</xdr:col>
      <xdr:colOff>310443</xdr:colOff>
      <xdr:row>25</xdr:row>
      <xdr:rowOff>94074</xdr:rowOff>
    </xdr:to>
    <xdr:graphicFrame macro="">
      <xdr:nvGraphicFramePr>
        <xdr:cNvPr id="31" name="Chart 30">
          <a:extLst>
            <a:ext uri="{FF2B5EF4-FFF2-40B4-BE49-F238E27FC236}">
              <a16:creationId xmlns:a16="http://schemas.microsoft.com/office/drawing/2014/main" id="{EF713867-567F-482B-8146-D22AE9407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602073</xdr:colOff>
      <xdr:row>12</xdr:row>
      <xdr:rowOff>112889</xdr:rowOff>
    </xdr:from>
    <xdr:to>
      <xdr:col>17</xdr:col>
      <xdr:colOff>141110</xdr:colOff>
      <xdr:row>14</xdr:row>
      <xdr:rowOff>47037</xdr:rowOff>
    </xdr:to>
    <xdr:sp macro="" textlink="">
      <xdr:nvSpPr>
        <xdr:cNvPr id="5123" name="Text Box 3">
          <a:extLst>
            <a:ext uri="{FF2B5EF4-FFF2-40B4-BE49-F238E27FC236}">
              <a16:creationId xmlns:a16="http://schemas.microsoft.com/office/drawing/2014/main" id="{5DC89FC7-209C-3083-50D5-34FE0F293BDB}"/>
            </a:ext>
          </a:extLst>
        </xdr:cNvPr>
        <xdr:cNvSpPr txBox="1">
          <a:spLocks noChangeArrowheads="1"/>
        </xdr:cNvSpPr>
      </xdr:nvSpPr>
      <xdr:spPr bwMode="auto">
        <a:xfrm>
          <a:off x="7939851" y="2257778"/>
          <a:ext cx="2596444" cy="291629"/>
        </a:xfrm>
        <a:prstGeom prst="rect">
          <a:avLst/>
        </a:prstGeom>
        <a:noFill/>
        <a:ln w="9525">
          <a:noFill/>
          <a:miter lim="800000"/>
          <a:headEnd/>
          <a:tailEnd/>
        </a:ln>
      </xdr:spPr>
      <xdr:txBody>
        <a:bodyPr vertOverflow="clip" wrap="square" lIns="27432" tIns="27432" rIns="0" bIns="0" anchor="t" upright="1"/>
        <a:lstStyle/>
        <a:p>
          <a:pPr algn="l" rtl="0">
            <a:defRPr sz="1000"/>
          </a:pPr>
          <a:r>
            <a:rPr lang="en-IN" sz="1200" b="0" i="0" u="none" strike="noStrike" baseline="0">
              <a:solidFill>
                <a:srgbClr val="602928"/>
              </a:solidFill>
              <a:latin typeface="Arial Black" panose="020B0A04020102020204" pitchFamily="34" charset="0"/>
              <a:ea typeface="Calibri"/>
              <a:cs typeface="Calibri"/>
            </a:rPr>
            <a:t>Engagement Rate by Class</a:t>
          </a:r>
        </a:p>
      </xdr:txBody>
    </xdr:sp>
    <xdr:clientData/>
  </xdr:twoCellAnchor>
  <xdr:twoCellAnchor>
    <xdr:from>
      <xdr:col>6</xdr:col>
      <xdr:colOff>263408</xdr:colOff>
      <xdr:row>15</xdr:row>
      <xdr:rowOff>94073</xdr:rowOff>
    </xdr:from>
    <xdr:to>
      <xdr:col>12</xdr:col>
      <xdr:colOff>329259</xdr:colOff>
      <xdr:row>25</xdr:row>
      <xdr:rowOff>75259</xdr:rowOff>
    </xdr:to>
    <xdr:graphicFrame macro="">
      <xdr:nvGraphicFramePr>
        <xdr:cNvPr id="35" name="Chart 34">
          <a:extLst>
            <a:ext uri="{FF2B5EF4-FFF2-40B4-BE49-F238E27FC236}">
              <a16:creationId xmlns:a16="http://schemas.microsoft.com/office/drawing/2014/main" id="{82F4E85D-6D35-4724-8E9F-AF24F9D4B6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20</xdr:col>
      <xdr:colOff>0</xdr:colOff>
      <xdr:row>1</xdr:row>
      <xdr:rowOff>131704</xdr:rowOff>
    </xdr:from>
    <xdr:to>
      <xdr:col>23</xdr:col>
      <xdr:colOff>573852</xdr:colOff>
      <xdr:row>6</xdr:row>
      <xdr:rowOff>65853</xdr:rowOff>
    </xdr:to>
    <xdr:pic>
      <xdr:nvPicPr>
        <xdr:cNvPr id="61" name="Picture 60">
          <a:extLst>
            <a:ext uri="{FF2B5EF4-FFF2-40B4-BE49-F238E27FC236}">
              <a16:creationId xmlns:a16="http://schemas.microsoft.com/office/drawing/2014/main" id="{378CEFFA-41D9-194F-0C3F-6B3CA508825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2229630" y="310445"/>
          <a:ext cx="2408296" cy="82785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LENOVO\Downloads\studentproject%20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LENOVO\Downloads\studentproject%201.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73.728731712959" createdVersion="8" refreshedVersion="8" minRefreshableVersion="3" recordCount="576" xr:uid="{6B1A051A-D520-4583-905F-6666A4BE1C6E}">
  <cacheSource type="worksheet">
    <worksheetSource ref="A1:M577" sheet="Worksheet (2)" r:id="rId2"/>
  </cacheSource>
  <cacheFields count="13">
    <cacheField name="Student Name" numFmtId="0">
      <sharedItems count="12">
        <s v="Shaurya"/>
        <s v="Datta Sai"/>
        <s v="Manith"/>
        <s v="Ayush"/>
        <s v="Yuvraj"/>
        <s v="Gyandeep"/>
        <s v="SrI Pavan"/>
        <s v="Pranav"/>
        <s v="Adithya"/>
        <s v="Vishruth"/>
        <s v="Akshay"/>
        <s v="Ravi"/>
      </sharedItems>
    </cacheField>
    <cacheField name="Date" numFmtId="14">
      <sharedItems containsDate="1" containsMixedTypes="1" minDate="2024-11-02T00:00:00" maxDate="2024-11-03T00:00:00" count="9">
        <d v="2024-11-02T00:00:00"/>
        <s v="02-11-2024"/>
        <s v="03-11-2024"/>
        <s v="09-11-2024"/>
        <s v="10-11-2024"/>
        <s v="16-11-2024"/>
        <s v="17-11-2024"/>
        <s v="23-11-2024"/>
        <s v="24-11-2024"/>
      </sharedItems>
    </cacheField>
    <cacheField name="Day" numFmtId="14">
      <sharedItems count="2">
        <s v="Saturday"/>
        <s v="Sunday"/>
      </sharedItems>
    </cacheField>
    <cacheField name="App Name" numFmtId="0">
      <sharedItems count="6">
        <s v="YouTube"/>
        <s v="Instagram"/>
        <s v="Gaming Apps"/>
        <s v="Chat-GPT"/>
        <s v="Whatsapp"/>
        <s v="Snapchat"/>
      </sharedItems>
    </cacheField>
    <cacheField name="Category" numFmtId="0">
      <sharedItems count="4">
        <s v="Entertainment"/>
        <s v="Social Media"/>
        <s v="Games"/>
        <s v="Education"/>
      </sharedItems>
    </cacheField>
    <cacheField name="Screen Time (minutes)" numFmtId="0">
      <sharedItems containsSemiMixedTypes="0" containsString="0" containsNumber="1" containsInteger="1" minValue="0" maxValue="129" count="104">
        <n v="21"/>
        <n v="52"/>
        <n v="83"/>
        <n v="1"/>
        <n v="33"/>
        <n v="53"/>
        <n v="15"/>
        <n v="43"/>
        <n v="47"/>
        <n v="3"/>
        <n v="29"/>
        <n v="85"/>
        <n v="16"/>
        <n v="54"/>
        <n v="23"/>
        <n v="2"/>
        <n v="24"/>
        <n v="37"/>
        <n v="48"/>
        <n v="42"/>
        <n v="4"/>
        <n v="38"/>
        <n v="26"/>
        <n v="11"/>
        <n v="81"/>
        <n v="77"/>
        <n v="65"/>
        <n v="9"/>
        <n v="7"/>
        <n v="88"/>
        <n v="115"/>
        <n v="22"/>
        <n v="17"/>
        <n v="99"/>
        <n v="19"/>
        <n v="117"/>
        <n v="28"/>
        <n v="10"/>
        <n v="31"/>
        <n v="12"/>
        <n v="45"/>
        <n v="36"/>
        <n v="13"/>
        <n v="72"/>
        <n v="76"/>
        <n v="84"/>
        <n v="41"/>
        <n v="114"/>
        <n v="8"/>
        <n v="14"/>
        <n v="55"/>
        <n v="6"/>
        <n v="39"/>
        <n v="35"/>
        <n v="86"/>
        <n v="30"/>
        <n v="58"/>
        <n v="46"/>
        <n v="34"/>
        <n v="56"/>
        <n v="18"/>
        <n v="75"/>
        <n v="118"/>
        <n v="109"/>
        <n v="80"/>
        <n v="59"/>
        <n v="93"/>
        <n v="120"/>
        <n v="94"/>
        <n v="62"/>
        <n v="119"/>
        <n v="91"/>
        <n v="87"/>
        <n v="92"/>
        <n v="108"/>
        <n v="101"/>
        <n v="98"/>
        <n v="129"/>
        <n v="71"/>
        <n v="61"/>
        <n v="95"/>
        <n v="0"/>
        <n v="5"/>
        <n v="74"/>
        <n v="20"/>
        <n v="104"/>
        <n v="68"/>
        <n v="70"/>
        <n v="106"/>
        <n v="27"/>
        <n v="66"/>
        <n v="44"/>
        <n v="111"/>
        <n v="79"/>
        <n v="110"/>
        <n v="50"/>
        <n v="57"/>
        <n v="32"/>
        <n v="49"/>
        <n v="25"/>
        <n v="40"/>
        <n v="63"/>
        <n v="89"/>
        <n v="64"/>
      </sharedItems>
    </cacheField>
    <cacheField name="Unlocks" numFmtId="0">
      <sharedItems containsSemiMixedTypes="0" containsString="0" containsNumber="1" containsInteger="1" minValue="0" maxValue="15" count="16">
        <n v="1"/>
        <n v="11"/>
        <n v="5"/>
        <n v="12"/>
        <n v="13"/>
        <n v="2"/>
        <n v="14"/>
        <n v="4"/>
        <n v="6"/>
        <n v="15"/>
        <n v="9"/>
        <n v="10"/>
        <n v="3"/>
        <n v="7"/>
        <n v="8"/>
        <n v="0"/>
      </sharedItems>
    </cacheField>
    <cacheField name="Notifications" numFmtId="0">
      <sharedItems containsSemiMixedTypes="0" containsString="0" containsNumber="1" containsInteger="1" minValue="0" maxValue="19" count="20">
        <n v="1"/>
        <n v="19"/>
        <n v="16"/>
        <n v="18"/>
        <n v="15"/>
        <n v="5"/>
        <n v="13"/>
        <n v="10"/>
        <n v="8"/>
        <n v="12"/>
        <n v="14"/>
        <n v="7"/>
        <n v="3"/>
        <n v="9"/>
        <n v="2"/>
        <n v="6"/>
        <n v="17"/>
        <n v="4"/>
        <n v="11"/>
        <n v="0"/>
      </sharedItems>
    </cacheField>
    <cacheField name="Hour of Day" numFmtId="0">
      <sharedItems containsSemiMixedTypes="0" containsString="0" containsNumber="1" containsInteger="1" minValue="0" maxValue="19" count="14">
        <n v="13"/>
        <n v="8"/>
        <n v="1"/>
        <n v="15"/>
        <n v="12"/>
        <n v="16"/>
        <n v="11"/>
        <n v="18"/>
        <n v="19"/>
        <n v="2"/>
        <n v="9"/>
        <n v="17"/>
        <n v="14"/>
        <n v="0"/>
      </sharedItems>
    </cacheField>
    <cacheField name="Age" numFmtId="0">
      <sharedItems containsSemiMixedTypes="0" containsString="0" containsNumber="1" containsInteger="1" minValue="11" maxValue="17"/>
    </cacheField>
    <cacheField name="Class" numFmtId="0">
      <sharedItems containsSemiMixedTypes="0" containsString="0" containsNumber="1" containsInteger="1" minValue="6" maxValue="12" count="4">
        <n v="10"/>
        <n v="9"/>
        <n v="6"/>
        <n v="12"/>
      </sharedItems>
    </cacheField>
    <cacheField name="Math Marks" numFmtId="0">
      <sharedItems containsSemiMixedTypes="0" containsString="0" containsNumber="1" containsInteger="1" minValue="62" maxValue="98"/>
    </cacheField>
    <cacheField name="Science Marks" numFmtId="0">
      <sharedItems containsSemiMixedTypes="0" containsString="0" containsNumber="1" containsInteger="1" minValue="60" maxValue="96"/>
    </cacheField>
  </cacheFields>
  <extLst>
    <ext xmlns:x14="http://schemas.microsoft.com/office/spreadsheetml/2009/9/main" uri="{725AE2AE-9491-48be-B2B4-4EB974FC3084}">
      <x14:pivotCacheDefinition pivotCacheId="106094398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77.57562476852" createdVersion="8" refreshedVersion="8" minRefreshableVersion="3" recordCount="720" xr:uid="{2B2BD561-E4C5-4BA1-BDA2-3965331E8C9A}">
  <cacheSource type="worksheet">
    <worksheetSource ref="A1:L721" sheet="Worksheet (1)" r:id="rId2"/>
  </cacheSource>
  <cacheFields count="13">
    <cacheField name="Student Name" numFmtId="0">
      <sharedItems/>
    </cacheField>
    <cacheField name="Date" numFmtId="165">
      <sharedItems/>
    </cacheField>
    <cacheField name="App Name" numFmtId="0">
      <sharedItems/>
    </cacheField>
    <cacheField name="Category" numFmtId="0">
      <sharedItems/>
    </cacheField>
    <cacheField name="Screen Time (minutes)" numFmtId="0">
      <sharedItems containsSemiMixedTypes="0" containsString="0" containsNumber="1" containsInteger="1" minValue="0" maxValue="129"/>
    </cacheField>
    <cacheField name="Unlocks" numFmtId="0">
      <sharedItems containsSemiMixedTypes="0" containsString="0" containsNumber="1" containsInteger="1" minValue="0" maxValue="15"/>
    </cacheField>
    <cacheField name="Notifications" numFmtId="0">
      <sharedItems containsSemiMixedTypes="0" containsString="0" containsNumber="1" containsInteger="1" minValue="0" maxValue="20"/>
    </cacheField>
    <cacheField name="Hour of Day" numFmtId="0">
      <sharedItems containsSemiMixedTypes="0" containsString="0" containsNumber="1" containsInteger="1" minValue="0" maxValue="19"/>
    </cacheField>
    <cacheField name="Age" numFmtId="0">
      <sharedItems containsSemiMixedTypes="0" containsString="0" containsNumber="1" containsInteger="1" minValue="11" maxValue="17"/>
    </cacheField>
    <cacheField name="Class" numFmtId="0">
      <sharedItems containsSemiMixedTypes="0" containsString="0" containsNumber="1" containsInteger="1" minValue="6" maxValue="12" count="4">
        <n v="10"/>
        <n v="9"/>
        <n v="6"/>
        <n v="12"/>
      </sharedItems>
    </cacheField>
    <cacheField name="Math Marks" numFmtId="0">
      <sharedItems containsSemiMixedTypes="0" containsString="0" containsNumber="1" containsInteger="1" minValue="62" maxValue="98"/>
    </cacheField>
    <cacheField name="Science Marks" numFmtId="0">
      <sharedItems containsSemiMixedTypes="0" containsString="0" containsNumber="1" containsInteger="1" minValue="60" maxValue="96"/>
    </cacheField>
    <cacheField name="Engagement Rate" numFmtId="0" formula=" ('Screen Time (minutes)')/ (Notifications)*10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6">
  <r>
    <x v="0"/>
    <x v="0"/>
    <x v="0"/>
    <x v="0"/>
    <x v="0"/>
    <x v="0"/>
    <x v="0"/>
    <x v="0"/>
    <x v="0"/>
    <n v="15"/>
    <x v="0"/>
    <n v="71"/>
    <n v="62"/>
  </r>
  <r>
    <x v="0"/>
    <x v="1"/>
    <x v="0"/>
    <x v="1"/>
    <x v="1"/>
    <x v="1"/>
    <x v="1"/>
    <x v="1"/>
    <x v="1"/>
    <n v="15"/>
    <x v="0"/>
    <n v="71"/>
    <n v="62"/>
  </r>
  <r>
    <x v="0"/>
    <x v="1"/>
    <x v="0"/>
    <x v="2"/>
    <x v="2"/>
    <x v="2"/>
    <x v="2"/>
    <x v="2"/>
    <x v="2"/>
    <n v="15"/>
    <x v="0"/>
    <n v="71"/>
    <n v="62"/>
  </r>
  <r>
    <x v="0"/>
    <x v="1"/>
    <x v="0"/>
    <x v="3"/>
    <x v="3"/>
    <x v="3"/>
    <x v="3"/>
    <x v="3"/>
    <x v="3"/>
    <n v="15"/>
    <x v="0"/>
    <n v="71"/>
    <n v="62"/>
  </r>
  <r>
    <x v="0"/>
    <x v="1"/>
    <x v="0"/>
    <x v="4"/>
    <x v="1"/>
    <x v="4"/>
    <x v="4"/>
    <x v="4"/>
    <x v="4"/>
    <n v="15"/>
    <x v="0"/>
    <n v="71"/>
    <n v="62"/>
  </r>
  <r>
    <x v="0"/>
    <x v="1"/>
    <x v="0"/>
    <x v="5"/>
    <x v="1"/>
    <x v="5"/>
    <x v="5"/>
    <x v="5"/>
    <x v="5"/>
    <n v="15"/>
    <x v="0"/>
    <n v="71"/>
    <n v="62"/>
  </r>
  <r>
    <x v="0"/>
    <x v="2"/>
    <x v="1"/>
    <x v="0"/>
    <x v="0"/>
    <x v="6"/>
    <x v="6"/>
    <x v="1"/>
    <x v="3"/>
    <n v="15"/>
    <x v="0"/>
    <n v="71"/>
    <n v="62"/>
  </r>
  <r>
    <x v="0"/>
    <x v="2"/>
    <x v="1"/>
    <x v="1"/>
    <x v="1"/>
    <x v="7"/>
    <x v="7"/>
    <x v="4"/>
    <x v="2"/>
    <n v="15"/>
    <x v="0"/>
    <n v="71"/>
    <n v="62"/>
  </r>
  <r>
    <x v="0"/>
    <x v="2"/>
    <x v="1"/>
    <x v="2"/>
    <x v="2"/>
    <x v="8"/>
    <x v="8"/>
    <x v="1"/>
    <x v="5"/>
    <n v="15"/>
    <x v="0"/>
    <n v="71"/>
    <n v="62"/>
  </r>
  <r>
    <x v="0"/>
    <x v="2"/>
    <x v="1"/>
    <x v="3"/>
    <x v="3"/>
    <x v="9"/>
    <x v="7"/>
    <x v="6"/>
    <x v="4"/>
    <n v="15"/>
    <x v="0"/>
    <n v="71"/>
    <n v="62"/>
  </r>
  <r>
    <x v="0"/>
    <x v="2"/>
    <x v="1"/>
    <x v="4"/>
    <x v="1"/>
    <x v="10"/>
    <x v="9"/>
    <x v="3"/>
    <x v="6"/>
    <n v="15"/>
    <x v="0"/>
    <n v="71"/>
    <n v="62"/>
  </r>
  <r>
    <x v="0"/>
    <x v="2"/>
    <x v="1"/>
    <x v="5"/>
    <x v="1"/>
    <x v="11"/>
    <x v="8"/>
    <x v="3"/>
    <x v="7"/>
    <n v="15"/>
    <x v="0"/>
    <n v="71"/>
    <n v="62"/>
  </r>
  <r>
    <x v="0"/>
    <x v="3"/>
    <x v="0"/>
    <x v="0"/>
    <x v="0"/>
    <x v="12"/>
    <x v="10"/>
    <x v="4"/>
    <x v="5"/>
    <n v="15"/>
    <x v="0"/>
    <n v="71"/>
    <n v="62"/>
  </r>
  <r>
    <x v="0"/>
    <x v="3"/>
    <x v="0"/>
    <x v="1"/>
    <x v="1"/>
    <x v="13"/>
    <x v="2"/>
    <x v="7"/>
    <x v="0"/>
    <n v="15"/>
    <x v="0"/>
    <n v="71"/>
    <n v="62"/>
  </r>
  <r>
    <x v="0"/>
    <x v="3"/>
    <x v="0"/>
    <x v="2"/>
    <x v="2"/>
    <x v="14"/>
    <x v="3"/>
    <x v="8"/>
    <x v="8"/>
    <n v="15"/>
    <x v="0"/>
    <n v="71"/>
    <n v="62"/>
  </r>
  <r>
    <x v="0"/>
    <x v="3"/>
    <x v="0"/>
    <x v="3"/>
    <x v="3"/>
    <x v="15"/>
    <x v="7"/>
    <x v="5"/>
    <x v="9"/>
    <n v="15"/>
    <x v="0"/>
    <n v="71"/>
    <n v="62"/>
  </r>
  <r>
    <x v="0"/>
    <x v="3"/>
    <x v="0"/>
    <x v="4"/>
    <x v="1"/>
    <x v="6"/>
    <x v="10"/>
    <x v="3"/>
    <x v="1"/>
    <n v="15"/>
    <x v="0"/>
    <n v="71"/>
    <n v="62"/>
  </r>
  <r>
    <x v="0"/>
    <x v="3"/>
    <x v="0"/>
    <x v="5"/>
    <x v="1"/>
    <x v="16"/>
    <x v="11"/>
    <x v="4"/>
    <x v="1"/>
    <n v="15"/>
    <x v="0"/>
    <n v="71"/>
    <n v="62"/>
  </r>
  <r>
    <x v="0"/>
    <x v="4"/>
    <x v="1"/>
    <x v="0"/>
    <x v="0"/>
    <x v="17"/>
    <x v="10"/>
    <x v="9"/>
    <x v="7"/>
    <n v="15"/>
    <x v="0"/>
    <n v="71"/>
    <n v="62"/>
  </r>
  <r>
    <x v="0"/>
    <x v="4"/>
    <x v="1"/>
    <x v="1"/>
    <x v="1"/>
    <x v="18"/>
    <x v="10"/>
    <x v="10"/>
    <x v="8"/>
    <n v="15"/>
    <x v="0"/>
    <n v="71"/>
    <n v="62"/>
  </r>
  <r>
    <x v="0"/>
    <x v="4"/>
    <x v="1"/>
    <x v="2"/>
    <x v="2"/>
    <x v="19"/>
    <x v="8"/>
    <x v="8"/>
    <x v="10"/>
    <n v="15"/>
    <x v="0"/>
    <n v="71"/>
    <n v="62"/>
  </r>
  <r>
    <x v="0"/>
    <x v="4"/>
    <x v="1"/>
    <x v="3"/>
    <x v="3"/>
    <x v="20"/>
    <x v="7"/>
    <x v="10"/>
    <x v="5"/>
    <n v="15"/>
    <x v="0"/>
    <n v="71"/>
    <n v="62"/>
  </r>
  <r>
    <x v="0"/>
    <x v="4"/>
    <x v="1"/>
    <x v="4"/>
    <x v="1"/>
    <x v="21"/>
    <x v="5"/>
    <x v="11"/>
    <x v="7"/>
    <n v="15"/>
    <x v="0"/>
    <n v="71"/>
    <n v="62"/>
  </r>
  <r>
    <x v="0"/>
    <x v="4"/>
    <x v="1"/>
    <x v="5"/>
    <x v="1"/>
    <x v="22"/>
    <x v="12"/>
    <x v="2"/>
    <x v="3"/>
    <n v="15"/>
    <x v="0"/>
    <n v="71"/>
    <n v="62"/>
  </r>
  <r>
    <x v="0"/>
    <x v="5"/>
    <x v="0"/>
    <x v="0"/>
    <x v="0"/>
    <x v="23"/>
    <x v="2"/>
    <x v="12"/>
    <x v="3"/>
    <n v="15"/>
    <x v="0"/>
    <n v="71"/>
    <n v="62"/>
  </r>
  <r>
    <x v="0"/>
    <x v="5"/>
    <x v="0"/>
    <x v="1"/>
    <x v="1"/>
    <x v="24"/>
    <x v="0"/>
    <x v="13"/>
    <x v="6"/>
    <n v="15"/>
    <x v="0"/>
    <n v="71"/>
    <n v="62"/>
  </r>
  <r>
    <x v="0"/>
    <x v="5"/>
    <x v="0"/>
    <x v="2"/>
    <x v="2"/>
    <x v="25"/>
    <x v="7"/>
    <x v="14"/>
    <x v="3"/>
    <n v="15"/>
    <x v="0"/>
    <n v="71"/>
    <n v="62"/>
  </r>
  <r>
    <x v="0"/>
    <x v="5"/>
    <x v="0"/>
    <x v="3"/>
    <x v="3"/>
    <x v="20"/>
    <x v="0"/>
    <x v="15"/>
    <x v="10"/>
    <n v="15"/>
    <x v="0"/>
    <n v="71"/>
    <n v="62"/>
  </r>
  <r>
    <x v="0"/>
    <x v="5"/>
    <x v="0"/>
    <x v="4"/>
    <x v="1"/>
    <x v="26"/>
    <x v="0"/>
    <x v="14"/>
    <x v="7"/>
    <n v="15"/>
    <x v="0"/>
    <n v="71"/>
    <n v="62"/>
  </r>
  <r>
    <x v="0"/>
    <x v="5"/>
    <x v="0"/>
    <x v="5"/>
    <x v="1"/>
    <x v="27"/>
    <x v="3"/>
    <x v="16"/>
    <x v="10"/>
    <n v="15"/>
    <x v="0"/>
    <n v="71"/>
    <n v="62"/>
  </r>
  <r>
    <x v="0"/>
    <x v="6"/>
    <x v="1"/>
    <x v="0"/>
    <x v="0"/>
    <x v="5"/>
    <x v="13"/>
    <x v="10"/>
    <x v="11"/>
    <n v="15"/>
    <x v="0"/>
    <n v="71"/>
    <n v="62"/>
  </r>
  <r>
    <x v="0"/>
    <x v="6"/>
    <x v="1"/>
    <x v="1"/>
    <x v="1"/>
    <x v="13"/>
    <x v="5"/>
    <x v="13"/>
    <x v="0"/>
    <n v="15"/>
    <x v="0"/>
    <n v="71"/>
    <n v="62"/>
  </r>
  <r>
    <x v="0"/>
    <x v="6"/>
    <x v="1"/>
    <x v="2"/>
    <x v="2"/>
    <x v="24"/>
    <x v="8"/>
    <x v="6"/>
    <x v="0"/>
    <n v="15"/>
    <x v="0"/>
    <n v="71"/>
    <n v="62"/>
  </r>
  <r>
    <x v="0"/>
    <x v="6"/>
    <x v="1"/>
    <x v="3"/>
    <x v="3"/>
    <x v="12"/>
    <x v="12"/>
    <x v="6"/>
    <x v="0"/>
    <n v="15"/>
    <x v="0"/>
    <n v="71"/>
    <n v="62"/>
  </r>
  <r>
    <x v="0"/>
    <x v="6"/>
    <x v="1"/>
    <x v="4"/>
    <x v="1"/>
    <x v="8"/>
    <x v="14"/>
    <x v="13"/>
    <x v="2"/>
    <n v="15"/>
    <x v="0"/>
    <n v="71"/>
    <n v="62"/>
  </r>
  <r>
    <x v="0"/>
    <x v="6"/>
    <x v="1"/>
    <x v="5"/>
    <x v="1"/>
    <x v="28"/>
    <x v="4"/>
    <x v="14"/>
    <x v="5"/>
    <n v="15"/>
    <x v="0"/>
    <n v="71"/>
    <n v="62"/>
  </r>
  <r>
    <x v="0"/>
    <x v="7"/>
    <x v="0"/>
    <x v="0"/>
    <x v="0"/>
    <x v="20"/>
    <x v="6"/>
    <x v="14"/>
    <x v="0"/>
    <n v="15"/>
    <x v="0"/>
    <n v="71"/>
    <n v="62"/>
  </r>
  <r>
    <x v="0"/>
    <x v="7"/>
    <x v="0"/>
    <x v="1"/>
    <x v="1"/>
    <x v="29"/>
    <x v="6"/>
    <x v="13"/>
    <x v="3"/>
    <n v="15"/>
    <x v="0"/>
    <n v="71"/>
    <n v="62"/>
  </r>
  <r>
    <x v="0"/>
    <x v="7"/>
    <x v="0"/>
    <x v="2"/>
    <x v="2"/>
    <x v="30"/>
    <x v="2"/>
    <x v="17"/>
    <x v="8"/>
    <n v="15"/>
    <x v="0"/>
    <n v="71"/>
    <n v="62"/>
  </r>
  <r>
    <x v="0"/>
    <x v="7"/>
    <x v="0"/>
    <x v="3"/>
    <x v="3"/>
    <x v="6"/>
    <x v="0"/>
    <x v="9"/>
    <x v="7"/>
    <n v="15"/>
    <x v="0"/>
    <n v="71"/>
    <n v="62"/>
  </r>
  <r>
    <x v="0"/>
    <x v="7"/>
    <x v="0"/>
    <x v="4"/>
    <x v="1"/>
    <x v="31"/>
    <x v="13"/>
    <x v="3"/>
    <x v="3"/>
    <n v="15"/>
    <x v="0"/>
    <n v="71"/>
    <n v="62"/>
  </r>
  <r>
    <x v="0"/>
    <x v="7"/>
    <x v="0"/>
    <x v="5"/>
    <x v="1"/>
    <x v="32"/>
    <x v="12"/>
    <x v="2"/>
    <x v="2"/>
    <n v="15"/>
    <x v="0"/>
    <n v="71"/>
    <n v="62"/>
  </r>
  <r>
    <x v="0"/>
    <x v="8"/>
    <x v="1"/>
    <x v="0"/>
    <x v="0"/>
    <x v="22"/>
    <x v="9"/>
    <x v="5"/>
    <x v="12"/>
    <n v="15"/>
    <x v="0"/>
    <n v="71"/>
    <n v="62"/>
  </r>
  <r>
    <x v="0"/>
    <x v="8"/>
    <x v="1"/>
    <x v="1"/>
    <x v="1"/>
    <x v="26"/>
    <x v="5"/>
    <x v="9"/>
    <x v="3"/>
    <n v="15"/>
    <x v="0"/>
    <n v="71"/>
    <n v="62"/>
  </r>
  <r>
    <x v="0"/>
    <x v="8"/>
    <x v="1"/>
    <x v="2"/>
    <x v="2"/>
    <x v="33"/>
    <x v="7"/>
    <x v="3"/>
    <x v="1"/>
    <n v="15"/>
    <x v="0"/>
    <n v="71"/>
    <n v="62"/>
  </r>
  <r>
    <x v="0"/>
    <x v="8"/>
    <x v="1"/>
    <x v="3"/>
    <x v="3"/>
    <x v="9"/>
    <x v="3"/>
    <x v="14"/>
    <x v="11"/>
    <n v="15"/>
    <x v="0"/>
    <n v="71"/>
    <n v="62"/>
  </r>
  <r>
    <x v="0"/>
    <x v="8"/>
    <x v="1"/>
    <x v="4"/>
    <x v="1"/>
    <x v="34"/>
    <x v="3"/>
    <x v="3"/>
    <x v="11"/>
    <n v="15"/>
    <x v="0"/>
    <n v="71"/>
    <n v="62"/>
  </r>
  <r>
    <x v="0"/>
    <x v="8"/>
    <x v="1"/>
    <x v="5"/>
    <x v="1"/>
    <x v="0"/>
    <x v="0"/>
    <x v="0"/>
    <x v="9"/>
    <n v="15"/>
    <x v="0"/>
    <n v="71"/>
    <n v="62"/>
  </r>
  <r>
    <x v="1"/>
    <x v="1"/>
    <x v="0"/>
    <x v="0"/>
    <x v="0"/>
    <x v="31"/>
    <x v="13"/>
    <x v="1"/>
    <x v="9"/>
    <n v="15"/>
    <x v="0"/>
    <n v="75"/>
    <n v="82"/>
  </r>
  <r>
    <x v="1"/>
    <x v="1"/>
    <x v="0"/>
    <x v="1"/>
    <x v="1"/>
    <x v="35"/>
    <x v="4"/>
    <x v="14"/>
    <x v="5"/>
    <n v="15"/>
    <x v="0"/>
    <n v="75"/>
    <n v="82"/>
  </r>
  <r>
    <x v="1"/>
    <x v="1"/>
    <x v="0"/>
    <x v="2"/>
    <x v="2"/>
    <x v="36"/>
    <x v="3"/>
    <x v="0"/>
    <x v="8"/>
    <n v="15"/>
    <x v="0"/>
    <n v="75"/>
    <n v="82"/>
  </r>
  <r>
    <x v="1"/>
    <x v="1"/>
    <x v="0"/>
    <x v="3"/>
    <x v="3"/>
    <x v="37"/>
    <x v="7"/>
    <x v="2"/>
    <x v="12"/>
    <n v="15"/>
    <x v="0"/>
    <n v="75"/>
    <n v="82"/>
  </r>
  <r>
    <x v="1"/>
    <x v="1"/>
    <x v="0"/>
    <x v="4"/>
    <x v="1"/>
    <x v="38"/>
    <x v="6"/>
    <x v="5"/>
    <x v="4"/>
    <n v="15"/>
    <x v="0"/>
    <n v="75"/>
    <n v="82"/>
  </r>
  <r>
    <x v="1"/>
    <x v="1"/>
    <x v="0"/>
    <x v="5"/>
    <x v="1"/>
    <x v="39"/>
    <x v="5"/>
    <x v="2"/>
    <x v="7"/>
    <n v="15"/>
    <x v="0"/>
    <n v="75"/>
    <n v="82"/>
  </r>
  <r>
    <x v="1"/>
    <x v="2"/>
    <x v="1"/>
    <x v="0"/>
    <x v="0"/>
    <x v="12"/>
    <x v="13"/>
    <x v="1"/>
    <x v="4"/>
    <n v="15"/>
    <x v="0"/>
    <n v="75"/>
    <n v="82"/>
  </r>
  <r>
    <x v="1"/>
    <x v="2"/>
    <x v="1"/>
    <x v="1"/>
    <x v="1"/>
    <x v="40"/>
    <x v="2"/>
    <x v="15"/>
    <x v="10"/>
    <n v="15"/>
    <x v="0"/>
    <n v="75"/>
    <n v="82"/>
  </r>
  <r>
    <x v="1"/>
    <x v="2"/>
    <x v="1"/>
    <x v="2"/>
    <x v="2"/>
    <x v="41"/>
    <x v="0"/>
    <x v="14"/>
    <x v="4"/>
    <n v="15"/>
    <x v="0"/>
    <n v="75"/>
    <n v="82"/>
  </r>
  <r>
    <x v="1"/>
    <x v="2"/>
    <x v="1"/>
    <x v="3"/>
    <x v="3"/>
    <x v="42"/>
    <x v="0"/>
    <x v="3"/>
    <x v="2"/>
    <n v="15"/>
    <x v="0"/>
    <n v="75"/>
    <n v="82"/>
  </r>
  <r>
    <x v="1"/>
    <x v="2"/>
    <x v="1"/>
    <x v="4"/>
    <x v="1"/>
    <x v="42"/>
    <x v="0"/>
    <x v="17"/>
    <x v="5"/>
    <n v="15"/>
    <x v="0"/>
    <n v="75"/>
    <n v="82"/>
  </r>
  <r>
    <x v="1"/>
    <x v="2"/>
    <x v="1"/>
    <x v="5"/>
    <x v="1"/>
    <x v="23"/>
    <x v="0"/>
    <x v="18"/>
    <x v="8"/>
    <n v="15"/>
    <x v="0"/>
    <n v="75"/>
    <n v="82"/>
  </r>
  <r>
    <x v="1"/>
    <x v="3"/>
    <x v="0"/>
    <x v="0"/>
    <x v="0"/>
    <x v="0"/>
    <x v="14"/>
    <x v="0"/>
    <x v="10"/>
    <n v="15"/>
    <x v="0"/>
    <n v="75"/>
    <n v="82"/>
  </r>
  <r>
    <x v="1"/>
    <x v="3"/>
    <x v="0"/>
    <x v="1"/>
    <x v="1"/>
    <x v="43"/>
    <x v="9"/>
    <x v="15"/>
    <x v="11"/>
    <n v="15"/>
    <x v="0"/>
    <n v="75"/>
    <n v="82"/>
  </r>
  <r>
    <x v="1"/>
    <x v="3"/>
    <x v="0"/>
    <x v="2"/>
    <x v="2"/>
    <x v="32"/>
    <x v="10"/>
    <x v="10"/>
    <x v="7"/>
    <n v="15"/>
    <x v="0"/>
    <n v="75"/>
    <n v="82"/>
  </r>
  <r>
    <x v="1"/>
    <x v="3"/>
    <x v="0"/>
    <x v="3"/>
    <x v="3"/>
    <x v="6"/>
    <x v="0"/>
    <x v="1"/>
    <x v="3"/>
    <n v="15"/>
    <x v="0"/>
    <n v="75"/>
    <n v="82"/>
  </r>
  <r>
    <x v="1"/>
    <x v="3"/>
    <x v="0"/>
    <x v="4"/>
    <x v="1"/>
    <x v="23"/>
    <x v="8"/>
    <x v="6"/>
    <x v="0"/>
    <n v="15"/>
    <x v="0"/>
    <n v="75"/>
    <n v="82"/>
  </r>
  <r>
    <x v="1"/>
    <x v="3"/>
    <x v="0"/>
    <x v="5"/>
    <x v="1"/>
    <x v="39"/>
    <x v="6"/>
    <x v="3"/>
    <x v="12"/>
    <n v="15"/>
    <x v="0"/>
    <n v="75"/>
    <n v="82"/>
  </r>
  <r>
    <x v="1"/>
    <x v="4"/>
    <x v="1"/>
    <x v="0"/>
    <x v="0"/>
    <x v="44"/>
    <x v="12"/>
    <x v="3"/>
    <x v="12"/>
    <n v="15"/>
    <x v="0"/>
    <n v="75"/>
    <n v="82"/>
  </r>
  <r>
    <x v="1"/>
    <x v="4"/>
    <x v="1"/>
    <x v="1"/>
    <x v="1"/>
    <x v="45"/>
    <x v="6"/>
    <x v="2"/>
    <x v="1"/>
    <n v="15"/>
    <x v="0"/>
    <n v="75"/>
    <n v="82"/>
  </r>
  <r>
    <x v="1"/>
    <x v="4"/>
    <x v="1"/>
    <x v="2"/>
    <x v="2"/>
    <x v="42"/>
    <x v="2"/>
    <x v="17"/>
    <x v="0"/>
    <n v="15"/>
    <x v="0"/>
    <n v="75"/>
    <n v="82"/>
  </r>
  <r>
    <x v="1"/>
    <x v="4"/>
    <x v="1"/>
    <x v="3"/>
    <x v="3"/>
    <x v="23"/>
    <x v="7"/>
    <x v="10"/>
    <x v="0"/>
    <n v="15"/>
    <x v="0"/>
    <n v="75"/>
    <n v="82"/>
  </r>
  <r>
    <x v="1"/>
    <x v="4"/>
    <x v="1"/>
    <x v="4"/>
    <x v="1"/>
    <x v="5"/>
    <x v="3"/>
    <x v="14"/>
    <x v="12"/>
    <n v="15"/>
    <x v="0"/>
    <n v="75"/>
    <n v="82"/>
  </r>
  <r>
    <x v="1"/>
    <x v="4"/>
    <x v="1"/>
    <x v="5"/>
    <x v="1"/>
    <x v="34"/>
    <x v="0"/>
    <x v="0"/>
    <x v="3"/>
    <n v="15"/>
    <x v="0"/>
    <n v="75"/>
    <n v="82"/>
  </r>
  <r>
    <x v="1"/>
    <x v="5"/>
    <x v="0"/>
    <x v="0"/>
    <x v="0"/>
    <x v="46"/>
    <x v="13"/>
    <x v="1"/>
    <x v="6"/>
    <n v="15"/>
    <x v="0"/>
    <n v="75"/>
    <n v="82"/>
  </r>
  <r>
    <x v="1"/>
    <x v="5"/>
    <x v="0"/>
    <x v="1"/>
    <x v="1"/>
    <x v="47"/>
    <x v="6"/>
    <x v="10"/>
    <x v="8"/>
    <n v="15"/>
    <x v="0"/>
    <n v="75"/>
    <n v="82"/>
  </r>
  <r>
    <x v="1"/>
    <x v="5"/>
    <x v="0"/>
    <x v="2"/>
    <x v="2"/>
    <x v="13"/>
    <x v="4"/>
    <x v="14"/>
    <x v="2"/>
    <n v="15"/>
    <x v="0"/>
    <n v="75"/>
    <n v="82"/>
  </r>
  <r>
    <x v="1"/>
    <x v="5"/>
    <x v="0"/>
    <x v="3"/>
    <x v="3"/>
    <x v="48"/>
    <x v="7"/>
    <x v="8"/>
    <x v="12"/>
    <n v="15"/>
    <x v="0"/>
    <n v="75"/>
    <n v="82"/>
  </r>
  <r>
    <x v="1"/>
    <x v="5"/>
    <x v="0"/>
    <x v="4"/>
    <x v="1"/>
    <x v="18"/>
    <x v="4"/>
    <x v="0"/>
    <x v="4"/>
    <n v="15"/>
    <x v="0"/>
    <n v="75"/>
    <n v="82"/>
  </r>
  <r>
    <x v="1"/>
    <x v="5"/>
    <x v="0"/>
    <x v="5"/>
    <x v="1"/>
    <x v="49"/>
    <x v="1"/>
    <x v="17"/>
    <x v="0"/>
    <n v="15"/>
    <x v="0"/>
    <n v="75"/>
    <n v="82"/>
  </r>
  <r>
    <x v="1"/>
    <x v="6"/>
    <x v="1"/>
    <x v="0"/>
    <x v="0"/>
    <x v="46"/>
    <x v="0"/>
    <x v="16"/>
    <x v="3"/>
    <n v="15"/>
    <x v="0"/>
    <n v="75"/>
    <n v="82"/>
  </r>
  <r>
    <x v="1"/>
    <x v="6"/>
    <x v="1"/>
    <x v="1"/>
    <x v="1"/>
    <x v="50"/>
    <x v="3"/>
    <x v="9"/>
    <x v="10"/>
    <n v="15"/>
    <x v="0"/>
    <n v="75"/>
    <n v="82"/>
  </r>
  <r>
    <x v="1"/>
    <x v="6"/>
    <x v="1"/>
    <x v="2"/>
    <x v="2"/>
    <x v="31"/>
    <x v="14"/>
    <x v="13"/>
    <x v="12"/>
    <n v="15"/>
    <x v="0"/>
    <n v="75"/>
    <n v="82"/>
  </r>
  <r>
    <x v="1"/>
    <x v="6"/>
    <x v="1"/>
    <x v="3"/>
    <x v="3"/>
    <x v="51"/>
    <x v="7"/>
    <x v="17"/>
    <x v="8"/>
    <n v="15"/>
    <x v="0"/>
    <n v="75"/>
    <n v="82"/>
  </r>
  <r>
    <x v="1"/>
    <x v="6"/>
    <x v="1"/>
    <x v="4"/>
    <x v="1"/>
    <x v="14"/>
    <x v="6"/>
    <x v="11"/>
    <x v="4"/>
    <n v="15"/>
    <x v="0"/>
    <n v="75"/>
    <n v="82"/>
  </r>
  <r>
    <x v="1"/>
    <x v="6"/>
    <x v="1"/>
    <x v="5"/>
    <x v="1"/>
    <x v="16"/>
    <x v="6"/>
    <x v="14"/>
    <x v="11"/>
    <n v="15"/>
    <x v="0"/>
    <n v="75"/>
    <n v="82"/>
  </r>
  <r>
    <x v="1"/>
    <x v="7"/>
    <x v="0"/>
    <x v="0"/>
    <x v="0"/>
    <x v="23"/>
    <x v="13"/>
    <x v="0"/>
    <x v="10"/>
    <n v="15"/>
    <x v="0"/>
    <n v="75"/>
    <n v="82"/>
  </r>
  <r>
    <x v="1"/>
    <x v="7"/>
    <x v="0"/>
    <x v="1"/>
    <x v="1"/>
    <x v="29"/>
    <x v="14"/>
    <x v="3"/>
    <x v="1"/>
    <n v="15"/>
    <x v="0"/>
    <n v="75"/>
    <n v="82"/>
  </r>
  <r>
    <x v="1"/>
    <x v="7"/>
    <x v="0"/>
    <x v="2"/>
    <x v="2"/>
    <x v="52"/>
    <x v="1"/>
    <x v="14"/>
    <x v="8"/>
    <n v="15"/>
    <x v="0"/>
    <n v="75"/>
    <n v="82"/>
  </r>
  <r>
    <x v="1"/>
    <x v="7"/>
    <x v="0"/>
    <x v="3"/>
    <x v="3"/>
    <x v="49"/>
    <x v="0"/>
    <x v="17"/>
    <x v="8"/>
    <n v="15"/>
    <x v="0"/>
    <n v="75"/>
    <n v="82"/>
  </r>
  <r>
    <x v="1"/>
    <x v="7"/>
    <x v="0"/>
    <x v="4"/>
    <x v="1"/>
    <x v="1"/>
    <x v="3"/>
    <x v="14"/>
    <x v="9"/>
    <n v="15"/>
    <x v="0"/>
    <n v="75"/>
    <n v="82"/>
  </r>
  <r>
    <x v="1"/>
    <x v="7"/>
    <x v="0"/>
    <x v="5"/>
    <x v="1"/>
    <x v="39"/>
    <x v="6"/>
    <x v="12"/>
    <x v="1"/>
    <n v="15"/>
    <x v="0"/>
    <n v="75"/>
    <n v="82"/>
  </r>
  <r>
    <x v="1"/>
    <x v="8"/>
    <x v="1"/>
    <x v="0"/>
    <x v="0"/>
    <x v="29"/>
    <x v="3"/>
    <x v="5"/>
    <x v="3"/>
    <n v="15"/>
    <x v="0"/>
    <n v="75"/>
    <n v="82"/>
  </r>
  <r>
    <x v="1"/>
    <x v="8"/>
    <x v="1"/>
    <x v="1"/>
    <x v="1"/>
    <x v="29"/>
    <x v="2"/>
    <x v="18"/>
    <x v="8"/>
    <n v="15"/>
    <x v="0"/>
    <n v="75"/>
    <n v="82"/>
  </r>
  <r>
    <x v="1"/>
    <x v="8"/>
    <x v="1"/>
    <x v="2"/>
    <x v="2"/>
    <x v="53"/>
    <x v="4"/>
    <x v="15"/>
    <x v="5"/>
    <n v="15"/>
    <x v="0"/>
    <n v="75"/>
    <n v="82"/>
  </r>
  <r>
    <x v="1"/>
    <x v="8"/>
    <x v="1"/>
    <x v="3"/>
    <x v="3"/>
    <x v="31"/>
    <x v="5"/>
    <x v="18"/>
    <x v="9"/>
    <n v="15"/>
    <x v="0"/>
    <n v="75"/>
    <n v="82"/>
  </r>
  <r>
    <x v="1"/>
    <x v="8"/>
    <x v="1"/>
    <x v="4"/>
    <x v="1"/>
    <x v="23"/>
    <x v="0"/>
    <x v="8"/>
    <x v="1"/>
    <n v="15"/>
    <x v="0"/>
    <n v="75"/>
    <n v="82"/>
  </r>
  <r>
    <x v="1"/>
    <x v="8"/>
    <x v="1"/>
    <x v="5"/>
    <x v="1"/>
    <x v="12"/>
    <x v="10"/>
    <x v="18"/>
    <x v="7"/>
    <n v="15"/>
    <x v="0"/>
    <n v="75"/>
    <n v="82"/>
  </r>
  <r>
    <x v="2"/>
    <x v="1"/>
    <x v="0"/>
    <x v="0"/>
    <x v="0"/>
    <x v="25"/>
    <x v="13"/>
    <x v="9"/>
    <x v="10"/>
    <n v="15"/>
    <x v="0"/>
    <n v="95"/>
    <n v="93"/>
  </r>
  <r>
    <x v="2"/>
    <x v="1"/>
    <x v="0"/>
    <x v="1"/>
    <x v="1"/>
    <x v="54"/>
    <x v="5"/>
    <x v="10"/>
    <x v="0"/>
    <n v="15"/>
    <x v="0"/>
    <n v="95"/>
    <n v="93"/>
  </r>
  <r>
    <x v="2"/>
    <x v="1"/>
    <x v="0"/>
    <x v="2"/>
    <x v="2"/>
    <x v="34"/>
    <x v="3"/>
    <x v="17"/>
    <x v="10"/>
    <n v="15"/>
    <x v="0"/>
    <n v="95"/>
    <n v="93"/>
  </r>
  <r>
    <x v="2"/>
    <x v="1"/>
    <x v="0"/>
    <x v="3"/>
    <x v="3"/>
    <x v="12"/>
    <x v="7"/>
    <x v="4"/>
    <x v="7"/>
    <n v="15"/>
    <x v="0"/>
    <n v="95"/>
    <n v="93"/>
  </r>
  <r>
    <x v="2"/>
    <x v="1"/>
    <x v="0"/>
    <x v="4"/>
    <x v="1"/>
    <x v="12"/>
    <x v="0"/>
    <x v="5"/>
    <x v="8"/>
    <n v="15"/>
    <x v="0"/>
    <n v="95"/>
    <n v="93"/>
  </r>
  <r>
    <x v="2"/>
    <x v="1"/>
    <x v="0"/>
    <x v="5"/>
    <x v="1"/>
    <x v="22"/>
    <x v="2"/>
    <x v="11"/>
    <x v="9"/>
    <n v="15"/>
    <x v="0"/>
    <n v="95"/>
    <n v="93"/>
  </r>
  <r>
    <x v="2"/>
    <x v="2"/>
    <x v="1"/>
    <x v="0"/>
    <x v="0"/>
    <x v="55"/>
    <x v="8"/>
    <x v="1"/>
    <x v="2"/>
    <n v="15"/>
    <x v="0"/>
    <n v="95"/>
    <n v="93"/>
  </r>
  <r>
    <x v="2"/>
    <x v="2"/>
    <x v="1"/>
    <x v="1"/>
    <x v="1"/>
    <x v="56"/>
    <x v="8"/>
    <x v="3"/>
    <x v="6"/>
    <n v="15"/>
    <x v="0"/>
    <n v="95"/>
    <n v="93"/>
  </r>
  <r>
    <x v="2"/>
    <x v="2"/>
    <x v="1"/>
    <x v="2"/>
    <x v="2"/>
    <x v="57"/>
    <x v="9"/>
    <x v="17"/>
    <x v="7"/>
    <n v="15"/>
    <x v="0"/>
    <n v="95"/>
    <n v="93"/>
  </r>
  <r>
    <x v="2"/>
    <x v="2"/>
    <x v="1"/>
    <x v="3"/>
    <x v="3"/>
    <x v="10"/>
    <x v="14"/>
    <x v="1"/>
    <x v="12"/>
    <n v="15"/>
    <x v="0"/>
    <n v="95"/>
    <n v="93"/>
  </r>
  <r>
    <x v="2"/>
    <x v="2"/>
    <x v="1"/>
    <x v="4"/>
    <x v="1"/>
    <x v="51"/>
    <x v="7"/>
    <x v="13"/>
    <x v="9"/>
    <n v="15"/>
    <x v="0"/>
    <n v="95"/>
    <n v="93"/>
  </r>
  <r>
    <x v="2"/>
    <x v="2"/>
    <x v="1"/>
    <x v="5"/>
    <x v="1"/>
    <x v="14"/>
    <x v="2"/>
    <x v="12"/>
    <x v="4"/>
    <n v="15"/>
    <x v="0"/>
    <n v="95"/>
    <n v="93"/>
  </r>
  <r>
    <x v="2"/>
    <x v="3"/>
    <x v="0"/>
    <x v="0"/>
    <x v="0"/>
    <x v="41"/>
    <x v="1"/>
    <x v="12"/>
    <x v="1"/>
    <n v="15"/>
    <x v="0"/>
    <n v="95"/>
    <n v="93"/>
  </r>
  <r>
    <x v="2"/>
    <x v="3"/>
    <x v="0"/>
    <x v="1"/>
    <x v="1"/>
    <x v="45"/>
    <x v="10"/>
    <x v="4"/>
    <x v="9"/>
    <n v="15"/>
    <x v="0"/>
    <n v="95"/>
    <n v="93"/>
  </r>
  <r>
    <x v="2"/>
    <x v="3"/>
    <x v="0"/>
    <x v="2"/>
    <x v="2"/>
    <x v="58"/>
    <x v="2"/>
    <x v="11"/>
    <x v="11"/>
    <n v="15"/>
    <x v="0"/>
    <n v="95"/>
    <n v="93"/>
  </r>
  <r>
    <x v="2"/>
    <x v="3"/>
    <x v="0"/>
    <x v="3"/>
    <x v="3"/>
    <x v="40"/>
    <x v="0"/>
    <x v="8"/>
    <x v="12"/>
    <n v="15"/>
    <x v="0"/>
    <n v="95"/>
    <n v="93"/>
  </r>
  <r>
    <x v="2"/>
    <x v="3"/>
    <x v="0"/>
    <x v="4"/>
    <x v="1"/>
    <x v="27"/>
    <x v="7"/>
    <x v="16"/>
    <x v="12"/>
    <n v="15"/>
    <x v="0"/>
    <n v="95"/>
    <n v="93"/>
  </r>
  <r>
    <x v="2"/>
    <x v="3"/>
    <x v="0"/>
    <x v="5"/>
    <x v="1"/>
    <x v="16"/>
    <x v="8"/>
    <x v="8"/>
    <x v="8"/>
    <n v="15"/>
    <x v="0"/>
    <n v="95"/>
    <n v="93"/>
  </r>
  <r>
    <x v="2"/>
    <x v="4"/>
    <x v="1"/>
    <x v="0"/>
    <x v="0"/>
    <x v="22"/>
    <x v="2"/>
    <x v="12"/>
    <x v="11"/>
    <n v="15"/>
    <x v="0"/>
    <n v="95"/>
    <n v="93"/>
  </r>
  <r>
    <x v="2"/>
    <x v="4"/>
    <x v="1"/>
    <x v="1"/>
    <x v="1"/>
    <x v="59"/>
    <x v="9"/>
    <x v="15"/>
    <x v="10"/>
    <n v="15"/>
    <x v="0"/>
    <n v="95"/>
    <n v="93"/>
  </r>
  <r>
    <x v="2"/>
    <x v="4"/>
    <x v="1"/>
    <x v="2"/>
    <x v="2"/>
    <x v="40"/>
    <x v="0"/>
    <x v="14"/>
    <x v="1"/>
    <n v="15"/>
    <x v="0"/>
    <n v="95"/>
    <n v="93"/>
  </r>
  <r>
    <x v="2"/>
    <x v="4"/>
    <x v="1"/>
    <x v="3"/>
    <x v="3"/>
    <x v="22"/>
    <x v="7"/>
    <x v="10"/>
    <x v="7"/>
    <n v="15"/>
    <x v="0"/>
    <n v="95"/>
    <n v="93"/>
  </r>
  <r>
    <x v="2"/>
    <x v="4"/>
    <x v="1"/>
    <x v="4"/>
    <x v="1"/>
    <x v="41"/>
    <x v="13"/>
    <x v="13"/>
    <x v="4"/>
    <n v="15"/>
    <x v="0"/>
    <n v="95"/>
    <n v="93"/>
  </r>
  <r>
    <x v="2"/>
    <x v="4"/>
    <x v="1"/>
    <x v="5"/>
    <x v="1"/>
    <x v="49"/>
    <x v="0"/>
    <x v="9"/>
    <x v="2"/>
    <n v="15"/>
    <x v="0"/>
    <n v="95"/>
    <n v="93"/>
  </r>
  <r>
    <x v="2"/>
    <x v="5"/>
    <x v="0"/>
    <x v="0"/>
    <x v="0"/>
    <x v="22"/>
    <x v="14"/>
    <x v="0"/>
    <x v="0"/>
    <n v="15"/>
    <x v="0"/>
    <n v="95"/>
    <n v="93"/>
  </r>
  <r>
    <x v="2"/>
    <x v="5"/>
    <x v="0"/>
    <x v="1"/>
    <x v="1"/>
    <x v="45"/>
    <x v="3"/>
    <x v="1"/>
    <x v="9"/>
    <n v="15"/>
    <x v="0"/>
    <n v="95"/>
    <n v="93"/>
  </r>
  <r>
    <x v="2"/>
    <x v="5"/>
    <x v="0"/>
    <x v="2"/>
    <x v="2"/>
    <x v="59"/>
    <x v="7"/>
    <x v="14"/>
    <x v="6"/>
    <n v="15"/>
    <x v="0"/>
    <n v="95"/>
    <n v="93"/>
  </r>
  <r>
    <x v="2"/>
    <x v="5"/>
    <x v="0"/>
    <x v="3"/>
    <x v="3"/>
    <x v="38"/>
    <x v="0"/>
    <x v="10"/>
    <x v="11"/>
    <n v="15"/>
    <x v="0"/>
    <n v="95"/>
    <n v="93"/>
  </r>
  <r>
    <x v="2"/>
    <x v="5"/>
    <x v="0"/>
    <x v="4"/>
    <x v="1"/>
    <x v="34"/>
    <x v="0"/>
    <x v="14"/>
    <x v="6"/>
    <n v="15"/>
    <x v="0"/>
    <n v="95"/>
    <n v="93"/>
  </r>
  <r>
    <x v="2"/>
    <x v="5"/>
    <x v="0"/>
    <x v="5"/>
    <x v="1"/>
    <x v="22"/>
    <x v="1"/>
    <x v="16"/>
    <x v="1"/>
    <n v="15"/>
    <x v="0"/>
    <n v="95"/>
    <n v="93"/>
  </r>
  <r>
    <x v="2"/>
    <x v="6"/>
    <x v="1"/>
    <x v="0"/>
    <x v="0"/>
    <x v="51"/>
    <x v="8"/>
    <x v="14"/>
    <x v="3"/>
    <n v="15"/>
    <x v="0"/>
    <n v="95"/>
    <n v="93"/>
  </r>
  <r>
    <x v="2"/>
    <x v="6"/>
    <x v="1"/>
    <x v="1"/>
    <x v="1"/>
    <x v="57"/>
    <x v="3"/>
    <x v="16"/>
    <x v="1"/>
    <n v="15"/>
    <x v="0"/>
    <n v="95"/>
    <n v="93"/>
  </r>
  <r>
    <x v="2"/>
    <x v="6"/>
    <x v="1"/>
    <x v="2"/>
    <x v="2"/>
    <x v="16"/>
    <x v="3"/>
    <x v="3"/>
    <x v="5"/>
    <n v="15"/>
    <x v="0"/>
    <n v="95"/>
    <n v="93"/>
  </r>
  <r>
    <x v="2"/>
    <x v="6"/>
    <x v="1"/>
    <x v="3"/>
    <x v="3"/>
    <x v="22"/>
    <x v="13"/>
    <x v="11"/>
    <x v="1"/>
    <n v="15"/>
    <x v="0"/>
    <n v="95"/>
    <n v="93"/>
  </r>
  <r>
    <x v="2"/>
    <x v="6"/>
    <x v="1"/>
    <x v="4"/>
    <x v="1"/>
    <x v="51"/>
    <x v="13"/>
    <x v="15"/>
    <x v="4"/>
    <n v="15"/>
    <x v="0"/>
    <n v="95"/>
    <n v="93"/>
  </r>
  <r>
    <x v="2"/>
    <x v="6"/>
    <x v="1"/>
    <x v="5"/>
    <x v="1"/>
    <x v="39"/>
    <x v="10"/>
    <x v="4"/>
    <x v="7"/>
    <n v="15"/>
    <x v="0"/>
    <n v="95"/>
    <n v="93"/>
  </r>
  <r>
    <x v="2"/>
    <x v="7"/>
    <x v="0"/>
    <x v="0"/>
    <x v="0"/>
    <x v="51"/>
    <x v="14"/>
    <x v="10"/>
    <x v="1"/>
    <n v="15"/>
    <x v="0"/>
    <n v="95"/>
    <n v="93"/>
  </r>
  <r>
    <x v="2"/>
    <x v="7"/>
    <x v="0"/>
    <x v="1"/>
    <x v="1"/>
    <x v="19"/>
    <x v="14"/>
    <x v="11"/>
    <x v="10"/>
    <n v="15"/>
    <x v="0"/>
    <n v="95"/>
    <n v="93"/>
  </r>
  <r>
    <x v="2"/>
    <x v="7"/>
    <x v="0"/>
    <x v="2"/>
    <x v="2"/>
    <x v="58"/>
    <x v="0"/>
    <x v="4"/>
    <x v="2"/>
    <n v="15"/>
    <x v="0"/>
    <n v="95"/>
    <n v="93"/>
  </r>
  <r>
    <x v="2"/>
    <x v="7"/>
    <x v="0"/>
    <x v="3"/>
    <x v="3"/>
    <x v="41"/>
    <x v="5"/>
    <x v="14"/>
    <x v="0"/>
    <n v="15"/>
    <x v="0"/>
    <n v="95"/>
    <n v="93"/>
  </r>
  <r>
    <x v="2"/>
    <x v="7"/>
    <x v="0"/>
    <x v="4"/>
    <x v="1"/>
    <x v="49"/>
    <x v="5"/>
    <x v="16"/>
    <x v="5"/>
    <n v="15"/>
    <x v="0"/>
    <n v="95"/>
    <n v="93"/>
  </r>
  <r>
    <x v="2"/>
    <x v="7"/>
    <x v="0"/>
    <x v="5"/>
    <x v="1"/>
    <x v="20"/>
    <x v="8"/>
    <x v="4"/>
    <x v="7"/>
    <n v="15"/>
    <x v="0"/>
    <n v="95"/>
    <n v="93"/>
  </r>
  <r>
    <x v="2"/>
    <x v="8"/>
    <x v="1"/>
    <x v="0"/>
    <x v="0"/>
    <x v="27"/>
    <x v="10"/>
    <x v="2"/>
    <x v="9"/>
    <n v="15"/>
    <x v="0"/>
    <n v="95"/>
    <n v="93"/>
  </r>
  <r>
    <x v="2"/>
    <x v="8"/>
    <x v="1"/>
    <x v="1"/>
    <x v="1"/>
    <x v="60"/>
    <x v="9"/>
    <x v="16"/>
    <x v="9"/>
    <n v="15"/>
    <x v="0"/>
    <n v="95"/>
    <n v="93"/>
  </r>
  <r>
    <x v="2"/>
    <x v="8"/>
    <x v="1"/>
    <x v="2"/>
    <x v="2"/>
    <x v="6"/>
    <x v="7"/>
    <x v="12"/>
    <x v="5"/>
    <n v="15"/>
    <x v="0"/>
    <n v="95"/>
    <n v="93"/>
  </r>
  <r>
    <x v="2"/>
    <x v="8"/>
    <x v="1"/>
    <x v="3"/>
    <x v="3"/>
    <x v="36"/>
    <x v="12"/>
    <x v="10"/>
    <x v="11"/>
    <n v="15"/>
    <x v="0"/>
    <n v="95"/>
    <n v="93"/>
  </r>
  <r>
    <x v="2"/>
    <x v="8"/>
    <x v="1"/>
    <x v="4"/>
    <x v="1"/>
    <x v="20"/>
    <x v="6"/>
    <x v="8"/>
    <x v="12"/>
    <n v="15"/>
    <x v="0"/>
    <n v="95"/>
    <n v="93"/>
  </r>
  <r>
    <x v="2"/>
    <x v="8"/>
    <x v="1"/>
    <x v="5"/>
    <x v="1"/>
    <x v="48"/>
    <x v="13"/>
    <x v="16"/>
    <x v="4"/>
    <n v="15"/>
    <x v="0"/>
    <n v="95"/>
    <n v="93"/>
  </r>
  <r>
    <x v="3"/>
    <x v="1"/>
    <x v="0"/>
    <x v="0"/>
    <x v="0"/>
    <x v="12"/>
    <x v="5"/>
    <x v="13"/>
    <x v="7"/>
    <n v="15"/>
    <x v="0"/>
    <n v="62"/>
    <n v="70"/>
  </r>
  <r>
    <x v="3"/>
    <x v="1"/>
    <x v="0"/>
    <x v="1"/>
    <x v="1"/>
    <x v="52"/>
    <x v="14"/>
    <x v="3"/>
    <x v="8"/>
    <n v="15"/>
    <x v="0"/>
    <n v="62"/>
    <n v="70"/>
  </r>
  <r>
    <x v="3"/>
    <x v="1"/>
    <x v="0"/>
    <x v="2"/>
    <x v="2"/>
    <x v="12"/>
    <x v="0"/>
    <x v="15"/>
    <x v="4"/>
    <n v="15"/>
    <x v="0"/>
    <n v="62"/>
    <n v="70"/>
  </r>
  <r>
    <x v="3"/>
    <x v="1"/>
    <x v="0"/>
    <x v="3"/>
    <x v="3"/>
    <x v="3"/>
    <x v="0"/>
    <x v="8"/>
    <x v="5"/>
    <n v="15"/>
    <x v="0"/>
    <n v="62"/>
    <n v="70"/>
  </r>
  <r>
    <x v="3"/>
    <x v="1"/>
    <x v="0"/>
    <x v="4"/>
    <x v="1"/>
    <x v="41"/>
    <x v="9"/>
    <x v="11"/>
    <x v="0"/>
    <n v="15"/>
    <x v="0"/>
    <n v="62"/>
    <n v="70"/>
  </r>
  <r>
    <x v="3"/>
    <x v="1"/>
    <x v="0"/>
    <x v="5"/>
    <x v="1"/>
    <x v="18"/>
    <x v="0"/>
    <x v="10"/>
    <x v="1"/>
    <n v="15"/>
    <x v="0"/>
    <n v="62"/>
    <n v="70"/>
  </r>
  <r>
    <x v="3"/>
    <x v="2"/>
    <x v="1"/>
    <x v="0"/>
    <x v="0"/>
    <x v="61"/>
    <x v="7"/>
    <x v="17"/>
    <x v="6"/>
    <n v="15"/>
    <x v="0"/>
    <n v="62"/>
    <n v="70"/>
  </r>
  <r>
    <x v="3"/>
    <x v="2"/>
    <x v="1"/>
    <x v="1"/>
    <x v="1"/>
    <x v="62"/>
    <x v="8"/>
    <x v="0"/>
    <x v="7"/>
    <n v="15"/>
    <x v="0"/>
    <n v="62"/>
    <n v="70"/>
  </r>
  <r>
    <x v="3"/>
    <x v="2"/>
    <x v="1"/>
    <x v="2"/>
    <x v="2"/>
    <x v="63"/>
    <x v="13"/>
    <x v="1"/>
    <x v="9"/>
    <n v="15"/>
    <x v="0"/>
    <n v="62"/>
    <n v="70"/>
  </r>
  <r>
    <x v="3"/>
    <x v="2"/>
    <x v="1"/>
    <x v="3"/>
    <x v="3"/>
    <x v="3"/>
    <x v="0"/>
    <x v="9"/>
    <x v="12"/>
    <n v="15"/>
    <x v="0"/>
    <n v="62"/>
    <n v="70"/>
  </r>
  <r>
    <x v="3"/>
    <x v="2"/>
    <x v="1"/>
    <x v="4"/>
    <x v="1"/>
    <x v="64"/>
    <x v="0"/>
    <x v="12"/>
    <x v="3"/>
    <n v="15"/>
    <x v="0"/>
    <n v="62"/>
    <n v="70"/>
  </r>
  <r>
    <x v="3"/>
    <x v="2"/>
    <x v="1"/>
    <x v="5"/>
    <x v="1"/>
    <x v="65"/>
    <x v="8"/>
    <x v="8"/>
    <x v="10"/>
    <n v="15"/>
    <x v="0"/>
    <n v="62"/>
    <n v="70"/>
  </r>
  <r>
    <x v="3"/>
    <x v="3"/>
    <x v="0"/>
    <x v="0"/>
    <x v="0"/>
    <x v="43"/>
    <x v="3"/>
    <x v="15"/>
    <x v="8"/>
    <n v="15"/>
    <x v="0"/>
    <n v="62"/>
    <n v="70"/>
  </r>
  <r>
    <x v="3"/>
    <x v="3"/>
    <x v="0"/>
    <x v="1"/>
    <x v="1"/>
    <x v="25"/>
    <x v="6"/>
    <x v="0"/>
    <x v="10"/>
    <n v="15"/>
    <x v="0"/>
    <n v="62"/>
    <n v="70"/>
  </r>
  <r>
    <x v="3"/>
    <x v="3"/>
    <x v="0"/>
    <x v="2"/>
    <x v="2"/>
    <x v="66"/>
    <x v="3"/>
    <x v="0"/>
    <x v="6"/>
    <n v="15"/>
    <x v="0"/>
    <n v="62"/>
    <n v="70"/>
  </r>
  <r>
    <x v="3"/>
    <x v="3"/>
    <x v="0"/>
    <x v="3"/>
    <x v="3"/>
    <x v="48"/>
    <x v="7"/>
    <x v="5"/>
    <x v="5"/>
    <n v="15"/>
    <x v="0"/>
    <n v="62"/>
    <n v="70"/>
  </r>
  <r>
    <x v="3"/>
    <x v="3"/>
    <x v="0"/>
    <x v="4"/>
    <x v="1"/>
    <x v="67"/>
    <x v="0"/>
    <x v="4"/>
    <x v="9"/>
    <n v="15"/>
    <x v="0"/>
    <n v="62"/>
    <n v="70"/>
  </r>
  <r>
    <x v="3"/>
    <x v="3"/>
    <x v="0"/>
    <x v="5"/>
    <x v="1"/>
    <x v="68"/>
    <x v="2"/>
    <x v="1"/>
    <x v="1"/>
    <n v="15"/>
    <x v="0"/>
    <n v="62"/>
    <n v="70"/>
  </r>
  <r>
    <x v="3"/>
    <x v="4"/>
    <x v="1"/>
    <x v="0"/>
    <x v="0"/>
    <x v="69"/>
    <x v="10"/>
    <x v="17"/>
    <x v="2"/>
    <n v="15"/>
    <x v="0"/>
    <n v="62"/>
    <n v="70"/>
  </r>
  <r>
    <x v="3"/>
    <x v="4"/>
    <x v="1"/>
    <x v="1"/>
    <x v="1"/>
    <x v="29"/>
    <x v="12"/>
    <x v="4"/>
    <x v="10"/>
    <n v="15"/>
    <x v="0"/>
    <n v="62"/>
    <n v="70"/>
  </r>
  <r>
    <x v="3"/>
    <x v="4"/>
    <x v="1"/>
    <x v="2"/>
    <x v="2"/>
    <x v="70"/>
    <x v="3"/>
    <x v="16"/>
    <x v="2"/>
    <n v="15"/>
    <x v="0"/>
    <n v="62"/>
    <n v="70"/>
  </r>
  <r>
    <x v="3"/>
    <x v="4"/>
    <x v="1"/>
    <x v="3"/>
    <x v="3"/>
    <x v="15"/>
    <x v="5"/>
    <x v="16"/>
    <x v="9"/>
    <n v="15"/>
    <x v="0"/>
    <n v="62"/>
    <n v="70"/>
  </r>
  <r>
    <x v="3"/>
    <x v="4"/>
    <x v="1"/>
    <x v="4"/>
    <x v="1"/>
    <x v="16"/>
    <x v="10"/>
    <x v="18"/>
    <x v="1"/>
    <n v="15"/>
    <x v="0"/>
    <n v="62"/>
    <n v="70"/>
  </r>
  <r>
    <x v="3"/>
    <x v="4"/>
    <x v="1"/>
    <x v="5"/>
    <x v="1"/>
    <x v="54"/>
    <x v="6"/>
    <x v="17"/>
    <x v="10"/>
    <n v="15"/>
    <x v="0"/>
    <n v="62"/>
    <n v="70"/>
  </r>
  <r>
    <x v="3"/>
    <x v="5"/>
    <x v="0"/>
    <x v="0"/>
    <x v="0"/>
    <x v="71"/>
    <x v="10"/>
    <x v="12"/>
    <x v="6"/>
    <n v="15"/>
    <x v="0"/>
    <n v="62"/>
    <n v="70"/>
  </r>
  <r>
    <x v="3"/>
    <x v="5"/>
    <x v="0"/>
    <x v="1"/>
    <x v="1"/>
    <x v="72"/>
    <x v="14"/>
    <x v="14"/>
    <x v="7"/>
    <n v="15"/>
    <x v="0"/>
    <n v="62"/>
    <n v="70"/>
  </r>
  <r>
    <x v="3"/>
    <x v="5"/>
    <x v="0"/>
    <x v="2"/>
    <x v="2"/>
    <x v="62"/>
    <x v="4"/>
    <x v="14"/>
    <x v="5"/>
    <n v="15"/>
    <x v="0"/>
    <n v="62"/>
    <n v="70"/>
  </r>
  <r>
    <x v="3"/>
    <x v="5"/>
    <x v="0"/>
    <x v="3"/>
    <x v="3"/>
    <x v="15"/>
    <x v="0"/>
    <x v="8"/>
    <x v="1"/>
    <n v="15"/>
    <x v="0"/>
    <n v="62"/>
    <n v="70"/>
  </r>
  <r>
    <x v="3"/>
    <x v="5"/>
    <x v="0"/>
    <x v="4"/>
    <x v="1"/>
    <x v="7"/>
    <x v="13"/>
    <x v="7"/>
    <x v="12"/>
    <n v="15"/>
    <x v="0"/>
    <n v="62"/>
    <n v="70"/>
  </r>
  <r>
    <x v="3"/>
    <x v="5"/>
    <x v="0"/>
    <x v="5"/>
    <x v="1"/>
    <x v="0"/>
    <x v="0"/>
    <x v="16"/>
    <x v="1"/>
    <n v="15"/>
    <x v="0"/>
    <n v="62"/>
    <n v="70"/>
  </r>
  <r>
    <x v="3"/>
    <x v="6"/>
    <x v="1"/>
    <x v="0"/>
    <x v="0"/>
    <x v="17"/>
    <x v="7"/>
    <x v="4"/>
    <x v="11"/>
    <n v="15"/>
    <x v="0"/>
    <n v="62"/>
    <n v="70"/>
  </r>
  <r>
    <x v="3"/>
    <x v="6"/>
    <x v="1"/>
    <x v="1"/>
    <x v="1"/>
    <x v="73"/>
    <x v="6"/>
    <x v="2"/>
    <x v="6"/>
    <n v="15"/>
    <x v="0"/>
    <n v="62"/>
    <n v="70"/>
  </r>
  <r>
    <x v="3"/>
    <x v="6"/>
    <x v="1"/>
    <x v="2"/>
    <x v="2"/>
    <x v="74"/>
    <x v="14"/>
    <x v="14"/>
    <x v="8"/>
    <n v="15"/>
    <x v="0"/>
    <n v="62"/>
    <n v="70"/>
  </r>
  <r>
    <x v="3"/>
    <x v="6"/>
    <x v="1"/>
    <x v="3"/>
    <x v="3"/>
    <x v="9"/>
    <x v="0"/>
    <x v="13"/>
    <x v="3"/>
    <n v="15"/>
    <x v="0"/>
    <n v="62"/>
    <n v="70"/>
  </r>
  <r>
    <x v="3"/>
    <x v="6"/>
    <x v="1"/>
    <x v="4"/>
    <x v="1"/>
    <x v="59"/>
    <x v="0"/>
    <x v="18"/>
    <x v="6"/>
    <n v="15"/>
    <x v="0"/>
    <n v="62"/>
    <n v="70"/>
  </r>
  <r>
    <x v="3"/>
    <x v="6"/>
    <x v="1"/>
    <x v="5"/>
    <x v="1"/>
    <x v="75"/>
    <x v="5"/>
    <x v="17"/>
    <x v="1"/>
    <n v="15"/>
    <x v="0"/>
    <n v="62"/>
    <n v="70"/>
  </r>
  <r>
    <x v="3"/>
    <x v="7"/>
    <x v="0"/>
    <x v="0"/>
    <x v="0"/>
    <x v="12"/>
    <x v="2"/>
    <x v="15"/>
    <x v="10"/>
    <n v="15"/>
    <x v="0"/>
    <n v="62"/>
    <n v="70"/>
  </r>
  <r>
    <x v="3"/>
    <x v="7"/>
    <x v="0"/>
    <x v="1"/>
    <x v="1"/>
    <x v="76"/>
    <x v="4"/>
    <x v="14"/>
    <x v="0"/>
    <n v="15"/>
    <x v="0"/>
    <n v="62"/>
    <n v="70"/>
  </r>
  <r>
    <x v="3"/>
    <x v="7"/>
    <x v="0"/>
    <x v="2"/>
    <x v="2"/>
    <x v="77"/>
    <x v="13"/>
    <x v="2"/>
    <x v="5"/>
    <n v="15"/>
    <x v="0"/>
    <n v="62"/>
    <n v="70"/>
  </r>
  <r>
    <x v="3"/>
    <x v="7"/>
    <x v="0"/>
    <x v="3"/>
    <x v="3"/>
    <x v="49"/>
    <x v="12"/>
    <x v="10"/>
    <x v="1"/>
    <n v="15"/>
    <x v="0"/>
    <n v="62"/>
    <n v="70"/>
  </r>
  <r>
    <x v="3"/>
    <x v="7"/>
    <x v="0"/>
    <x v="4"/>
    <x v="1"/>
    <x v="78"/>
    <x v="6"/>
    <x v="17"/>
    <x v="7"/>
    <n v="15"/>
    <x v="0"/>
    <n v="62"/>
    <n v="70"/>
  </r>
  <r>
    <x v="3"/>
    <x v="7"/>
    <x v="0"/>
    <x v="5"/>
    <x v="1"/>
    <x v="79"/>
    <x v="14"/>
    <x v="6"/>
    <x v="10"/>
    <n v="15"/>
    <x v="0"/>
    <n v="62"/>
    <n v="70"/>
  </r>
  <r>
    <x v="3"/>
    <x v="8"/>
    <x v="1"/>
    <x v="0"/>
    <x v="0"/>
    <x v="39"/>
    <x v="9"/>
    <x v="3"/>
    <x v="11"/>
    <n v="15"/>
    <x v="0"/>
    <n v="62"/>
    <n v="70"/>
  </r>
  <r>
    <x v="3"/>
    <x v="8"/>
    <x v="1"/>
    <x v="1"/>
    <x v="1"/>
    <x v="61"/>
    <x v="13"/>
    <x v="9"/>
    <x v="4"/>
    <n v="15"/>
    <x v="0"/>
    <n v="62"/>
    <n v="70"/>
  </r>
  <r>
    <x v="3"/>
    <x v="8"/>
    <x v="1"/>
    <x v="2"/>
    <x v="2"/>
    <x v="80"/>
    <x v="0"/>
    <x v="12"/>
    <x v="1"/>
    <n v="15"/>
    <x v="0"/>
    <n v="62"/>
    <n v="70"/>
  </r>
  <r>
    <x v="3"/>
    <x v="8"/>
    <x v="1"/>
    <x v="3"/>
    <x v="3"/>
    <x v="9"/>
    <x v="0"/>
    <x v="15"/>
    <x v="6"/>
    <n v="15"/>
    <x v="0"/>
    <n v="62"/>
    <n v="70"/>
  </r>
  <r>
    <x v="3"/>
    <x v="8"/>
    <x v="1"/>
    <x v="4"/>
    <x v="1"/>
    <x v="58"/>
    <x v="13"/>
    <x v="9"/>
    <x v="0"/>
    <n v="15"/>
    <x v="0"/>
    <n v="62"/>
    <n v="70"/>
  </r>
  <r>
    <x v="3"/>
    <x v="8"/>
    <x v="1"/>
    <x v="5"/>
    <x v="1"/>
    <x v="67"/>
    <x v="7"/>
    <x v="10"/>
    <x v="7"/>
    <n v="15"/>
    <x v="0"/>
    <n v="62"/>
    <n v="70"/>
  </r>
  <r>
    <x v="4"/>
    <x v="1"/>
    <x v="0"/>
    <x v="0"/>
    <x v="0"/>
    <x v="43"/>
    <x v="6"/>
    <x v="15"/>
    <x v="5"/>
    <n v="14"/>
    <x v="1"/>
    <n v="85"/>
    <n v="90"/>
  </r>
  <r>
    <x v="4"/>
    <x v="1"/>
    <x v="0"/>
    <x v="1"/>
    <x v="1"/>
    <x v="39"/>
    <x v="7"/>
    <x v="0"/>
    <x v="9"/>
    <n v="14"/>
    <x v="1"/>
    <n v="85"/>
    <n v="90"/>
  </r>
  <r>
    <x v="4"/>
    <x v="1"/>
    <x v="0"/>
    <x v="2"/>
    <x v="2"/>
    <x v="50"/>
    <x v="8"/>
    <x v="6"/>
    <x v="6"/>
    <n v="14"/>
    <x v="1"/>
    <n v="85"/>
    <n v="90"/>
  </r>
  <r>
    <x v="4"/>
    <x v="1"/>
    <x v="0"/>
    <x v="3"/>
    <x v="3"/>
    <x v="60"/>
    <x v="10"/>
    <x v="8"/>
    <x v="1"/>
    <n v="14"/>
    <x v="1"/>
    <n v="85"/>
    <n v="90"/>
  </r>
  <r>
    <x v="4"/>
    <x v="1"/>
    <x v="0"/>
    <x v="4"/>
    <x v="1"/>
    <x v="48"/>
    <x v="14"/>
    <x v="5"/>
    <x v="2"/>
    <n v="14"/>
    <x v="1"/>
    <n v="85"/>
    <n v="90"/>
  </r>
  <r>
    <x v="4"/>
    <x v="1"/>
    <x v="0"/>
    <x v="5"/>
    <x v="1"/>
    <x v="81"/>
    <x v="15"/>
    <x v="10"/>
    <x v="3"/>
    <n v="14"/>
    <x v="1"/>
    <n v="85"/>
    <n v="90"/>
  </r>
  <r>
    <x v="4"/>
    <x v="2"/>
    <x v="1"/>
    <x v="0"/>
    <x v="0"/>
    <x v="42"/>
    <x v="9"/>
    <x v="16"/>
    <x v="2"/>
    <n v="14"/>
    <x v="1"/>
    <n v="85"/>
    <n v="90"/>
  </r>
  <r>
    <x v="4"/>
    <x v="2"/>
    <x v="1"/>
    <x v="1"/>
    <x v="1"/>
    <x v="81"/>
    <x v="15"/>
    <x v="5"/>
    <x v="7"/>
    <n v="14"/>
    <x v="1"/>
    <n v="85"/>
    <n v="90"/>
  </r>
  <r>
    <x v="4"/>
    <x v="2"/>
    <x v="1"/>
    <x v="2"/>
    <x v="2"/>
    <x v="34"/>
    <x v="4"/>
    <x v="15"/>
    <x v="2"/>
    <n v="14"/>
    <x v="1"/>
    <n v="85"/>
    <n v="90"/>
  </r>
  <r>
    <x v="4"/>
    <x v="2"/>
    <x v="1"/>
    <x v="3"/>
    <x v="3"/>
    <x v="42"/>
    <x v="0"/>
    <x v="16"/>
    <x v="0"/>
    <n v="14"/>
    <x v="1"/>
    <n v="85"/>
    <n v="90"/>
  </r>
  <r>
    <x v="4"/>
    <x v="2"/>
    <x v="1"/>
    <x v="4"/>
    <x v="1"/>
    <x v="9"/>
    <x v="7"/>
    <x v="18"/>
    <x v="5"/>
    <n v="14"/>
    <x v="1"/>
    <n v="85"/>
    <n v="90"/>
  </r>
  <r>
    <x v="4"/>
    <x v="2"/>
    <x v="1"/>
    <x v="5"/>
    <x v="1"/>
    <x v="81"/>
    <x v="15"/>
    <x v="6"/>
    <x v="11"/>
    <n v="14"/>
    <x v="1"/>
    <n v="85"/>
    <n v="90"/>
  </r>
  <r>
    <x v="4"/>
    <x v="3"/>
    <x v="0"/>
    <x v="0"/>
    <x v="0"/>
    <x v="60"/>
    <x v="4"/>
    <x v="14"/>
    <x v="8"/>
    <n v="14"/>
    <x v="1"/>
    <n v="85"/>
    <n v="90"/>
  </r>
  <r>
    <x v="4"/>
    <x v="3"/>
    <x v="0"/>
    <x v="1"/>
    <x v="1"/>
    <x v="81"/>
    <x v="15"/>
    <x v="16"/>
    <x v="11"/>
    <n v="14"/>
    <x v="1"/>
    <n v="85"/>
    <n v="90"/>
  </r>
  <r>
    <x v="4"/>
    <x v="3"/>
    <x v="0"/>
    <x v="2"/>
    <x v="2"/>
    <x v="28"/>
    <x v="0"/>
    <x v="15"/>
    <x v="12"/>
    <n v="14"/>
    <x v="1"/>
    <n v="85"/>
    <n v="90"/>
  </r>
  <r>
    <x v="4"/>
    <x v="3"/>
    <x v="0"/>
    <x v="3"/>
    <x v="3"/>
    <x v="12"/>
    <x v="14"/>
    <x v="6"/>
    <x v="0"/>
    <n v="14"/>
    <x v="1"/>
    <n v="85"/>
    <n v="90"/>
  </r>
  <r>
    <x v="4"/>
    <x v="3"/>
    <x v="0"/>
    <x v="4"/>
    <x v="1"/>
    <x v="27"/>
    <x v="0"/>
    <x v="18"/>
    <x v="9"/>
    <n v="14"/>
    <x v="1"/>
    <n v="85"/>
    <n v="90"/>
  </r>
  <r>
    <x v="4"/>
    <x v="3"/>
    <x v="0"/>
    <x v="5"/>
    <x v="1"/>
    <x v="81"/>
    <x v="15"/>
    <x v="4"/>
    <x v="2"/>
    <n v="14"/>
    <x v="1"/>
    <n v="85"/>
    <n v="90"/>
  </r>
  <r>
    <x v="4"/>
    <x v="4"/>
    <x v="1"/>
    <x v="0"/>
    <x v="0"/>
    <x v="12"/>
    <x v="4"/>
    <x v="2"/>
    <x v="11"/>
    <n v="14"/>
    <x v="1"/>
    <n v="85"/>
    <n v="90"/>
  </r>
  <r>
    <x v="4"/>
    <x v="4"/>
    <x v="1"/>
    <x v="1"/>
    <x v="1"/>
    <x v="81"/>
    <x v="15"/>
    <x v="3"/>
    <x v="3"/>
    <n v="14"/>
    <x v="1"/>
    <n v="85"/>
    <n v="90"/>
  </r>
  <r>
    <x v="4"/>
    <x v="4"/>
    <x v="1"/>
    <x v="2"/>
    <x v="2"/>
    <x v="48"/>
    <x v="5"/>
    <x v="0"/>
    <x v="7"/>
    <n v="14"/>
    <x v="1"/>
    <n v="85"/>
    <n v="90"/>
  </r>
  <r>
    <x v="4"/>
    <x v="4"/>
    <x v="1"/>
    <x v="3"/>
    <x v="3"/>
    <x v="34"/>
    <x v="2"/>
    <x v="4"/>
    <x v="7"/>
    <n v="14"/>
    <x v="1"/>
    <n v="85"/>
    <n v="90"/>
  </r>
  <r>
    <x v="4"/>
    <x v="4"/>
    <x v="1"/>
    <x v="4"/>
    <x v="1"/>
    <x v="81"/>
    <x v="15"/>
    <x v="15"/>
    <x v="6"/>
    <n v="14"/>
    <x v="1"/>
    <n v="85"/>
    <n v="90"/>
  </r>
  <r>
    <x v="4"/>
    <x v="4"/>
    <x v="1"/>
    <x v="5"/>
    <x v="1"/>
    <x v="81"/>
    <x v="15"/>
    <x v="5"/>
    <x v="0"/>
    <n v="14"/>
    <x v="1"/>
    <n v="85"/>
    <n v="90"/>
  </r>
  <r>
    <x v="4"/>
    <x v="5"/>
    <x v="0"/>
    <x v="0"/>
    <x v="0"/>
    <x v="16"/>
    <x v="10"/>
    <x v="18"/>
    <x v="2"/>
    <n v="14"/>
    <x v="1"/>
    <n v="85"/>
    <n v="90"/>
  </r>
  <r>
    <x v="4"/>
    <x v="5"/>
    <x v="0"/>
    <x v="1"/>
    <x v="1"/>
    <x v="81"/>
    <x v="15"/>
    <x v="11"/>
    <x v="2"/>
    <n v="14"/>
    <x v="1"/>
    <n v="85"/>
    <n v="90"/>
  </r>
  <r>
    <x v="4"/>
    <x v="5"/>
    <x v="0"/>
    <x v="2"/>
    <x v="2"/>
    <x v="23"/>
    <x v="8"/>
    <x v="11"/>
    <x v="3"/>
    <n v="14"/>
    <x v="1"/>
    <n v="85"/>
    <n v="90"/>
  </r>
  <r>
    <x v="4"/>
    <x v="5"/>
    <x v="0"/>
    <x v="3"/>
    <x v="3"/>
    <x v="49"/>
    <x v="7"/>
    <x v="17"/>
    <x v="4"/>
    <n v="14"/>
    <x v="1"/>
    <n v="85"/>
    <n v="90"/>
  </r>
  <r>
    <x v="4"/>
    <x v="5"/>
    <x v="0"/>
    <x v="4"/>
    <x v="1"/>
    <x v="82"/>
    <x v="12"/>
    <x v="14"/>
    <x v="9"/>
    <n v="14"/>
    <x v="1"/>
    <n v="85"/>
    <n v="90"/>
  </r>
  <r>
    <x v="4"/>
    <x v="5"/>
    <x v="0"/>
    <x v="5"/>
    <x v="1"/>
    <x v="81"/>
    <x v="15"/>
    <x v="6"/>
    <x v="6"/>
    <n v="14"/>
    <x v="1"/>
    <n v="85"/>
    <n v="90"/>
  </r>
  <r>
    <x v="4"/>
    <x v="6"/>
    <x v="1"/>
    <x v="0"/>
    <x v="0"/>
    <x v="49"/>
    <x v="5"/>
    <x v="18"/>
    <x v="0"/>
    <n v="14"/>
    <x v="1"/>
    <n v="85"/>
    <n v="90"/>
  </r>
  <r>
    <x v="4"/>
    <x v="6"/>
    <x v="1"/>
    <x v="1"/>
    <x v="1"/>
    <x v="81"/>
    <x v="15"/>
    <x v="4"/>
    <x v="0"/>
    <n v="14"/>
    <x v="1"/>
    <n v="85"/>
    <n v="90"/>
  </r>
  <r>
    <x v="4"/>
    <x v="6"/>
    <x v="1"/>
    <x v="2"/>
    <x v="2"/>
    <x v="12"/>
    <x v="5"/>
    <x v="5"/>
    <x v="12"/>
    <n v="14"/>
    <x v="1"/>
    <n v="85"/>
    <n v="90"/>
  </r>
  <r>
    <x v="4"/>
    <x v="6"/>
    <x v="1"/>
    <x v="3"/>
    <x v="3"/>
    <x v="23"/>
    <x v="3"/>
    <x v="4"/>
    <x v="11"/>
    <n v="14"/>
    <x v="1"/>
    <n v="85"/>
    <n v="90"/>
  </r>
  <r>
    <x v="4"/>
    <x v="6"/>
    <x v="1"/>
    <x v="4"/>
    <x v="1"/>
    <x v="28"/>
    <x v="2"/>
    <x v="9"/>
    <x v="11"/>
    <n v="14"/>
    <x v="1"/>
    <n v="85"/>
    <n v="90"/>
  </r>
  <r>
    <x v="4"/>
    <x v="6"/>
    <x v="1"/>
    <x v="5"/>
    <x v="1"/>
    <x v="81"/>
    <x v="15"/>
    <x v="14"/>
    <x v="3"/>
    <n v="14"/>
    <x v="1"/>
    <n v="85"/>
    <n v="90"/>
  </r>
  <r>
    <x v="4"/>
    <x v="7"/>
    <x v="0"/>
    <x v="0"/>
    <x v="0"/>
    <x v="51"/>
    <x v="1"/>
    <x v="0"/>
    <x v="1"/>
    <n v="14"/>
    <x v="1"/>
    <n v="85"/>
    <n v="90"/>
  </r>
  <r>
    <x v="4"/>
    <x v="7"/>
    <x v="0"/>
    <x v="1"/>
    <x v="1"/>
    <x v="81"/>
    <x v="15"/>
    <x v="0"/>
    <x v="4"/>
    <n v="14"/>
    <x v="1"/>
    <n v="85"/>
    <n v="90"/>
  </r>
  <r>
    <x v="4"/>
    <x v="7"/>
    <x v="0"/>
    <x v="2"/>
    <x v="2"/>
    <x v="48"/>
    <x v="9"/>
    <x v="2"/>
    <x v="3"/>
    <n v="14"/>
    <x v="1"/>
    <n v="85"/>
    <n v="90"/>
  </r>
  <r>
    <x v="4"/>
    <x v="7"/>
    <x v="0"/>
    <x v="3"/>
    <x v="3"/>
    <x v="42"/>
    <x v="2"/>
    <x v="4"/>
    <x v="11"/>
    <n v="14"/>
    <x v="1"/>
    <n v="85"/>
    <n v="90"/>
  </r>
  <r>
    <x v="4"/>
    <x v="7"/>
    <x v="0"/>
    <x v="4"/>
    <x v="1"/>
    <x v="82"/>
    <x v="14"/>
    <x v="14"/>
    <x v="12"/>
    <n v="14"/>
    <x v="1"/>
    <n v="85"/>
    <n v="90"/>
  </r>
  <r>
    <x v="4"/>
    <x v="7"/>
    <x v="0"/>
    <x v="5"/>
    <x v="1"/>
    <x v="81"/>
    <x v="15"/>
    <x v="4"/>
    <x v="6"/>
    <n v="14"/>
    <x v="1"/>
    <n v="85"/>
    <n v="90"/>
  </r>
  <r>
    <x v="4"/>
    <x v="8"/>
    <x v="1"/>
    <x v="0"/>
    <x v="0"/>
    <x v="49"/>
    <x v="4"/>
    <x v="0"/>
    <x v="7"/>
    <n v="14"/>
    <x v="1"/>
    <n v="85"/>
    <n v="90"/>
  </r>
  <r>
    <x v="4"/>
    <x v="8"/>
    <x v="1"/>
    <x v="1"/>
    <x v="1"/>
    <x v="81"/>
    <x v="15"/>
    <x v="8"/>
    <x v="5"/>
    <n v="14"/>
    <x v="1"/>
    <n v="85"/>
    <n v="90"/>
  </r>
  <r>
    <x v="4"/>
    <x v="8"/>
    <x v="1"/>
    <x v="2"/>
    <x v="2"/>
    <x v="28"/>
    <x v="4"/>
    <x v="4"/>
    <x v="3"/>
    <n v="14"/>
    <x v="1"/>
    <n v="85"/>
    <n v="90"/>
  </r>
  <r>
    <x v="4"/>
    <x v="8"/>
    <x v="1"/>
    <x v="3"/>
    <x v="3"/>
    <x v="16"/>
    <x v="10"/>
    <x v="1"/>
    <x v="10"/>
    <n v="14"/>
    <x v="1"/>
    <n v="85"/>
    <n v="90"/>
  </r>
  <r>
    <x v="4"/>
    <x v="8"/>
    <x v="1"/>
    <x v="4"/>
    <x v="1"/>
    <x v="37"/>
    <x v="14"/>
    <x v="11"/>
    <x v="11"/>
    <n v="14"/>
    <x v="1"/>
    <n v="85"/>
    <n v="90"/>
  </r>
  <r>
    <x v="4"/>
    <x v="8"/>
    <x v="1"/>
    <x v="5"/>
    <x v="1"/>
    <x v="81"/>
    <x v="15"/>
    <x v="17"/>
    <x v="8"/>
    <n v="14"/>
    <x v="1"/>
    <n v="85"/>
    <n v="90"/>
  </r>
  <r>
    <x v="5"/>
    <x v="1"/>
    <x v="0"/>
    <x v="0"/>
    <x v="0"/>
    <x v="32"/>
    <x v="8"/>
    <x v="16"/>
    <x v="1"/>
    <n v="14"/>
    <x v="1"/>
    <n v="92"/>
    <n v="91"/>
  </r>
  <r>
    <x v="5"/>
    <x v="1"/>
    <x v="0"/>
    <x v="1"/>
    <x v="1"/>
    <x v="16"/>
    <x v="5"/>
    <x v="5"/>
    <x v="7"/>
    <n v="14"/>
    <x v="1"/>
    <n v="92"/>
    <n v="91"/>
  </r>
  <r>
    <x v="5"/>
    <x v="1"/>
    <x v="0"/>
    <x v="2"/>
    <x v="2"/>
    <x v="83"/>
    <x v="14"/>
    <x v="0"/>
    <x v="0"/>
    <n v="14"/>
    <x v="1"/>
    <n v="92"/>
    <n v="91"/>
  </r>
  <r>
    <x v="5"/>
    <x v="1"/>
    <x v="0"/>
    <x v="3"/>
    <x v="3"/>
    <x v="84"/>
    <x v="1"/>
    <x v="4"/>
    <x v="7"/>
    <n v="14"/>
    <x v="1"/>
    <n v="92"/>
    <n v="91"/>
  </r>
  <r>
    <x v="5"/>
    <x v="1"/>
    <x v="0"/>
    <x v="4"/>
    <x v="1"/>
    <x v="48"/>
    <x v="2"/>
    <x v="17"/>
    <x v="5"/>
    <n v="14"/>
    <x v="1"/>
    <n v="92"/>
    <n v="91"/>
  </r>
  <r>
    <x v="5"/>
    <x v="1"/>
    <x v="0"/>
    <x v="5"/>
    <x v="1"/>
    <x v="55"/>
    <x v="9"/>
    <x v="2"/>
    <x v="5"/>
    <n v="14"/>
    <x v="1"/>
    <n v="92"/>
    <n v="91"/>
  </r>
  <r>
    <x v="5"/>
    <x v="2"/>
    <x v="1"/>
    <x v="0"/>
    <x v="0"/>
    <x v="85"/>
    <x v="2"/>
    <x v="3"/>
    <x v="4"/>
    <n v="14"/>
    <x v="1"/>
    <n v="92"/>
    <n v="91"/>
  </r>
  <r>
    <x v="5"/>
    <x v="2"/>
    <x v="1"/>
    <x v="1"/>
    <x v="1"/>
    <x v="86"/>
    <x v="6"/>
    <x v="10"/>
    <x v="12"/>
    <n v="14"/>
    <x v="1"/>
    <n v="92"/>
    <n v="91"/>
  </r>
  <r>
    <x v="5"/>
    <x v="2"/>
    <x v="1"/>
    <x v="2"/>
    <x v="2"/>
    <x v="87"/>
    <x v="0"/>
    <x v="18"/>
    <x v="7"/>
    <n v="14"/>
    <x v="1"/>
    <n v="92"/>
    <n v="91"/>
  </r>
  <r>
    <x v="5"/>
    <x v="2"/>
    <x v="1"/>
    <x v="3"/>
    <x v="3"/>
    <x v="32"/>
    <x v="0"/>
    <x v="15"/>
    <x v="9"/>
    <n v="14"/>
    <x v="1"/>
    <n v="92"/>
    <n v="91"/>
  </r>
  <r>
    <x v="5"/>
    <x v="2"/>
    <x v="1"/>
    <x v="4"/>
    <x v="1"/>
    <x v="42"/>
    <x v="8"/>
    <x v="14"/>
    <x v="5"/>
    <n v="14"/>
    <x v="1"/>
    <n v="92"/>
    <n v="91"/>
  </r>
  <r>
    <x v="5"/>
    <x v="2"/>
    <x v="1"/>
    <x v="5"/>
    <x v="1"/>
    <x v="51"/>
    <x v="13"/>
    <x v="17"/>
    <x v="12"/>
    <n v="14"/>
    <x v="1"/>
    <n v="92"/>
    <n v="91"/>
  </r>
  <r>
    <x v="5"/>
    <x v="3"/>
    <x v="0"/>
    <x v="0"/>
    <x v="0"/>
    <x v="8"/>
    <x v="5"/>
    <x v="3"/>
    <x v="12"/>
    <n v="14"/>
    <x v="1"/>
    <n v="92"/>
    <n v="91"/>
  </r>
  <r>
    <x v="5"/>
    <x v="3"/>
    <x v="0"/>
    <x v="1"/>
    <x v="1"/>
    <x v="41"/>
    <x v="10"/>
    <x v="13"/>
    <x v="12"/>
    <n v="14"/>
    <x v="1"/>
    <n v="92"/>
    <n v="91"/>
  </r>
  <r>
    <x v="5"/>
    <x v="3"/>
    <x v="0"/>
    <x v="2"/>
    <x v="2"/>
    <x v="52"/>
    <x v="4"/>
    <x v="12"/>
    <x v="9"/>
    <n v="14"/>
    <x v="1"/>
    <n v="92"/>
    <n v="91"/>
  </r>
  <r>
    <x v="5"/>
    <x v="3"/>
    <x v="0"/>
    <x v="3"/>
    <x v="3"/>
    <x v="32"/>
    <x v="10"/>
    <x v="8"/>
    <x v="1"/>
    <n v="14"/>
    <x v="1"/>
    <n v="92"/>
    <n v="91"/>
  </r>
  <r>
    <x v="5"/>
    <x v="3"/>
    <x v="0"/>
    <x v="4"/>
    <x v="1"/>
    <x v="48"/>
    <x v="0"/>
    <x v="14"/>
    <x v="5"/>
    <n v="14"/>
    <x v="1"/>
    <n v="92"/>
    <n v="91"/>
  </r>
  <r>
    <x v="5"/>
    <x v="3"/>
    <x v="0"/>
    <x v="5"/>
    <x v="1"/>
    <x v="36"/>
    <x v="8"/>
    <x v="1"/>
    <x v="4"/>
    <n v="14"/>
    <x v="1"/>
    <n v="92"/>
    <n v="91"/>
  </r>
  <r>
    <x v="5"/>
    <x v="4"/>
    <x v="1"/>
    <x v="0"/>
    <x v="0"/>
    <x v="88"/>
    <x v="0"/>
    <x v="15"/>
    <x v="7"/>
    <n v="14"/>
    <x v="1"/>
    <n v="92"/>
    <n v="91"/>
  </r>
  <r>
    <x v="5"/>
    <x v="4"/>
    <x v="1"/>
    <x v="1"/>
    <x v="1"/>
    <x v="73"/>
    <x v="12"/>
    <x v="8"/>
    <x v="6"/>
    <n v="14"/>
    <x v="1"/>
    <n v="92"/>
    <n v="91"/>
  </r>
  <r>
    <x v="5"/>
    <x v="4"/>
    <x v="1"/>
    <x v="2"/>
    <x v="2"/>
    <x v="89"/>
    <x v="13"/>
    <x v="4"/>
    <x v="12"/>
    <n v="14"/>
    <x v="1"/>
    <n v="92"/>
    <n v="91"/>
  </r>
  <r>
    <x v="5"/>
    <x v="4"/>
    <x v="1"/>
    <x v="3"/>
    <x v="3"/>
    <x v="27"/>
    <x v="6"/>
    <x v="5"/>
    <x v="5"/>
    <n v="14"/>
    <x v="1"/>
    <n v="92"/>
    <n v="91"/>
  </r>
  <r>
    <x v="5"/>
    <x v="4"/>
    <x v="1"/>
    <x v="4"/>
    <x v="1"/>
    <x v="60"/>
    <x v="9"/>
    <x v="1"/>
    <x v="0"/>
    <n v="14"/>
    <x v="1"/>
    <n v="92"/>
    <n v="91"/>
  </r>
  <r>
    <x v="5"/>
    <x v="4"/>
    <x v="1"/>
    <x v="5"/>
    <x v="1"/>
    <x v="84"/>
    <x v="7"/>
    <x v="1"/>
    <x v="3"/>
    <n v="14"/>
    <x v="1"/>
    <n v="92"/>
    <n v="91"/>
  </r>
  <r>
    <x v="5"/>
    <x v="5"/>
    <x v="0"/>
    <x v="0"/>
    <x v="0"/>
    <x v="11"/>
    <x v="8"/>
    <x v="2"/>
    <x v="8"/>
    <n v="14"/>
    <x v="1"/>
    <n v="92"/>
    <n v="91"/>
  </r>
  <r>
    <x v="5"/>
    <x v="5"/>
    <x v="0"/>
    <x v="1"/>
    <x v="1"/>
    <x v="79"/>
    <x v="7"/>
    <x v="11"/>
    <x v="6"/>
    <n v="14"/>
    <x v="1"/>
    <n v="92"/>
    <n v="91"/>
  </r>
  <r>
    <x v="5"/>
    <x v="5"/>
    <x v="0"/>
    <x v="2"/>
    <x v="2"/>
    <x v="90"/>
    <x v="5"/>
    <x v="17"/>
    <x v="10"/>
    <n v="14"/>
    <x v="1"/>
    <n v="92"/>
    <n v="91"/>
  </r>
  <r>
    <x v="5"/>
    <x v="5"/>
    <x v="0"/>
    <x v="3"/>
    <x v="3"/>
    <x v="82"/>
    <x v="3"/>
    <x v="10"/>
    <x v="11"/>
    <n v="14"/>
    <x v="1"/>
    <n v="92"/>
    <n v="91"/>
  </r>
  <r>
    <x v="5"/>
    <x v="5"/>
    <x v="0"/>
    <x v="4"/>
    <x v="1"/>
    <x v="6"/>
    <x v="3"/>
    <x v="14"/>
    <x v="5"/>
    <n v="14"/>
    <x v="1"/>
    <n v="92"/>
    <n v="91"/>
  </r>
  <r>
    <x v="5"/>
    <x v="5"/>
    <x v="0"/>
    <x v="5"/>
    <x v="1"/>
    <x v="17"/>
    <x v="13"/>
    <x v="10"/>
    <x v="3"/>
    <n v="14"/>
    <x v="1"/>
    <n v="92"/>
    <n v="91"/>
  </r>
  <r>
    <x v="5"/>
    <x v="6"/>
    <x v="1"/>
    <x v="0"/>
    <x v="0"/>
    <x v="21"/>
    <x v="9"/>
    <x v="5"/>
    <x v="9"/>
    <n v="14"/>
    <x v="1"/>
    <n v="92"/>
    <n v="91"/>
  </r>
  <r>
    <x v="5"/>
    <x v="6"/>
    <x v="1"/>
    <x v="1"/>
    <x v="1"/>
    <x v="1"/>
    <x v="1"/>
    <x v="14"/>
    <x v="7"/>
    <n v="14"/>
    <x v="1"/>
    <n v="92"/>
    <n v="91"/>
  </r>
  <r>
    <x v="5"/>
    <x v="6"/>
    <x v="1"/>
    <x v="2"/>
    <x v="2"/>
    <x v="56"/>
    <x v="8"/>
    <x v="4"/>
    <x v="10"/>
    <n v="14"/>
    <x v="1"/>
    <n v="92"/>
    <n v="91"/>
  </r>
  <r>
    <x v="5"/>
    <x v="6"/>
    <x v="1"/>
    <x v="3"/>
    <x v="3"/>
    <x v="37"/>
    <x v="6"/>
    <x v="1"/>
    <x v="7"/>
    <n v="14"/>
    <x v="1"/>
    <n v="92"/>
    <n v="91"/>
  </r>
  <r>
    <x v="5"/>
    <x v="6"/>
    <x v="1"/>
    <x v="4"/>
    <x v="1"/>
    <x v="55"/>
    <x v="2"/>
    <x v="0"/>
    <x v="0"/>
    <n v="14"/>
    <x v="1"/>
    <n v="92"/>
    <n v="91"/>
  </r>
  <r>
    <x v="5"/>
    <x v="6"/>
    <x v="1"/>
    <x v="5"/>
    <x v="1"/>
    <x v="56"/>
    <x v="5"/>
    <x v="3"/>
    <x v="7"/>
    <n v="14"/>
    <x v="1"/>
    <n v="92"/>
    <n v="91"/>
  </r>
  <r>
    <x v="5"/>
    <x v="7"/>
    <x v="0"/>
    <x v="0"/>
    <x v="0"/>
    <x v="14"/>
    <x v="6"/>
    <x v="5"/>
    <x v="12"/>
    <n v="14"/>
    <x v="1"/>
    <n v="92"/>
    <n v="91"/>
  </r>
  <r>
    <x v="5"/>
    <x v="7"/>
    <x v="0"/>
    <x v="1"/>
    <x v="1"/>
    <x v="91"/>
    <x v="5"/>
    <x v="5"/>
    <x v="7"/>
    <n v="14"/>
    <x v="1"/>
    <n v="92"/>
    <n v="91"/>
  </r>
  <r>
    <x v="5"/>
    <x v="7"/>
    <x v="0"/>
    <x v="2"/>
    <x v="2"/>
    <x v="63"/>
    <x v="1"/>
    <x v="16"/>
    <x v="0"/>
    <n v="14"/>
    <x v="1"/>
    <n v="92"/>
    <n v="91"/>
  </r>
  <r>
    <x v="5"/>
    <x v="7"/>
    <x v="0"/>
    <x v="3"/>
    <x v="3"/>
    <x v="22"/>
    <x v="3"/>
    <x v="10"/>
    <x v="1"/>
    <n v="14"/>
    <x v="1"/>
    <n v="92"/>
    <n v="91"/>
  </r>
  <r>
    <x v="5"/>
    <x v="7"/>
    <x v="0"/>
    <x v="4"/>
    <x v="1"/>
    <x v="59"/>
    <x v="9"/>
    <x v="11"/>
    <x v="2"/>
    <n v="14"/>
    <x v="1"/>
    <n v="92"/>
    <n v="91"/>
  </r>
  <r>
    <x v="5"/>
    <x v="7"/>
    <x v="0"/>
    <x v="5"/>
    <x v="1"/>
    <x v="42"/>
    <x v="2"/>
    <x v="17"/>
    <x v="2"/>
    <n v="14"/>
    <x v="1"/>
    <n v="92"/>
    <n v="91"/>
  </r>
  <r>
    <x v="5"/>
    <x v="8"/>
    <x v="1"/>
    <x v="0"/>
    <x v="0"/>
    <x v="92"/>
    <x v="0"/>
    <x v="4"/>
    <x v="5"/>
    <n v="14"/>
    <x v="1"/>
    <n v="92"/>
    <n v="91"/>
  </r>
  <r>
    <x v="5"/>
    <x v="8"/>
    <x v="1"/>
    <x v="1"/>
    <x v="1"/>
    <x v="68"/>
    <x v="5"/>
    <x v="2"/>
    <x v="12"/>
    <n v="14"/>
    <x v="1"/>
    <n v="92"/>
    <n v="91"/>
  </r>
  <r>
    <x v="5"/>
    <x v="8"/>
    <x v="1"/>
    <x v="2"/>
    <x v="2"/>
    <x v="91"/>
    <x v="14"/>
    <x v="17"/>
    <x v="6"/>
    <n v="14"/>
    <x v="1"/>
    <n v="92"/>
    <n v="91"/>
  </r>
  <r>
    <x v="5"/>
    <x v="8"/>
    <x v="1"/>
    <x v="3"/>
    <x v="3"/>
    <x v="28"/>
    <x v="13"/>
    <x v="16"/>
    <x v="8"/>
    <n v="14"/>
    <x v="1"/>
    <n v="92"/>
    <n v="91"/>
  </r>
  <r>
    <x v="5"/>
    <x v="8"/>
    <x v="1"/>
    <x v="4"/>
    <x v="1"/>
    <x v="23"/>
    <x v="7"/>
    <x v="14"/>
    <x v="11"/>
    <n v="14"/>
    <x v="1"/>
    <n v="92"/>
    <n v="91"/>
  </r>
  <r>
    <x v="5"/>
    <x v="8"/>
    <x v="1"/>
    <x v="5"/>
    <x v="1"/>
    <x v="39"/>
    <x v="12"/>
    <x v="9"/>
    <x v="12"/>
    <n v="14"/>
    <x v="1"/>
    <n v="92"/>
    <n v="91"/>
  </r>
  <r>
    <x v="6"/>
    <x v="1"/>
    <x v="0"/>
    <x v="0"/>
    <x v="0"/>
    <x v="18"/>
    <x v="5"/>
    <x v="9"/>
    <x v="2"/>
    <n v="14"/>
    <x v="1"/>
    <n v="95"/>
    <n v="81"/>
  </r>
  <r>
    <x v="6"/>
    <x v="1"/>
    <x v="0"/>
    <x v="1"/>
    <x v="1"/>
    <x v="15"/>
    <x v="0"/>
    <x v="4"/>
    <x v="1"/>
    <n v="14"/>
    <x v="1"/>
    <n v="95"/>
    <n v="81"/>
  </r>
  <r>
    <x v="6"/>
    <x v="1"/>
    <x v="0"/>
    <x v="2"/>
    <x v="2"/>
    <x v="39"/>
    <x v="5"/>
    <x v="12"/>
    <x v="1"/>
    <n v="14"/>
    <x v="1"/>
    <n v="95"/>
    <n v="81"/>
  </r>
  <r>
    <x v="6"/>
    <x v="1"/>
    <x v="0"/>
    <x v="3"/>
    <x v="3"/>
    <x v="49"/>
    <x v="0"/>
    <x v="16"/>
    <x v="4"/>
    <n v="14"/>
    <x v="1"/>
    <n v="95"/>
    <n v="81"/>
  </r>
  <r>
    <x v="6"/>
    <x v="1"/>
    <x v="0"/>
    <x v="4"/>
    <x v="1"/>
    <x v="39"/>
    <x v="0"/>
    <x v="13"/>
    <x v="1"/>
    <n v="14"/>
    <x v="1"/>
    <n v="95"/>
    <n v="81"/>
  </r>
  <r>
    <x v="6"/>
    <x v="1"/>
    <x v="0"/>
    <x v="5"/>
    <x v="1"/>
    <x v="81"/>
    <x v="15"/>
    <x v="14"/>
    <x v="11"/>
    <n v="14"/>
    <x v="1"/>
    <n v="95"/>
    <n v="81"/>
  </r>
  <r>
    <x v="6"/>
    <x v="2"/>
    <x v="1"/>
    <x v="0"/>
    <x v="0"/>
    <x v="32"/>
    <x v="4"/>
    <x v="4"/>
    <x v="1"/>
    <n v="14"/>
    <x v="1"/>
    <n v="95"/>
    <n v="81"/>
  </r>
  <r>
    <x v="6"/>
    <x v="2"/>
    <x v="1"/>
    <x v="1"/>
    <x v="1"/>
    <x v="20"/>
    <x v="5"/>
    <x v="6"/>
    <x v="1"/>
    <n v="14"/>
    <x v="1"/>
    <n v="95"/>
    <n v="81"/>
  </r>
  <r>
    <x v="6"/>
    <x v="2"/>
    <x v="1"/>
    <x v="2"/>
    <x v="2"/>
    <x v="14"/>
    <x v="7"/>
    <x v="13"/>
    <x v="11"/>
    <n v="14"/>
    <x v="1"/>
    <n v="95"/>
    <n v="81"/>
  </r>
  <r>
    <x v="6"/>
    <x v="2"/>
    <x v="1"/>
    <x v="3"/>
    <x v="3"/>
    <x v="60"/>
    <x v="3"/>
    <x v="1"/>
    <x v="12"/>
    <n v="14"/>
    <x v="1"/>
    <n v="95"/>
    <n v="81"/>
  </r>
  <r>
    <x v="6"/>
    <x v="2"/>
    <x v="1"/>
    <x v="4"/>
    <x v="1"/>
    <x v="37"/>
    <x v="4"/>
    <x v="14"/>
    <x v="2"/>
    <n v="14"/>
    <x v="1"/>
    <n v="95"/>
    <n v="81"/>
  </r>
  <r>
    <x v="6"/>
    <x v="2"/>
    <x v="1"/>
    <x v="5"/>
    <x v="1"/>
    <x v="81"/>
    <x v="15"/>
    <x v="4"/>
    <x v="5"/>
    <n v="14"/>
    <x v="1"/>
    <n v="95"/>
    <n v="81"/>
  </r>
  <r>
    <x v="6"/>
    <x v="3"/>
    <x v="0"/>
    <x v="0"/>
    <x v="0"/>
    <x v="78"/>
    <x v="5"/>
    <x v="14"/>
    <x v="4"/>
    <n v="14"/>
    <x v="1"/>
    <n v="95"/>
    <n v="81"/>
  </r>
  <r>
    <x v="6"/>
    <x v="3"/>
    <x v="0"/>
    <x v="1"/>
    <x v="1"/>
    <x v="48"/>
    <x v="6"/>
    <x v="13"/>
    <x v="8"/>
    <n v="14"/>
    <x v="1"/>
    <n v="95"/>
    <n v="81"/>
  </r>
  <r>
    <x v="6"/>
    <x v="3"/>
    <x v="0"/>
    <x v="2"/>
    <x v="2"/>
    <x v="46"/>
    <x v="3"/>
    <x v="12"/>
    <x v="10"/>
    <n v="14"/>
    <x v="1"/>
    <n v="95"/>
    <n v="81"/>
  </r>
  <r>
    <x v="6"/>
    <x v="3"/>
    <x v="0"/>
    <x v="3"/>
    <x v="3"/>
    <x v="6"/>
    <x v="10"/>
    <x v="17"/>
    <x v="0"/>
    <n v="14"/>
    <x v="1"/>
    <n v="95"/>
    <n v="81"/>
  </r>
  <r>
    <x v="6"/>
    <x v="3"/>
    <x v="0"/>
    <x v="4"/>
    <x v="1"/>
    <x v="93"/>
    <x v="8"/>
    <x v="18"/>
    <x v="3"/>
    <n v="14"/>
    <x v="1"/>
    <n v="95"/>
    <n v="81"/>
  </r>
  <r>
    <x v="6"/>
    <x v="3"/>
    <x v="0"/>
    <x v="5"/>
    <x v="1"/>
    <x v="81"/>
    <x v="15"/>
    <x v="17"/>
    <x v="6"/>
    <n v="14"/>
    <x v="1"/>
    <n v="95"/>
    <n v="81"/>
  </r>
  <r>
    <x v="6"/>
    <x v="4"/>
    <x v="1"/>
    <x v="0"/>
    <x v="0"/>
    <x v="65"/>
    <x v="2"/>
    <x v="16"/>
    <x v="10"/>
    <n v="14"/>
    <x v="1"/>
    <n v="95"/>
    <n v="81"/>
  </r>
  <r>
    <x v="6"/>
    <x v="4"/>
    <x v="1"/>
    <x v="1"/>
    <x v="1"/>
    <x v="15"/>
    <x v="4"/>
    <x v="3"/>
    <x v="12"/>
    <n v="14"/>
    <x v="1"/>
    <n v="95"/>
    <n v="81"/>
  </r>
  <r>
    <x v="6"/>
    <x v="4"/>
    <x v="1"/>
    <x v="2"/>
    <x v="2"/>
    <x v="43"/>
    <x v="8"/>
    <x v="0"/>
    <x v="6"/>
    <n v="14"/>
    <x v="1"/>
    <n v="95"/>
    <n v="81"/>
  </r>
  <r>
    <x v="6"/>
    <x v="4"/>
    <x v="1"/>
    <x v="3"/>
    <x v="3"/>
    <x v="6"/>
    <x v="0"/>
    <x v="18"/>
    <x v="0"/>
    <n v="14"/>
    <x v="1"/>
    <n v="95"/>
    <n v="81"/>
  </r>
  <r>
    <x v="6"/>
    <x v="4"/>
    <x v="1"/>
    <x v="4"/>
    <x v="1"/>
    <x v="39"/>
    <x v="12"/>
    <x v="2"/>
    <x v="3"/>
    <n v="14"/>
    <x v="1"/>
    <n v="95"/>
    <n v="81"/>
  </r>
  <r>
    <x v="6"/>
    <x v="4"/>
    <x v="1"/>
    <x v="5"/>
    <x v="1"/>
    <x v="81"/>
    <x v="15"/>
    <x v="9"/>
    <x v="8"/>
    <n v="14"/>
    <x v="1"/>
    <n v="95"/>
    <n v="81"/>
  </r>
  <r>
    <x v="6"/>
    <x v="5"/>
    <x v="0"/>
    <x v="0"/>
    <x v="0"/>
    <x v="94"/>
    <x v="14"/>
    <x v="17"/>
    <x v="7"/>
    <n v="14"/>
    <x v="1"/>
    <n v="95"/>
    <n v="81"/>
  </r>
  <r>
    <x v="6"/>
    <x v="5"/>
    <x v="0"/>
    <x v="1"/>
    <x v="1"/>
    <x v="28"/>
    <x v="13"/>
    <x v="17"/>
    <x v="10"/>
    <n v="14"/>
    <x v="1"/>
    <n v="95"/>
    <n v="81"/>
  </r>
  <r>
    <x v="6"/>
    <x v="5"/>
    <x v="0"/>
    <x v="2"/>
    <x v="2"/>
    <x v="49"/>
    <x v="14"/>
    <x v="10"/>
    <x v="11"/>
    <n v="14"/>
    <x v="1"/>
    <n v="95"/>
    <n v="81"/>
  </r>
  <r>
    <x v="6"/>
    <x v="5"/>
    <x v="0"/>
    <x v="3"/>
    <x v="3"/>
    <x v="60"/>
    <x v="5"/>
    <x v="18"/>
    <x v="6"/>
    <n v="14"/>
    <x v="1"/>
    <n v="95"/>
    <n v="81"/>
  </r>
  <r>
    <x v="6"/>
    <x v="5"/>
    <x v="0"/>
    <x v="4"/>
    <x v="1"/>
    <x v="89"/>
    <x v="7"/>
    <x v="2"/>
    <x v="2"/>
    <n v="14"/>
    <x v="1"/>
    <n v="95"/>
    <n v="81"/>
  </r>
  <r>
    <x v="6"/>
    <x v="5"/>
    <x v="0"/>
    <x v="5"/>
    <x v="1"/>
    <x v="81"/>
    <x v="15"/>
    <x v="1"/>
    <x v="1"/>
    <n v="14"/>
    <x v="1"/>
    <n v="95"/>
    <n v="81"/>
  </r>
  <r>
    <x v="6"/>
    <x v="6"/>
    <x v="1"/>
    <x v="0"/>
    <x v="0"/>
    <x v="45"/>
    <x v="6"/>
    <x v="18"/>
    <x v="10"/>
    <n v="14"/>
    <x v="1"/>
    <n v="95"/>
    <n v="81"/>
  </r>
  <r>
    <x v="6"/>
    <x v="6"/>
    <x v="1"/>
    <x v="1"/>
    <x v="1"/>
    <x v="15"/>
    <x v="2"/>
    <x v="13"/>
    <x v="2"/>
    <n v="14"/>
    <x v="1"/>
    <n v="95"/>
    <n v="81"/>
  </r>
  <r>
    <x v="6"/>
    <x v="6"/>
    <x v="1"/>
    <x v="2"/>
    <x v="2"/>
    <x v="31"/>
    <x v="14"/>
    <x v="10"/>
    <x v="2"/>
    <n v="14"/>
    <x v="1"/>
    <n v="95"/>
    <n v="81"/>
  </r>
  <r>
    <x v="6"/>
    <x v="6"/>
    <x v="1"/>
    <x v="3"/>
    <x v="3"/>
    <x v="37"/>
    <x v="2"/>
    <x v="0"/>
    <x v="11"/>
    <n v="14"/>
    <x v="1"/>
    <n v="95"/>
    <n v="81"/>
  </r>
  <r>
    <x v="6"/>
    <x v="6"/>
    <x v="1"/>
    <x v="4"/>
    <x v="1"/>
    <x v="0"/>
    <x v="0"/>
    <x v="18"/>
    <x v="9"/>
    <n v="14"/>
    <x v="1"/>
    <n v="95"/>
    <n v="81"/>
  </r>
  <r>
    <x v="6"/>
    <x v="6"/>
    <x v="1"/>
    <x v="5"/>
    <x v="1"/>
    <x v="81"/>
    <x v="15"/>
    <x v="18"/>
    <x v="11"/>
    <n v="14"/>
    <x v="1"/>
    <n v="95"/>
    <n v="81"/>
  </r>
  <r>
    <x v="6"/>
    <x v="7"/>
    <x v="0"/>
    <x v="0"/>
    <x v="0"/>
    <x v="95"/>
    <x v="5"/>
    <x v="14"/>
    <x v="12"/>
    <n v="14"/>
    <x v="1"/>
    <n v="95"/>
    <n v="81"/>
  </r>
  <r>
    <x v="6"/>
    <x v="7"/>
    <x v="0"/>
    <x v="1"/>
    <x v="1"/>
    <x v="28"/>
    <x v="10"/>
    <x v="12"/>
    <x v="7"/>
    <n v="14"/>
    <x v="1"/>
    <n v="95"/>
    <n v="81"/>
  </r>
  <r>
    <x v="6"/>
    <x v="7"/>
    <x v="0"/>
    <x v="2"/>
    <x v="2"/>
    <x v="32"/>
    <x v="7"/>
    <x v="14"/>
    <x v="3"/>
    <n v="14"/>
    <x v="1"/>
    <n v="95"/>
    <n v="81"/>
  </r>
  <r>
    <x v="6"/>
    <x v="7"/>
    <x v="0"/>
    <x v="3"/>
    <x v="3"/>
    <x v="37"/>
    <x v="5"/>
    <x v="14"/>
    <x v="0"/>
    <n v="14"/>
    <x v="1"/>
    <n v="95"/>
    <n v="81"/>
  </r>
  <r>
    <x v="6"/>
    <x v="7"/>
    <x v="0"/>
    <x v="4"/>
    <x v="1"/>
    <x v="27"/>
    <x v="3"/>
    <x v="14"/>
    <x v="7"/>
    <n v="14"/>
    <x v="1"/>
    <n v="95"/>
    <n v="81"/>
  </r>
  <r>
    <x v="6"/>
    <x v="7"/>
    <x v="0"/>
    <x v="5"/>
    <x v="1"/>
    <x v="81"/>
    <x v="15"/>
    <x v="15"/>
    <x v="2"/>
    <n v="14"/>
    <x v="1"/>
    <n v="95"/>
    <n v="81"/>
  </r>
  <r>
    <x v="6"/>
    <x v="8"/>
    <x v="1"/>
    <x v="0"/>
    <x v="0"/>
    <x v="8"/>
    <x v="7"/>
    <x v="8"/>
    <x v="4"/>
    <n v="14"/>
    <x v="1"/>
    <n v="95"/>
    <n v="81"/>
  </r>
  <r>
    <x v="6"/>
    <x v="8"/>
    <x v="1"/>
    <x v="1"/>
    <x v="1"/>
    <x v="27"/>
    <x v="14"/>
    <x v="6"/>
    <x v="9"/>
    <n v="14"/>
    <x v="1"/>
    <n v="95"/>
    <n v="81"/>
  </r>
  <r>
    <x v="6"/>
    <x v="8"/>
    <x v="1"/>
    <x v="2"/>
    <x v="2"/>
    <x v="10"/>
    <x v="0"/>
    <x v="18"/>
    <x v="7"/>
    <n v="14"/>
    <x v="1"/>
    <n v="95"/>
    <n v="81"/>
  </r>
  <r>
    <x v="6"/>
    <x v="8"/>
    <x v="1"/>
    <x v="3"/>
    <x v="3"/>
    <x v="6"/>
    <x v="0"/>
    <x v="3"/>
    <x v="9"/>
    <n v="14"/>
    <x v="1"/>
    <n v="95"/>
    <n v="81"/>
  </r>
  <r>
    <x v="6"/>
    <x v="8"/>
    <x v="1"/>
    <x v="4"/>
    <x v="1"/>
    <x v="36"/>
    <x v="5"/>
    <x v="0"/>
    <x v="5"/>
    <n v="14"/>
    <x v="1"/>
    <n v="95"/>
    <n v="81"/>
  </r>
  <r>
    <x v="6"/>
    <x v="8"/>
    <x v="1"/>
    <x v="5"/>
    <x v="1"/>
    <x v="81"/>
    <x v="15"/>
    <x v="2"/>
    <x v="10"/>
    <n v="14"/>
    <x v="1"/>
    <n v="95"/>
    <n v="81"/>
  </r>
  <r>
    <x v="7"/>
    <x v="1"/>
    <x v="0"/>
    <x v="0"/>
    <x v="0"/>
    <x v="53"/>
    <x v="5"/>
    <x v="4"/>
    <x v="5"/>
    <n v="14"/>
    <x v="1"/>
    <n v="92"/>
    <n v="86"/>
  </r>
  <r>
    <x v="7"/>
    <x v="1"/>
    <x v="0"/>
    <x v="1"/>
    <x v="1"/>
    <x v="39"/>
    <x v="7"/>
    <x v="0"/>
    <x v="12"/>
    <n v="14"/>
    <x v="1"/>
    <n v="92"/>
    <n v="86"/>
  </r>
  <r>
    <x v="7"/>
    <x v="1"/>
    <x v="0"/>
    <x v="2"/>
    <x v="2"/>
    <x v="50"/>
    <x v="5"/>
    <x v="4"/>
    <x v="1"/>
    <n v="14"/>
    <x v="1"/>
    <n v="92"/>
    <n v="86"/>
  </r>
  <r>
    <x v="7"/>
    <x v="1"/>
    <x v="0"/>
    <x v="3"/>
    <x v="3"/>
    <x v="12"/>
    <x v="6"/>
    <x v="6"/>
    <x v="3"/>
    <n v="14"/>
    <x v="1"/>
    <n v="92"/>
    <n v="86"/>
  </r>
  <r>
    <x v="7"/>
    <x v="1"/>
    <x v="0"/>
    <x v="4"/>
    <x v="1"/>
    <x v="55"/>
    <x v="12"/>
    <x v="5"/>
    <x v="12"/>
    <n v="14"/>
    <x v="1"/>
    <n v="92"/>
    <n v="86"/>
  </r>
  <r>
    <x v="7"/>
    <x v="1"/>
    <x v="0"/>
    <x v="5"/>
    <x v="1"/>
    <x v="15"/>
    <x v="3"/>
    <x v="2"/>
    <x v="6"/>
    <n v="14"/>
    <x v="1"/>
    <n v="92"/>
    <n v="86"/>
  </r>
  <r>
    <x v="7"/>
    <x v="2"/>
    <x v="1"/>
    <x v="0"/>
    <x v="0"/>
    <x v="52"/>
    <x v="10"/>
    <x v="9"/>
    <x v="7"/>
    <n v="14"/>
    <x v="1"/>
    <n v="92"/>
    <n v="86"/>
  </r>
  <r>
    <x v="7"/>
    <x v="2"/>
    <x v="1"/>
    <x v="1"/>
    <x v="1"/>
    <x v="96"/>
    <x v="0"/>
    <x v="14"/>
    <x v="12"/>
    <n v="14"/>
    <x v="1"/>
    <n v="92"/>
    <n v="86"/>
  </r>
  <r>
    <x v="7"/>
    <x v="2"/>
    <x v="1"/>
    <x v="2"/>
    <x v="2"/>
    <x v="79"/>
    <x v="7"/>
    <x v="15"/>
    <x v="9"/>
    <n v="14"/>
    <x v="1"/>
    <n v="92"/>
    <n v="86"/>
  </r>
  <r>
    <x v="7"/>
    <x v="2"/>
    <x v="1"/>
    <x v="3"/>
    <x v="3"/>
    <x v="20"/>
    <x v="14"/>
    <x v="17"/>
    <x v="4"/>
    <n v="14"/>
    <x v="1"/>
    <n v="92"/>
    <n v="86"/>
  </r>
  <r>
    <x v="7"/>
    <x v="2"/>
    <x v="1"/>
    <x v="4"/>
    <x v="1"/>
    <x v="22"/>
    <x v="12"/>
    <x v="4"/>
    <x v="9"/>
    <n v="14"/>
    <x v="1"/>
    <n v="92"/>
    <n v="86"/>
  </r>
  <r>
    <x v="7"/>
    <x v="2"/>
    <x v="1"/>
    <x v="5"/>
    <x v="1"/>
    <x v="3"/>
    <x v="13"/>
    <x v="17"/>
    <x v="4"/>
    <n v="14"/>
    <x v="1"/>
    <n v="92"/>
    <n v="86"/>
  </r>
  <r>
    <x v="7"/>
    <x v="3"/>
    <x v="0"/>
    <x v="0"/>
    <x v="0"/>
    <x v="2"/>
    <x v="13"/>
    <x v="1"/>
    <x v="7"/>
    <n v="14"/>
    <x v="1"/>
    <n v="92"/>
    <n v="86"/>
  </r>
  <r>
    <x v="7"/>
    <x v="3"/>
    <x v="0"/>
    <x v="1"/>
    <x v="1"/>
    <x v="89"/>
    <x v="1"/>
    <x v="0"/>
    <x v="5"/>
    <n v="14"/>
    <x v="1"/>
    <n v="92"/>
    <n v="86"/>
  </r>
  <r>
    <x v="7"/>
    <x v="3"/>
    <x v="0"/>
    <x v="2"/>
    <x v="2"/>
    <x v="79"/>
    <x v="3"/>
    <x v="2"/>
    <x v="6"/>
    <n v="14"/>
    <x v="1"/>
    <n v="92"/>
    <n v="86"/>
  </r>
  <r>
    <x v="7"/>
    <x v="3"/>
    <x v="0"/>
    <x v="3"/>
    <x v="3"/>
    <x v="39"/>
    <x v="3"/>
    <x v="17"/>
    <x v="12"/>
    <n v="14"/>
    <x v="1"/>
    <n v="92"/>
    <n v="86"/>
  </r>
  <r>
    <x v="7"/>
    <x v="3"/>
    <x v="0"/>
    <x v="4"/>
    <x v="1"/>
    <x v="97"/>
    <x v="8"/>
    <x v="0"/>
    <x v="11"/>
    <n v="14"/>
    <x v="1"/>
    <n v="92"/>
    <n v="86"/>
  </r>
  <r>
    <x v="7"/>
    <x v="3"/>
    <x v="0"/>
    <x v="5"/>
    <x v="1"/>
    <x v="48"/>
    <x v="5"/>
    <x v="0"/>
    <x v="5"/>
    <n v="14"/>
    <x v="1"/>
    <n v="92"/>
    <n v="86"/>
  </r>
  <r>
    <x v="7"/>
    <x v="4"/>
    <x v="1"/>
    <x v="0"/>
    <x v="0"/>
    <x v="69"/>
    <x v="0"/>
    <x v="16"/>
    <x v="9"/>
    <n v="14"/>
    <x v="1"/>
    <n v="92"/>
    <n v="86"/>
  </r>
  <r>
    <x v="7"/>
    <x v="4"/>
    <x v="1"/>
    <x v="1"/>
    <x v="1"/>
    <x v="84"/>
    <x v="9"/>
    <x v="17"/>
    <x v="5"/>
    <n v="14"/>
    <x v="1"/>
    <n v="92"/>
    <n v="86"/>
  </r>
  <r>
    <x v="7"/>
    <x v="4"/>
    <x v="1"/>
    <x v="2"/>
    <x v="2"/>
    <x v="40"/>
    <x v="5"/>
    <x v="0"/>
    <x v="12"/>
    <n v="14"/>
    <x v="1"/>
    <n v="92"/>
    <n v="86"/>
  </r>
  <r>
    <x v="7"/>
    <x v="4"/>
    <x v="1"/>
    <x v="3"/>
    <x v="3"/>
    <x v="23"/>
    <x v="3"/>
    <x v="13"/>
    <x v="8"/>
    <n v="14"/>
    <x v="1"/>
    <n v="92"/>
    <n v="86"/>
  </r>
  <r>
    <x v="7"/>
    <x v="4"/>
    <x v="1"/>
    <x v="4"/>
    <x v="1"/>
    <x v="39"/>
    <x v="0"/>
    <x v="0"/>
    <x v="6"/>
    <n v="14"/>
    <x v="1"/>
    <n v="92"/>
    <n v="86"/>
  </r>
  <r>
    <x v="7"/>
    <x v="4"/>
    <x v="1"/>
    <x v="5"/>
    <x v="1"/>
    <x v="20"/>
    <x v="2"/>
    <x v="8"/>
    <x v="1"/>
    <n v="14"/>
    <x v="1"/>
    <n v="92"/>
    <n v="86"/>
  </r>
  <r>
    <x v="7"/>
    <x v="5"/>
    <x v="0"/>
    <x v="0"/>
    <x v="0"/>
    <x v="38"/>
    <x v="14"/>
    <x v="2"/>
    <x v="8"/>
    <n v="14"/>
    <x v="1"/>
    <n v="92"/>
    <n v="86"/>
  </r>
  <r>
    <x v="7"/>
    <x v="5"/>
    <x v="0"/>
    <x v="1"/>
    <x v="1"/>
    <x v="60"/>
    <x v="1"/>
    <x v="6"/>
    <x v="12"/>
    <n v="14"/>
    <x v="1"/>
    <n v="92"/>
    <n v="86"/>
  </r>
  <r>
    <x v="7"/>
    <x v="5"/>
    <x v="0"/>
    <x v="2"/>
    <x v="2"/>
    <x v="61"/>
    <x v="7"/>
    <x v="13"/>
    <x v="5"/>
    <n v="14"/>
    <x v="1"/>
    <n v="92"/>
    <n v="86"/>
  </r>
  <r>
    <x v="7"/>
    <x v="5"/>
    <x v="0"/>
    <x v="3"/>
    <x v="3"/>
    <x v="12"/>
    <x v="9"/>
    <x v="16"/>
    <x v="8"/>
    <n v="14"/>
    <x v="1"/>
    <n v="92"/>
    <n v="86"/>
  </r>
  <r>
    <x v="7"/>
    <x v="5"/>
    <x v="0"/>
    <x v="4"/>
    <x v="1"/>
    <x v="31"/>
    <x v="4"/>
    <x v="0"/>
    <x v="7"/>
    <n v="14"/>
    <x v="1"/>
    <n v="92"/>
    <n v="86"/>
  </r>
  <r>
    <x v="7"/>
    <x v="5"/>
    <x v="0"/>
    <x v="5"/>
    <x v="1"/>
    <x v="82"/>
    <x v="14"/>
    <x v="14"/>
    <x v="12"/>
    <n v="14"/>
    <x v="1"/>
    <n v="92"/>
    <n v="86"/>
  </r>
  <r>
    <x v="7"/>
    <x v="6"/>
    <x v="1"/>
    <x v="0"/>
    <x v="0"/>
    <x v="91"/>
    <x v="10"/>
    <x v="13"/>
    <x v="6"/>
    <n v="14"/>
    <x v="1"/>
    <n v="92"/>
    <n v="86"/>
  </r>
  <r>
    <x v="7"/>
    <x v="6"/>
    <x v="1"/>
    <x v="1"/>
    <x v="1"/>
    <x v="53"/>
    <x v="13"/>
    <x v="10"/>
    <x v="2"/>
    <n v="14"/>
    <x v="1"/>
    <n v="92"/>
    <n v="86"/>
  </r>
  <r>
    <x v="7"/>
    <x v="6"/>
    <x v="1"/>
    <x v="2"/>
    <x v="2"/>
    <x v="98"/>
    <x v="7"/>
    <x v="18"/>
    <x v="7"/>
    <n v="14"/>
    <x v="1"/>
    <n v="92"/>
    <n v="86"/>
  </r>
  <r>
    <x v="7"/>
    <x v="6"/>
    <x v="1"/>
    <x v="3"/>
    <x v="3"/>
    <x v="31"/>
    <x v="1"/>
    <x v="5"/>
    <x v="3"/>
    <n v="14"/>
    <x v="1"/>
    <n v="92"/>
    <n v="86"/>
  </r>
  <r>
    <x v="7"/>
    <x v="6"/>
    <x v="1"/>
    <x v="4"/>
    <x v="1"/>
    <x v="99"/>
    <x v="12"/>
    <x v="18"/>
    <x v="12"/>
    <n v="14"/>
    <x v="1"/>
    <n v="92"/>
    <n v="86"/>
  </r>
  <r>
    <x v="7"/>
    <x v="6"/>
    <x v="1"/>
    <x v="5"/>
    <x v="1"/>
    <x v="48"/>
    <x v="0"/>
    <x v="13"/>
    <x v="7"/>
    <n v="14"/>
    <x v="1"/>
    <n v="92"/>
    <n v="86"/>
  </r>
  <r>
    <x v="7"/>
    <x v="7"/>
    <x v="0"/>
    <x v="0"/>
    <x v="0"/>
    <x v="38"/>
    <x v="8"/>
    <x v="16"/>
    <x v="3"/>
    <n v="14"/>
    <x v="1"/>
    <n v="92"/>
    <n v="86"/>
  </r>
  <r>
    <x v="7"/>
    <x v="7"/>
    <x v="0"/>
    <x v="1"/>
    <x v="1"/>
    <x v="99"/>
    <x v="14"/>
    <x v="12"/>
    <x v="9"/>
    <n v="14"/>
    <x v="1"/>
    <n v="92"/>
    <n v="86"/>
  </r>
  <r>
    <x v="7"/>
    <x v="7"/>
    <x v="0"/>
    <x v="2"/>
    <x v="2"/>
    <x v="93"/>
    <x v="8"/>
    <x v="5"/>
    <x v="8"/>
    <n v="14"/>
    <x v="1"/>
    <n v="92"/>
    <n v="86"/>
  </r>
  <r>
    <x v="7"/>
    <x v="7"/>
    <x v="0"/>
    <x v="3"/>
    <x v="3"/>
    <x v="34"/>
    <x v="13"/>
    <x v="0"/>
    <x v="12"/>
    <n v="14"/>
    <x v="1"/>
    <n v="92"/>
    <n v="86"/>
  </r>
  <r>
    <x v="7"/>
    <x v="7"/>
    <x v="0"/>
    <x v="4"/>
    <x v="1"/>
    <x v="36"/>
    <x v="5"/>
    <x v="3"/>
    <x v="6"/>
    <n v="14"/>
    <x v="1"/>
    <n v="92"/>
    <n v="86"/>
  </r>
  <r>
    <x v="7"/>
    <x v="7"/>
    <x v="0"/>
    <x v="5"/>
    <x v="1"/>
    <x v="9"/>
    <x v="3"/>
    <x v="9"/>
    <x v="6"/>
    <n v="14"/>
    <x v="1"/>
    <n v="92"/>
    <n v="86"/>
  </r>
  <r>
    <x v="7"/>
    <x v="8"/>
    <x v="1"/>
    <x v="0"/>
    <x v="0"/>
    <x v="19"/>
    <x v="5"/>
    <x v="9"/>
    <x v="4"/>
    <n v="14"/>
    <x v="1"/>
    <n v="92"/>
    <n v="86"/>
  </r>
  <r>
    <x v="7"/>
    <x v="8"/>
    <x v="1"/>
    <x v="1"/>
    <x v="1"/>
    <x v="87"/>
    <x v="10"/>
    <x v="10"/>
    <x v="3"/>
    <n v="14"/>
    <x v="1"/>
    <n v="92"/>
    <n v="86"/>
  </r>
  <r>
    <x v="7"/>
    <x v="8"/>
    <x v="1"/>
    <x v="2"/>
    <x v="2"/>
    <x v="76"/>
    <x v="12"/>
    <x v="12"/>
    <x v="2"/>
    <n v="14"/>
    <x v="1"/>
    <n v="92"/>
    <n v="86"/>
  </r>
  <r>
    <x v="7"/>
    <x v="8"/>
    <x v="1"/>
    <x v="3"/>
    <x v="3"/>
    <x v="37"/>
    <x v="3"/>
    <x v="0"/>
    <x v="0"/>
    <n v="14"/>
    <x v="1"/>
    <n v="92"/>
    <n v="86"/>
  </r>
  <r>
    <x v="7"/>
    <x v="8"/>
    <x v="1"/>
    <x v="4"/>
    <x v="1"/>
    <x v="90"/>
    <x v="7"/>
    <x v="14"/>
    <x v="6"/>
    <n v="14"/>
    <x v="1"/>
    <n v="92"/>
    <n v="86"/>
  </r>
  <r>
    <x v="7"/>
    <x v="8"/>
    <x v="1"/>
    <x v="5"/>
    <x v="1"/>
    <x v="20"/>
    <x v="12"/>
    <x v="11"/>
    <x v="12"/>
    <n v="14"/>
    <x v="1"/>
    <n v="92"/>
    <n v="86"/>
  </r>
  <r>
    <x v="8"/>
    <x v="1"/>
    <x v="0"/>
    <x v="0"/>
    <x v="0"/>
    <x v="45"/>
    <x v="4"/>
    <x v="3"/>
    <x v="8"/>
    <n v="11"/>
    <x v="2"/>
    <n v="94"/>
    <n v="96"/>
  </r>
  <r>
    <x v="8"/>
    <x v="1"/>
    <x v="0"/>
    <x v="1"/>
    <x v="1"/>
    <x v="81"/>
    <x v="15"/>
    <x v="19"/>
    <x v="2"/>
    <n v="11"/>
    <x v="2"/>
    <n v="94"/>
    <n v="96"/>
  </r>
  <r>
    <x v="8"/>
    <x v="1"/>
    <x v="0"/>
    <x v="2"/>
    <x v="2"/>
    <x v="87"/>
    <x v="1"/>
    <x v="2"/>
    <x v="9"/>
    <n v="11"/>
    <x v="2"/>
    <n v="94"/>
    <n v="96"/>
  </r>
  <r>
    <x v="8"/>
    <x v="1"/>
    <x v="0"/>
    <x v="3"/>
    <x v="3"/>
    <x v="51"/>
    <x v="4"/>
    <x v="2"/>
    <x v="9"/>
    <n v="11"/>
    <x v="2"/>
    <n v="94"/>
    <n v="96"/>
  </r>
  <r>
    <x v="8"/>
    <x v="1"/>
    <x v="0"/>
    <x v="4"/>
    <x v="1"/>
    <x v="12"/>
    <x v="5"/>
    <x v="16"/>
    <x v="0"/>
    <n v="11"/>
    <x v="2"/>
    <n v="94"/>
    <n v="96"/>
  </r>
  <r>
    <x v="8"/>
    <x v="1"/>
    <x v="0"/>
    <x v="5"/>
    <x v="1"/>
    <x v="81"/>
    <x v="15"/>
    <x v="19"/>
    <x v="2"/>
    <n v="11"/>
    <x v="2"/>
    <n v="94"/>
    <n v="96"/>
  </r>
  <r>
    <x v="8"/>
    <x v="2"/>
    <x v="1"/>
    <x v="0"/>
    <x v="0"/>
    <x v="72"/>
    <x v="2"/>
    <x v="15"/>
    <x v="8"/>
    <n v="11"/>
    <x v="2"/>
    <n v="94"/>
    <n v="96"/>
  </r>
  <r>
    <x v="8"/>
    <x v="2"/>
    <x v="1"/>
    <x v="1"/>
    <x v="1"/>
    <x v="81"/>
    <x v="15"/>
    <x v="19"/>
    <x v="13"/>
    <n v="11"/>
    <x v="2"/>
    <n v="94"/>
    <n v="96"/>
  </r>
  <r>
    <x v="8"/>
    <x v="2"/>
    <x v="1"/>
    <x v="2"/>
    <x v="2"/>
    <x v="96"/>
    <x v="0"/>
    <x v="10"/>
    <x v="5"/>
    <n v="11"/>
    <x v="2"/>
    <n v="94"/>
    <n v="96"/>
  </r>
  <r>
    <x v="8"/>
    <x v="2"/>
    <x v="1"/>
    <x v="3"/>
    <x v="3"/>
    <x v="51"/>
    <x v="14"/>
    <x v="12"/>
    <x v="11"/>
    <n v="11"/>
    <x v="2"/>
    <n v="94"/>
    <n v="96"/>
  </r>
  <r>
    <x v="8"/>
    <x v="2"/>
    <x v="1"/>
    <x v="4"/>
    <x v="1"/>
    <x v="82"/>
    <x v="3"/>
    <x v="3"/>
    <x v="12"/>
    <n v="11"/>
    <x v="2"/>
    <n v="94"/>
    <n v="96"/>
  </r>
  <r>
    <x v="8"/>
    <x v="2"/>
    <x v="1"/>
    <x v="5"/>
    <x v="1"/>
    <x v="81"/>
    <x v="15"/>
    <x v="19"/>
    <x v="13"/>
    <n v="11"/>
    <x v="2"/>
    <n v="94"/>
    <n v="96"/>
  </r>
  <r>
    <x v="8"/>
    <x v="3"/>
    <x v="0"/>
    <x v="0"/>
    <x v="0"/>
    <x v="99"/>
    <x v="4"/>
    <x v="17"/>
    <x v="12"/>
    <n v="11"/>
    <x v="2"/>
    <n v="94"/>
    <n v="96"/>
  </r>
  <r>
    <x v="8"/>
    <x v="3"/>
    <x v="0"/>
    <x v="1"/>
    <x v="1"/>
    <x v="81"/>
    <x v="15"/>
    <x v="19"/>
    <x v="13"/>
    <n v="11"/>
    <x v="2"/>
    <n v="94"/>
    <n v="96"/>
  </r>
  <r>
    <x v="8"/>
    <x v="3"/>
    <x v="0"/>
    <x v="2"/>
    <x v="2"/>
    <x v="86"/>
    <x v="7"/>
    <x v="0"/>
    <x v="8"/>
    <n v="11"/>
    <x v="2"/>
    <n v="94"/>
    <n v="96"/>
  </r>
  <r>
    <x v="8"/>
    <x v="3"/>
    <x v="0"/>
    <x v="3"/>
    <x v="3"/>
    <x v="20"/>
    <x v="3"/>
    <x v="17"/>
    <x v="7"/>
    <n v="11"/>
    <x v="2"/>
    <n v="94"/>
    <n v="96"/>
  </r>
  <r>
    <x v="8"/>
    <x v="3"/>
    <x v="0"/>
    <x v="4"/>
    <x v="1"/>
    <x v="37"/>
    <x v="0"/>
    <x v="14"/>
    <x v="0"/>
    <n v="11"/>
    <x v="2"/>
    <n v="94"/>
    <n v="96"/>
  </r>
  <r>
    <x v="8"/>
    <x v="3"/>
    <x v="0"/>
    <x v="5"/>
    <x v="1"/>
    <x v="81"/>
    <x v="15"/>
    <x v="19"/>
    <x v="13"/>
    <n v="11"/>
    <x v="2"/>
    <n v="94"/>
    <n v="96"/>
  </r>
  <r>
    <x v="8"/>
    <x v="4"/>
    <x v="1"/>
    <x v="0"/>
    <x v="0"/>
    <x v="12"/>
    <x v="3"/>
    <x v="16"/>
    <x v="2"/>
    <n v="11"/>
    <x v="2"/>
    <n v="94"/>
    <n v="96"/>
  </r>
  <r>
    <x v="8"/>
    <x v="4"/>
    <x v="1"/>
    <x v="1"/>
    <x v="1"/>
    <x v="81"/>
    <x v="15"/>
    <x v="19"/>
    <x v="13"/>
    <n v="11"/>
    <x v="2"/>
    <n v="94"/>
    <n v="96"/>
  </r>
  <r>
    <x v="8"/>
    <x v="4"/>
    <x v="1"/>
    <x v="2"/>
    <x v="2"/>
    <x v="6"/>
    <x v="9"/>
    <x v="10"/>
    <x v="6"/>
    <n v="11"/>
    <x v="2"/>
    <n v="94"/>
    <n v="96"/>
  </r>
  <r>
    <x v="8"/>
    <x v="4"/>
    <x v="1"/>
    <x v="3"/>
    <x v="3"/>
    <x v="39"/>
    <x v="1"/>
    <x v="14"/>
    <x v="12"/>
    <n v="11"/>
    <x v="2"/>
    <n v="94"/>
    <n v="96"/>
  </r>
  <r>
    <x v="8"/>
    <x v="4"/>
    <x v="1"/>
    <x v="4"/>
    <x v="1"/>
    <x v="14"/>
    <x v="4"/>
    <x v="3"/>
    <x v="10"/>
    <n v="11"/>
    <x v="2"/>
    <n v="94"/>
    <n v="96"/>
  </r>
  <r>
    <x v="8"/>
    <x v="4"/>
    <x v="1"/>
    <x v="5"/>
    <x v="1"/>
    <x v="81"/>
    <x v="15"/>
    <x v="19"/>
    <x v="13"/>
    <n v="11"/>
    <x v="2"/>
    <n v="94"/>
    <n v="96"/>
  </r>
  <r>
    <x v="8"/>
    <x v="5"/>
    <x v="0"/>
    <x v="0"/>
    <x v="0"/>
    <x v="57"/>
    <x v="7"/>
    <x v="14"/>
    <x v="0"/>
    <n v="11"/>
    <x v="2"/>
    <n v="94"/>
    <n v="96"/>
  </r>
  <r>
    <x v="8"/>
    <x v="5"/>
    <x v="0"/>
    <x v="1"/>
    <x v="1"/>
    <x v="81"/>
    <x v="15"/>
    <x v="19"/>
    <x v="13"/>
    <n v="11"/>
    <x v="2"/>
    <n v="94"/>
    <n v="96"/>
  </r>
  <r>
    <x v="8"/>
    <x v="5"/>
    <x v="0"/>
    <x v="2"/>
    <x v="2"/>
    <x v="46"/>
    <x v="1"/>
    <x v="10"/>
    <x v="4"/>
    <n v="11"/>
    <x v="2"/>
    <n v="94"/>
    <n v="96"/>
  </r>
  <r>
    <x v="8"/>
    <x v="5"/>
    <x v="0"/>
    <x v="3"/>
    <x v="3"/>
    <x v="49"/>
    <x v="9"/>
    <x v="14"/>
    <x v="12"/>
    <n v="11"/>
    <x v="2"/>
    <n v="94"/>
    <n v="96"/>
  </r>
  <r>
    <x v="8"/>
    <x v="5"/>
    <x v="0"/>
    <x v="4"/>
    <x v="1"/>
    <x v="55"/>
    <x v="0"/>
    <x v="11"/>
    <x v="9"/>
    <n v="11"/>
    <x v="2"/>
    <n v="94"/>
    <n v="96"/>
  </r>
  <r>
    <x v="8"/>
    <x v="5"/>
    <x v="0"/>
    <x v="5"/>
    <x v="1"/>
    <x v="81"/>
    <x v="15"/>
    <x v="19"/>
    <x v="13"/>
    <n v="11"/>
    <x v="2"/>
    <n v="94"/>
    <n v="96"/>
  </r>
  <r>
    <x v="8"/>
    <x v="6"/>
    <x v="1"/>
    <x v="0"/>
    <x v="0"/>
    <x v="58"/>
    <x v="3"/>
    <x v="18"/>
    <x v="12"/>
    <n v="11"/>
    <x v="2"/>
    <n v="94"/>
    <n v="96"/>
  </r>
  <r>
    <x v="8"/>
    <x v="6"/>
    <x v="1"/>
    <x v="1"/>
    <x v="1"/>
    <x v="81"/>
    <x v="15"/>
    <x v="19"/>
    <x v="13"/>
    <n v="11"/>
    <x v="2"/>
    <n v="94"/>
    <n v="96"/>
  </r>
  <r>
    <x v="8"/>
    <x v="6"/>
    <x v="1"/>
    <x v="2"/>
    <x v="2"/>
    <x v="10"/>
    <x v="3"/>
    <x v="14"/>
    <x v="8"/>
    <n v="11"/>
    <x v="2"/>
    <n v="94"/>
    <n v="96"/>
  </r>
  <r>
    <x v="8"/>
    <x v="6"/>
    <x v="1"/>
    <x v="3"/>
    <x v="3"/>
    <x v="82"/>
    <x v="7"/>
    <x v="12"/>
    <x v="1"/>
    <n v="11"/>
    <x v="2"/>
    <n v="94"/>
    <n v="96"/>
  </r>
  <r>
    <x v="8"/>
    <x v="6"/>
    <x v="1"/>
    <x v="4"/>
    <x v="1"/>
    <x v="39"/>
    <x v="3"/>
    <x v="0"/>
    <x v="8"/>
    <n v="11"/>
    <x v="2"/>
    <n v="94"/>
    <n v="96"/>
  </r>
  <r>
    <x v="8"/>
    <x v="6"/>
    <x v="1"/>
    <x v="5"/>
    <x v="1"/>
    <x v="81"/>
    <x v="15"/>
    <x v="19"/>
    <x v="13"/>
    <n v="11"/>
    <x v="2"/>
    <n v="94"/>
    <n v="96"/>
  </r>
  <r>
    <x v="8"/>
    <x v="7"/>
    <x v="0"/>
    <x v="0"/>
    <x v="0"/>
    <x v="4"/>
    <x v="2"/>
    <x v="5"/>
    <x v="10"/>
    <n v="11"/>
    <x v="2"/>
    <n v="94"/>
    <n v="96"/>
  </r>
  <r>
    <x v="8"/>
    <x v="7"/>
    <x v="0"/>
    <x v="1"/>
    <x v="1"/>
    <x v="81"/>
    <x v="15"/>
    <x v="19"/>
    <x v="13"/>
    <n v="11"/>
    <x v="2"/>
    <n v="94"/>
    <n v="96"/>
  </r>
  <r>
    <x v="8"/>
    <x v="7"/>
    <x v="0"/>
    <x v="2"/>
    <x v="2"/>
    <x v="99"/>
    <x v="7"/>
    <x v="17"/>
    <x v="5"/>
    <n v="11"/>
    <x v="2"/>
    <n v="94"/>
    <n v="96"/>
  </r>
  <r>
    <x v="8"/>
    <x v="7"/>
    <x v="0"/>
    <x v="3"/>
    <x v="3"/>
    <x v="39"/>
    <x v="0"/>
    <x v="11"/>
    <x v="7"/>
    <n v="11"/>
    <x v="2"/>
    <n v="94"/>
    <n v="96"/>
  </r>
  <r>
    <x v="8"/>
    <x v="7"/>
    <x v="0"/>
    <x v="4"/>
    <x v="1"/>
    <x v="32"/>
    <x v="5"/>
    <x v="12"/>
    <x v="6"/>
    <n v="11"/>
    <x v="2"/>
    <n v="94"/>
    <n v="96"/>
  </r>
  <r>
    <x v="8"/>
    <x v="7"/>
    <x v="0"/>
    <x v="5"/>
    <x v="1"/>
    <x v="81"/>
    <x v="15"/>
    <x v="19"/>
    <x v="13"/>
    <n v="11"/>
    <x v="2"/>
    <n v="94"/>
    <n v="96"/>
  </r>
  <r>
    <x v="8"/>
    <x v="8"/>
    <x v="1"/>
    <x v="0"/>
    <x v="0"/>
    <x v="41"/>
    <x v="7"/>
    <x v="16"/>
    <x v="5"/>
    <n v="11"/>
    <x v="2"/>
    <n v="94"/>
    <n v="96"/>
  </r>
  <r>
    <x v="8"/>
    <x v="8"/>
    <x v="1"/>
    <x v="1"/>
    <x v="1"/>
    <x v="81"/>
    <x v="15"/>
    <x v="19"/>
    <x v="13"/>
    <n v="11"/>
    <x v="2"/>
    <n v="94"/>
    <n v="96"/>
  </r>
  <r>
    <x v="8"/>
    <x v="8"/>
    <x v="1"/>
    <x v="2"/>
    <x v="2"/>
    <x v="96"/>
    <x v="3"/>
    <x v="15"/>
    <x v="2"/>
    <n v="11"/>
    <x v="2"/>
    <n v="94"/>
    <n v="96"/>
  </r>
  <r>
    <x v="8"/>
    <x v="8"/>
    <x v="1"/>
    <x v="3"/>
    <x v="3"/>
    <x v="42"/>
    <x v="5"/>
    <x v="2"/>
    <x v="3"/>
    <n v="11"/>
    <x v="2"/>
    <n v="94"/>
    <n v="96"/>
  </r>
  <r>
    <x v="8"/>
    <x v="8"/>
    <x v="1"/>
    <x v="4"/>
    <x v="1"/>
    <x v="37"/>
    <x v="5"/>
    <x v="9"/>
    <x v="8"/>
    <n v="11"/>
    <x v="2"/>
    <n v="94"/>
    <n v="96"/>
  </r>
  <r>
    <x v="8"/>
    <x v="8"/>
    <x v="1"/>
    <x v="5"/>
    <x v="1"/>
    <x v="81"/>
    <x v="15"/>
    <x v="19"/>
    <x v="13"/>
    <n v="11"/>
    <x v="2"/>
    <n v="94"/>
    <n v="96"/>
  </r>
  <r>
    <x v="9"/>
    <x v="1"/>
    <x v="0"/>
    <x v="0"/>
    <x v="0"/>
    <x v="86"/>
    <x v="1"/>
    <x v="8"/>
    <x v="2"/>
    <n v="11"/>
    <x v="2"/>
    <n v="98"/>
    <n v="94"/>
  </r>
  <r>
    <x v="9"/>
    <x v="1"/>
    <x v="0"/>
    <x v="1"/>
    <x v="1"/>
    <x v="81"/>
    <x v="15"/>
    <x v="19"/>
    <x v="13"/>
    <n v="11"/>
    <x v="2"/>
    <n v="98"/>
    <n v="94"/>
  </r>
  <r>
    <x v="9"/>
    <x v="1"/>
    <x v="0"/>
    <x v="2"/>
    <x v="2"/>
    <x v="32"/>
    <x v="7"/>
    <x v="14"/>
    <x v="7"/>
    <n v="11"/>
    <x v="2"/>
    <n v="98"/>
    <n v="94"/>
  </r>
  <r>
    <x v="9"/>
    <x v="1"/>
    <x v="0"/>
    <x v="3"/>
    <x v="3"/>
    <x v="3"/>
    <x v="0"/>
    <x v="4"/>
    <x v="7"/>
    <n v="11"/>
    <x v="2"/>
    <n v="98"/>
    <n v="94"/>
  </r>
  <r>
    <x v="9"/>
    <x v="1"/>
    <x v="0"/>
    <x v="4"/>
    <x v="1"/>
    <x v="48"/>
    <x v="14"/>
    <x v="8"/>
    <x v="2"/>
    <n v="11"/>
    <x v="2"/>
    <n v="98"/>
    <n v="94"/>
  </r>
  <r>
    <x v="9"/>
    <x v="1"/>
    <x v="0"/>
    <x v="5"/>
    <x v="1"/>
    <x v="81"/>
    <x v="15"/>
    <x v="19"/>
    <x v="13"/>
    <n v="11"/>
    <x v="2"/>
    <n v="98"/>
    <n v="94"/>
  </r>
  <r>
    <x v="9"/>
    <x v="2"/>
    <x v="1"/>
    <x v="0"/>
    <x v="0"/>
    <x v="84"/>
    <x v="0"/>
    <x v="10"/>
    <x v="1"/>
    <n v="11"/>
    <x v="2"/>
    <n v="98"/>
    <n v="94"/>
  </r>
  <r>
    <x v="9"/>
    <x v="2"/>
    <x v="1"/>
    <x v="1"/>
    <x v="1"/>
    <x v="81"/>
    <x v="15"/>
    <x v="19"/>
    <x v="13"/>
    <n v="11"/>
    <x v="2"/>
    <n v="98"/>
    <n v="94"/>
  </r>
  <r>
    <x v="9"/>
    <x v="2"/>
    <x v="1"/>
    <x v="2"/>
    <x v="2"/>
    <x v="34"/>
    <x v="14"/>
    <x v="10"/>
    <x v="7"/>
    <n v="11"/>
    <x v="2"/>
    <n v="98"/>
    <n v="94"/>
  </r>
  <r>
    <x v="9"/>
    <x v="2"/>
    <x v="1"/>
    <x v="3"/>
    <x v="3"/>
    <x v="39"/>
    <x v="6"/>
    <x v="18"/>
    <x v="3"/>
    <n v="11"/>
    <x v="2"/>
    <n v="98"/>
    <n v="94"/>
  </r>
  <r>
    <x v="9"/>
    <x v="2"/>
    <x v="1"/>
    <x v="4"/>
    <x v="1"/>
    <x v="51"/>
    <x v="13"/>
    <x v="10"/>
    <x v="6"/>
    <n v="11"/>
    <x v="2"/>
    <n v="98"/>
    <n v="94"/>
  </r>
  <r>
    <x v="9"/>
    <x v="2"/>
    <x v="1"/>
    <x v="5"/>
    <x v="1"/>
    <x v="81"/>
    <x v="15"/>
    <x v="19"/>
    <x v="13"/>
    <n v="11"/>
    <x v="2"/>
    <n v="98"/>
    <n v="94"/>
  </r>
  <r>
    <x v="9"/>
    <x v="3"/>
    <x v="0"/>
    <x v="0"/>
    <x v="0"/>
    <x v="7"/>
    <x v="2"/>
    <x v="13"/>
    <x v="4"/>
    <n v="11"/>
    <x v="2"/>
    <n v="98"/>
    <n v="94"/>
  </r>
  <r>
    <x v="9"/>
    <x v="3"/>
    <x v="0"/>
    <x v="1"/>
    <x v="1"/>
    <x v="81"/>
    <x v="15"/>
    <x v="19"/>
    <x v="13"/>
    <n v="11"/>
    <x v="2"/>
    <n v="98"/>
    <n v="94"/>
  </r>
  <r>
    <x v="9"/>
    <x v="3"/>
    <x v="0"/>
    <x v="2"/>
    <x v="2"/>
    <x v="14"/>
    <x v="4"/>
    <x v="11"/>
    <x v="2"/>
    <n v="11"/>
    <x v="2"/>
    <n v="98"/>
    <n v="94"/>
  </r>
  <r>
    <x v="9"/>
    <x v="3"/>
    <x v="0"/>
    <x v="3"/>
    <x v="3"/>
    <x v="51"/>
    <x v="13"/>
    <x v="9"/>
    <x v="0"/>
    <n v="11"/>
    <x v="2"/>
    <n v="98"/>
    <n v="94"/>
  </r>
  <r>
    <x v="9"/>
    <x v="3"/>
    <x v="0"/>
    <x v="4"/>
    <x v="1"/>
    <x v="12"/>
    <x v="10"/>
    <x v="17"/>
    <x v="12"/>
    <n v="11"/>
    <x v="2"/>
    <n v="98"/>
    <n v="94"/>
  </r>
  <r>
    <x v="9"/>
    <x v="3"/>
    <x v="0"/>
    <x v="5"/>
    <x v="1"/>
    <x v="81"/>
    <x v="15"/>
    <x v="19"/>
    <x v="13"/>
    <n v="11"/>
    <x v="2"/>
    <n v="98"/>
    <n v="94"/>
  </r>
  <r>
    <x v="9"/>
    <x v="4"/>
    <x v="1"/>
    <x v="0"/>
    <x v="0"/>
    <x v="23"/>
    <x v="14"/>
    <x v="17"/>
    <x v="5"/>
    <n v="11"/>
    <x v="2"/>
    <n v="98"/>
    <n v="94"/>
  </r>
  <r>
    <x v="9"/>
    <x v="4"/>
    <x v="1"/>
    <x v="1"/>
    <x v="1"/>
    <x v="81"/>
    <x v="15"/>
    <x v="19"/>
    <x v="13"/>
    <n v="11"/>
    <x v="2"/>
    <n v="98"/>
    <n v="94"/>
  </r>
  <r>
    <x v="9"/>
    <x v="4"/>
    <x v="1"/>
    <x v="2"/>
    <x v="2"/>
    <x v="36"/>
    <x v="3"/>
    <x v="2"/>
    <x v="5"/>
    <n v="11"/>
    <x v="2"/>
    <n v="98"/>
    <n v="94"/>
  </r>
  <r>
    <x v="9"/>
    <x v="4"/>
    <x v="1"/>
    <x v="3"/>
    <x v="3"/>
    <x v="23"/>
    <x v="14"/>
    <x v="13"/>
    <x v="8"/>
    <n v="11"/>
    <x v="2"/>
    <n v="98"/>
    <n v="94"/>
  </r>
  <r>
    <x v="9"/>
    <x v="4"/>
    <x v="1"/>
    <x v="4"/>
    <x v="1"/>
    <x v="52"/>
    <x v="10"/>
    <x v="5"/>
    <x v="3"/>
    <n v="11"/>
    <x v="2"/>
    <n v="98"/>
    <n v="94"/>
  </r>
  <r>
    <x v="9"/>
    <x v="4"/>
    <x v="1"/>
    <x v="5"/>
    <x v="1"/>
    <x v="81"/>
    <x v="15"/>
    <x v="19"/>
    <x v="13"/>
    <n v="11"/>
    <x v="2"/>
    <n v="98"/>
    <n v="94"/>
  </r>
  <r>
    <x v="9"/>
    <x v="5"/>
    <x v="0"/>
    <x v="0"/>
    <x v="0"/>
    <x v="59"/>
    <x v="8"/>
    <x v="18"/>
    <x v="4"/>
    <n v="11"/>
    <x v="2"/>
    <n v="98"/>
    <n v="94"/>
  </r>
  <r>
    <x v="9"/>
    <x v="5"/>
    <x v="0"/>
    <x v="1"/>
    <x v="1"/>
    <x v="81"/>
    <x v="15"/>
    <x v="19"/>
    <x v="13"/>
    <n v="11"/>
    <x v="2"/>
    <n v="98"/>
    <n v="94"/>
  </r>
  <r>
    <x v="9"/>
    <x v="5"/>
    <x v="0"/>
    <x v="2"/>
    <x v="2"/>
    <x v="34"/>
    <x v="13"/>
    <x v="14"/>
    <x v="3"/>
    <n v="11"/>
    <x v="2"/>
    <n v="98"/>
    <n v="94"/>
  </r>
  <r>
    <x v="9"/>
    <x v="5"/>
    <x v="0"/>
    <x v="3"/>
    <x v="3"/>
    <x v="12"/>
    <x v="13"/>
    <x v="3"/>
    <x v="5"/>
    <n v="11"/>
    <x v="2"/>
    <n v="98"/>
    <n v="94"/>
  </r>
  <r>
    <x v="9"/>
    <x v="5"/>
    <x v="0"/>
    <x v="4"/>
    <x v="1"/>
    <x v="23"/>
    <x v="1"/>
    <x v="18"/>
    <x v="4"/>
    <n v="11"/>
    <x v="2"/>
    <n v="98"/>
    <n v="94"/>
  </r>
  <r>
    <x v="9"/>
    <x v="5"/>
    <x v="0"/>
    <x v="5"/>
    <x v="1"/>
    <x v="81"/>
    <x v="15"/>
    <x v="1"/>
    <x v="2"/>
    <n v="11"/>
    <x v="2"/>
    <n v="98"/>
    <n v="94"/>
  </r>
  <r>
    <x v="9"/>
    <x v="6"/>
    <x v="1"/>
    <x v="0"/>
    <x v="0"/>
    <x v="100"/>
    <x v="14"/>
    <x v="0"/>
    <x v="9"/>
    <n v="11"/>
    <x v="2"/>
    <n v="98"/>
    <n v="94"/>
  </r>
  <r>
    <x v="9"/>
    <x v="6"/>
    <x v="1"/>
    <x v="1"/>
    <x v="1"/>
    <x v="81"/>
    <x v="15"/>
    <x v="19"/>
    <x v="13"/>
    <n v="11"/>
    <x v="2"/>
    <n v="98"/>
    <n v="94"/>
  </r>
  <r>
    <x v="9"/>
    <x v="6"/>
    <x v="1"/>
    <x v="2"/>
    <x v="2"/>
    <x v="89"/>
    <x v="10"/>
    <x v="11"/>
    <x v="11"/>
    <n v="11"/>
    <x v="2"/>
    <n v="98"/>
    <n v="94"/>
  </r>
  <r>
    <x v="9"/>
    <x v="6"/>
    <x v="1"/>
    <x v="3"/>
    <x v="3"/>
    <x v="39"/>
    <x v="5"/>
    <x v="16"/>
    <x v="0"/>
    <n v="11"/>
    <x v="2"/>
    <n v="98"/>
    <n v="94"/>
  </r>
  <r>
    <x v="9"/>
    <x v="6"/>
    <x v="1"/>
    <x v="4"/>
    <x v="1"/>
    <x v="20"/>
    <x v="3"/>
    <x v="16"/>
    <x v="7"/>
    <n v="11"/>
    <x v="2"/>
    <n v="98"/>
    <n v="94"/>
  </r>
  <r>
    <x v="9"/>
    <x v="6"/>
    <x v="1"/>
    <x v="5"/>
    <x v="1"/>
    <x v="81"/>
    <x v="15"/>
    <x v="19"/>
    <x v="13"/>
    <n v="11"/>
    <x v="2"/>
    <n v="98"/>
    <n v="94"/>
  </r>
  <r>
    <x v="9"/>
    <x v="7"/>
    <x v="0"/>
    <x v="0"/>
    <x v="0"/>
    <x v="57"/>
    <x v="0"/>
    <x v="3"/>
    <x v="11"/>
    <n v="11"/>
    <x v="2"/>
    <n v="98"/>
    <n v="94"/>
  </r>
  <r>
    <x v="9"/>
    <x v="7"/>
    <x v="0"/>
    <x v="1"/>
    <x v="1"/>
    <x v="81"/>
    <x v="15"/>
    <x v="19"/>
    <x v="13"/>
    <n v="11"/>
    <x v="2"/>
    <n v="98"/>
    <n v="94"/>
  </r>
  <r>
    <x v="9"/>
    <x v="7"/>
    <x v="0"/>
    <x v="2"/>
    <x v="2"/>
    <x v="99"/>
    <x v="4"/>
    <x v="3"/>
    <x v="9"/>
    <n v="11"/>
    <x v="2"/>
    <n v="98"/>
    <n v="94"/>
  </r>
  <r>
    <x v="9"/>
    <x v="7"/>
    <x v="0"/>
    <x v="3"/>
    <x v="3"/>
    <x v="12"/>
    <x v="14"/>
    <x v="15"/>
    <x v="1"/>
    <n v="11"/>
    <x v="2"/>
    <n v="98"/>
    <n v="94"/>
  </r>
  <r>
    <x v="9"/>
    <x v="7"/>
    <x v="0"/>
    <x v="4"/>
    <x v="1"/>
    <x v="6"/>
    <x v="10"/>
    <x v="2"/>
    <x v="7"/>
    <n v="11"/>
    <x v="2"/>
    <n v="98"/>
    <n v="94"/>
  </r>
  <r>
    <x v="9"/>
    <x v="7"/>
    <x v="0"/>
    <x v="5"/>
    <x v="1"/>
    <x v="81"/>
    <x v="15"/>
    <x v="19"/>
    <x v="13"/>
    <n v="11"/>
    <x v="2"/>
    <n v="98"/>
    <n v="94"/>
  </r>
  <r>
    <x v="9"/>
    <x v="8"/>
    <x v="1"/>
    <x v="0"/>
    <x v="0"/>
    <x v="53"/>
    <x v="7"/>
    <x v="17"/>
    <x v="9"/>
    <n v="11"/>
    <x v="2"/>
    <n v="98"/>
    <n v="94"/>
  </r>
  <r>
    <x v="9"/>
    <x v="8"/>
    <x v="1"/>
    <x v="1"/>
    <x v="1"/>
    <x v="81"/>
    <x v="15"/>
    <x v="19"/>
    <x v="13"/>
    <n v="11"/>
    <x v="2"/>
    <n v="98"/>
    <n v="94"/>
  </r>
  <r>
    <x v="9"/>
    <x v="8"/>
    <x v="1"/>
    <x v="2"/>
    <x v="2"/>
    <x v="57"/>
    <x v="0"/>
    <x v="17"/>
    <x v="11"/>
    <n v="11"/>
    <x v="2"/>
    <n v="98"/>
    <n v="94"/>
  </r>
  <r>
    <x v="9"/>
    <x v="8"/>
    <x v="1"/>
    <x v="3"/>
    <x v="3"/>
    <x v="39"/>
    <x v="10"/>
    <x v="12"/>
    <x v="10"/>
    <n v="11"/>
    <x v="2"/>
    <n v="98"/>
    <n v="94"/>
  </r>
  <r>
    <x v="9"/>
    <x v="8"/>
    <x v="1"/>
    <x v="4"/>
    <x v="1"/>
    <x v="84"/>
    <x v="13"/>
    <x v="6"/>
    <x v="4"/>
    <n v="11"/>
    <x v="2"/>
    <n v="98"/>
    <n v="94"/>
  </r>
  <r>
    <x v="9"/>
    <x v="8"/>
    <x v="1"/>
    <x v="5"/>
    <x v="1"/>
    <x v="81"/>
    <x v="15"/>
    <x v="19"/>
    <x v="13"/>
    <n v="11"/>
    <x v="2"/>
    <n v="98"/>
    <n v="94"/>
  </r>
  <r>
    <x v="10"/>
    <x v="1"/>
    <x v="0"/>
    <x v="0"/>
    <x v="0"/>
    <x v="84"/>
    <x v="0"/>
    <x v="13"/>
    <x v="2"/>
    <n v="17"/>
    <x v="3"/>
    <n v="80"/>
    <n v="74"/>
  </r>
  <r>
    <x v="10"/>
    <x v="1"/>
    <x v="0"/>
    <x v="1"/>
    <x v="1"/>
    <x v="84"/>
    <x v="2"/>
    <x v="8"/>
    <x v="11"/>
    <n v="17"/>
    <x v="3"/>
    <n v="80"/>
    <n v="74"/>
  </r>
  <r>
    <x v="10"/>
    <x v="1"/>
    <x v="0"/>
    <x v="2"/>
    <x v="2"/>
    <x v="23"/>
    <x v="4"/>
    <x v="0"/>
    <x v="11"/>
    <n v="17"/>
    <x v="3"/>
    <n v="80"/>
    <n v="74"/>
  </r>
  <r>
    <x v="10"/>
    <x v="1"/>
    <x v="0"/>
    <x v="3"/>
    <x v="3"/>
    <x v="27"/>
    <x v="3"/>
    <x v="13"/>
    <x v="3"/>
    <n v="17"/>
    <x v="3"/>
    <n v="80"/>
    <n v="74"/>
  </r>
  <r>
    <x v="10"/>
    <x v="1"/>
    <x v="0"/>
    <x v="4"/>
    <x v="1"/>
    <x v="10"/>
    <x v="0"/>
    <x v="16"/>
    <x v="4"/>
    <n v="17"/>
    <x v="3"/>
    <n v="80"/>
    <n v="74"/>
  </r>
  <r>
    <x v="10"/>
    <x v="1"/>
    <x v="0"/>
    <x v="5"/>
    <x v="1"/>
    <x v="37"/>
    <x v="2"/>
    <x v="14"/>
    <x v="0"/>
    <n v="17"/>
    <x v="3"/>
    <n v="80"/>
    <n v="74"/>
  </r>
  <r>
    <x v="10"/>
    <x v="2"/>
    <x v="1"/>
    <x v="0"/>
    <x v="0"/>
    <x v="58"/>
    <x v="14"/>
    <x v="1"/>
    <x v="12"/>
    <n v="17"/>
    <x v="3"/>
    <n v="80"/>
    <n v="74"/>
  </r>
  <r>
    <x v="10"/>
    <x v="2"/>
    <x v="1"/>
    <x v="1"/>
    <x v="1"/>
    <x v="58"/>
    <x v="7"/>
    <x v="9"/>
    <x v="10"/>
    <n v="17"/>
    <x v="3"/>
    <n v="80"/>
    <n v="74"/>
  </r>
  <r>
    <x v="10"/>
    <x v="2"/>
    <x v="1"/>
    <x v="2"/>
    <x v="2"/>
    <x v="10"/>
    <x v="0"/>
    <x v="1"/>
    <x v="2"/>
    <n v="17"/>
    <x v="3"/>
    <n v="80"/>
    <n v="74"/>
  </r>
  <r>
    <x v="10"/>
    <x v="2"/>
    <x v="1"/>
    <x v="3"/>
    <x v="3"/>
    <x v="81"/>
    <x v="3"/>
    <x v="8"/>
    <x v="3"/>
    <n v="17"/>
    <x v="3"/>
    <n v="80"/>
    <n v="74"/>
  </r>
  <r>
    <x v="10"/>
    <x v="2"/>
    <x v="1"/>
    <x v="4"/>
    <x v="1"/>
    <x v="91"/>
    <x v="2"/>
    <x v="11"/>
    <x v="11"/>
    <n v="17"/>
    <x v="3"/>
    <n v="80"/>
    <n v="74"/>
  </r>
  <r>
    <x v="10"/>
    <x v="2"/>
    <x v="1"/>
    <x v="5"/>
    <x v="1"/>
    <x v="4"/>
    <x v="3"/>
    <x v="17"/>
    <x v="12"/>
    <n v="17"/>
    <x v="3"/>
    <n v="80"/>
    <n v="74"/>
  </r>
  <r>
    <x v="10"/>
    <x v="3"/>
    <x v="0"/>
    <x v="0"/>
    <x v="0"/>
    <x v="13"/>
    <x v="12"/>
    <x v="12"/>
    <x v="9"/>
    <n v="17"/>
    <x v="3"/>
    <n v="80"/>
    <n v="74"/>
  </r>
  <r>
    <x v="10"/>
    <x v="3"/>
    <x v="0"/>
    <x v="1"/>
    <x v="1"/>
    <x v="16"/>
    <x v="13"/>
    <x v="18"/>
    <x v="12"/>
    <n v="17"/>
    <x v="3"/>
    <n v="80"/>
    <n v="74"/>
  </r>
  <r>
    <x v="10"/>
    <x v="3"/>
    <x v="0"/>
    <x v="2"/>
    <x v="2"/>
    <x v="19"/>
    <x v="0"/>
    <x v="6"/>
    <x v="4"/>
    <n v="17"/>
    <x v="3"/>
    <n v="80"/>
    <n v="74"/>
  </r>
  <r>
    <x v="10"/>
    <x v="3"/>
    <x v="0"/>
    <x v="3"/>
    <x v="3"/>
    <x v="20"/>
    <x v="12"/>
    <x v="18"/>
    <x v="11"/>
    <n v="17"/>
    <x v="3"/>
    <n v="80"/>
    <n v="74"/>
  </r>
  <r>
    <x v="10"/>
    <x v="3"/>
    <x v="0"/>
    <x v="4"/>
    <x v="1"/>
    <x v="0"/>
    <x v="13"/>
    <x v="8"/>
    <x v="2"/>
    <n v="17"/>
    <x v="3"/>
    <n v="80"/>
    <n v="74"/>
  </r>
  <r>
    <x v="10"/>
    <x v="3"/>
    <x v="0"/>
    <x v="5"/>
    <x v="1"/>
    <x v="17"/>
    <x v="2"/>
    <x v="18"/>
    <x v="7"/>
    <n v="17"/>
    <x v="3"/>
    <n v="80"/>
    <n v="74"/>
  </r>
  <r>
    <x v="10"/>
    <x v="4"/>
    <x v="1"/>
    <x v="0"/>
    <x v="0"/>
    <x v="57"/>
    <x v="7"/>
    <x v="14"/>
    <x v="0"/>
    <n v="17"/>
    <x v="3"/>
    <n v="80"/>
    <n v="74"/>
  </r>
  <r>
    <x v="10"/>
    <x v="4"/>
    <x v="1"/>
    <x v="1"/>
    <x v="1"/>
    <x v="89"/>
    <x v="6"/>
    <x v="3"/>
    <x v="10"/>
    <n v="17"/>
    <x v="3"/>
    <n v="80"/>
    <n v="74"/>
  </r>
  <r>
    <x v="10"/>
    <x v="4"/>
    <x v="1"/>
    <x v="2"/>
    <x v="2"/>
    <x v="6"/>
    <x v="5"/>
    <x v="1"/>
    <x v="0"/>
    <n v="17"/>
    <x v="3"/>
    <n v="80"/>
    <n v="74"/>
  </r>
  <r>
    <x v="10"/>
    <x v="4"/>
    <x v="1"/>
    <x v="3"/>
    <x v="3"/>
    <x v="39"/>
    <x v="0"/>
    <x v="5"/>
    <x v="1"/>
    <n v="17"/>
    <x v="3"/>
    <n v="80"/>
    <n v="74"/>
  </r>
  <r>
    <x v="10"/>
    <x v="4"/>
    <x v="1"/>
    <x v="4"/>
    <x v="1"/>
    <x v="34"/>
    <x v="14"/>
    <x v="0"/>
    <x v="11"/>
    <n v="17"/>
    <x v="3"/>
    <n v="80"/>
    <n v="74"/>
  </r>
  <r>
    <x v="10"/>
    <x v="4"/>
    <x v="1"/>
    <x v="5"/>
    <x v="1"/>
    <x v="8"/>
    <x v="2"/>
    <x v="0"/>
    <x v="9"/>
    <n v="17"/>
    <x v="3"/>
    <n v="80"/>
    <n v="74"/>
  </r>
  <r>
    <x v="10"/>
    <x v="5"/>
    <x v="0"/>
    <x v="0"/>
    <x v="0"/>
    <x v="36"/>
    <x v="7"/>
    <x v="14"/>
    <x v="2"/>
    <n v="17"/>
    <x v="3"/>
    <n v="80"/>
    <n v="74"/>
  </r>
  <r>
    <x v="10"/>
    <x v="5"/>
    <x v="0"/>
    <x v="1"/>
    <x v="1"/>
    <x v="41"/>
    <x v="3"/>
    <x v="6"/>
    <x v="3"/>
    <n v="17"/>
    <x v="3"/>
    <n v="80"/>
    <n v="74"/>
  </r>
  <r>
    <x v="10"/>
    <x v="5"/>
    <x v="0"/>
    <x v="2"/>
    <x v="2"/>
    <x v="39"/>
    <x v="7"/>
    <x v="16"/>
    <x v="10"/>
    <n v="17"/>
    <x v="3"/>
    <n v="80"/>
    <n v="74"/>
  </r>
  <r>
    <x v="10"/>
    <x v="5"/>
    <x v="0"/>
    <x v="3"/>
    <x v="3"/>
    <x v="81"/>
    <x v="8"/>
    <x v="8"/>
    <x v="7"/>
    <n v="17"/>
    <x v="3"/>
    <n v="80"/>
    <n v="74"/>
  </r>
  <r>
    <x v="10"/>
    <x v="5"/>
    <x v="0"/>
    <x v="4"/>
    <x v="1"/>
    <x v="38"/>
    <x v="7"/>
    <x v="12"/>
    <x v="0"/>
    <n v="17"/>
    <x v="3"/>
    <n v="80"/>
    <n v="74"/>
  </r>
  <r>
    <x v="10"/>
    <x v="5"/>
    <x v="0"/>
    <x v="5"/>
    <x v="1"/>
    <x v="36"/>
    <x v="7"/>
    <x v="2"/>
    <x v="3"/>
    <n v="17"/>
    <x v="3"/>
    <n v="80"/>
    <n v="74"/>
  </r>
  <r>
    <x v="10"/>
    <x v="6"/>
    <x v="1"/>
    <x v="0"/>
    <x v="0"/>
    <x v="97"/>
    <x v="0"/>
    <x v="12"/>
    <x v="7"/>
    <n v="17"/>
    <x v="3"/>
    <n v="80"/>
    <n v="74"/>
  </r>
  <r>
    <x v="10"/>
    <x v="6"/>
    <x v="1"/>
    <x v="1"/>
    <x v="1"/>
    <x v="32"/>
    <x v="0"/>
    <x v="17"/>
    <x v="11"/>
    <n v="17"/>
    <x v="3"/>
    <n v="80"/>
    <n v="74"/>
  </r>
  <r>
    <x v="10"/>
    <x v="6"/>
    <x v="1"/>
    <x v="2"/>
    <x v="2"/>
    <x v="60"/>
    <x v="13"/>
    <x v="14"/>
    <x v="6"/>
    <n v="17"/>
    <x v="3"/>
    <n v="80"/>
    <n v="74"/>
  </r>
  <r>
    <x v="10"/>
    <x v="6"/>
    <x v="1"/>
    <x v="3"/>
    <x v="3"/>
    <x v="15"/>
    <x v="2"/>
    <x v="17"/>
    <x v="5"/>
    <n v="17"/>
    <x v="3"/>
    <n v="80"/>
    <n v="74"/>
  </r>
  <r>
    <x v="10"/>
    <x v="6"/>
    <x v="1"/>
    <x v="4"/>
    <x v="1"/>
    <x v="65"/>
    <x v="14"/>
    <x v="2"/>
    <x v="8"/>
    <n v="17"/>
    <x v="3"/>
    <n v="80"/>
    <n v="74"/>
  </r>
  <r>
    <x v="10"/>
    <x v="6"/>
    <x v="1"/>
    <x v="5"/>
    <x v="1"/>
    <x v="8"/>
    <x v="13"/>
    <x v="3"/>
    <x v="5"/>
    <n v="17"/>
    <x v="3"/>
    <n v="80"/>
    <n v="74"/>
  </r>
  <r>
    <x v="10"/>
    <x v="7"/>
    <x v="0"/>
    <x v="0"/>
    <x v="0"/>
    <x v="84"/>
    <x v="1"/>
    <x v="6"/>
    <x v="12"/>
    <n v="17"/>
    <x v="3"/>
    <n v="80"/>
    <n v="74"/>
  </r>
  <r>
    <x v="10"/>
    <x v="7"/>
    <x v="0"/>
    <x v="1"/>
    <x v="1"/>
    <x v="31"/>
    <x v="10"/>
    <x v="18"/>
    <x v="8"/>
    <n v="17"/>
    <x v="3"/>
    <n v="80"/>
    <n v="74"/>
  </r>
  <r>
    <x v="10"/>
    <x v="7"/>
    <x v="0"/>
    <x v="2"/>
    <x v="2"/>
    <x v="84"/>
    <x v="0"/>
    <x v="6"/>
    <x v="12"/>
    <n v="17"/>
    <x v="3"/>
    <n v="80"/>
    <n v="74"/>
  </r>
  <r>
    <x v="10"/>
    <x v="7"/>
    <x v="0"/>
    <x v="3"/>
    <x v="3"/>
    <x v="42"/>
    <x v="2"/>
    <x v="18"/>
    <x v="7"/>
    <n v="17"/>
    <x v="3"/>
    <n v="80"/>
    <n v="74"/>
  </r>
  <r>
    <x v="10"/>
    <x v="7"/>
    <x v="0"/>
    <x v="4"/>
    <x v="1"/>
    <x v="18"/>
    <x v="4"/>
    <x v="9"/>
    <x v="0"/>
    <n v="17"/>
    <x v="3"/>
    <n v="80"/>
    <n v="74"/>
  </r>
  <r>
    <x v="10"/>
    <x v="7"/>
    <x v="0"/>
    <x v="5"/>
    <x v="1"/>
    <x v="60"/>
    <x v="2"/>
    <x v="18"/>
    <x v="12"/>
    <n v="17"/>
    <x v="3"/>
    <n v="80"/>
    <n v="74"/>
  </r>
  <r>
    <x v="10"/>
    <x v="8"/>
    <x v="1"/>
    <x v="0"/>
    <x v="0"/>
    <x v="25"/>
    <x v="0"/>
    <x v="6"/>
    <x v="9"/>
    <n v="17"/>
    <x v="3"/>
    <n v="80"/>
    <n v="74"/>
  </r>
  <r>
    <x v="10"/>
    <x v="8"/>
    <x v="1"/>
    <x v="1"/>
    <x v="1"/>
    <x v="55"/>
    <x v="2"/>
    <x v="9"/>
    <x v="9"/>
    <n v="17"/>
    <x v="3"/>
    <n v="80"/>
    <n v="74"/>
  </r>
  <r>
    <x v="10"/>
    <x v="8"/>
    <x v="1"/>
    <x v="2"/>
    <x v="2"/>
    <x v="37"/>
    <x v="2"/>
    <x v="11"/>
    <x v="12"/>
    <n v="17"/>
    <x v="3"/>
    <n v="80"/>
    <n v="74"/>
  </r>
  <r>
    <x v="10"/>
    <x v="8"/>
    <x v="1"/>
    <x v="3"/>
    <x v="3"/>
    <x v="39"/>
    <x v="0"/>
    <x v="2"/>
    <x v="7"/>
    <n v="17"/>
    <x v="3"/>
    <n v="80"/>
    <n v="74"/>
  </r>
  <r>
    <x v="10"/>
    <x v="8"/>
    <x v="1"/>
    <x v="4"/>
    <x v="1"/>
    <x v="31"/>
    <x v="14"/>
    <x v="16"/>
    <x v="0"/>
    <n v="17"/>
    <x v="3"/>
    <n v="80"/>
    <n v="74"/>
  </r>
  <r>
    <x v="10"/>
    <x v="8"/>
    <x v="1"/>
    <x v="5"/>
    <x v="1"/>
    <x v="41"/>
    <x v="3"/>
    <x v="5"/>
    <x v="5"/>
    <n v="17"/>
    <x v="3"/>
    <n v="80"/>
    <n v="74"/>
  </r>
  <r>
    <x v="11"/>
    <x v="1"/>
    <x v="0"/>
    <x v="0"/>
    <x v="0"/>
    <x v="100"/>
    <x v="4"/>
    <x v="4"/>
    <x v="7"/>
    <n v="17"/>
    <x v="3"/>
    <n v="74"/>
    <n v="60"/>
  </r>
  <r>
    <x v="11"/>
    <x v="1"/>
    <x v="0"/>
    <x v="1"/>
    <x v="1"/>
    <x v="12"/>
    <x v="13"/>
    <x v="0"/>
    <x v="8"/>
    <n v="17"/>
    <x v="3"/>
    <n v="74"/>
    <n v="60"/>
  </r>
  <r>
    <x v="11"/>
    <x v="1"/>
    <x v="0"/>
    <x v="2"/>
    <x v="2"/>
    <x v="101"/>
    <x v="7"/>
    <x v="8"/>
    <x v="11"/>
    <n v="17"/>
    <x v="3"/>
    <n v="74"/>
    <n v="60"/>
  </r>
  <r>
    <x v="11"/>
    <x v="1"/>
    <x v="0"/>
    <x v="3"/>
    <x v="3"/>
    <x v="3"/>
    <x v="2"/>
    <x v="3"/>
    <x v="11"/>
    <n v="17"/>
    <x v="3"/>
    <n v="74"/>
    <n v="60"/>
  </r>
  <r>
    <x v="11"/>
    <x v="1"/>
    <x v="0"/>
    <x v="4"/>
    <x v="1"/>
    <x v="92"/>
    <x v="5"/>
    <x v="0"/>
    <x v="7"/>
    <n v="17"/>
    <x v="3"/>
    <n v="74"/>
    <n v="60"/>
  </r>
  <r>
    <x v="11"/>
    <x v="1"/>
    <x v="0"/>
    <x v="5"/>
    <x v="1"/>
    <x v="21"/>
    <x v="7"/>
    <x v="2"/>
    <x v="10"/>
    <n v="17"/>
    <x v="3"/>
    <n v="74"/>
    <n v="60"/>
  </r>
  <r>
    <x v="11"/>
    <x v="2"/>
    <x v="1"/>
    <x v="0"/>
    <x v="0"/>
    <x v="102"/>
    <x v="14"/>
    <x v="8"/>
    <x v="8"/>
    <n v="17"/>
    <x v="3"/>
    <n v="74"/>
    <n v="60"/>
  </r>
  <r>
    <x v="11"/>
    <x v="2"/>
    <x v="1"/>
    <x v="1"/>
    <x v="1"/>
    <x v="19"/>
    <x v="7"/>
    <x v="6"/>
    <x v="11"/>
    <n v="17"/>
    <x v="3"/>
    <n v="74"/>
    <n v="60"/>
  </r>
  <r>
    <x v="11"/>
    <x v="2"/>
    <x v="1"/>
    <x v="2"/>
    <x v="2"/>
    <x v="2"/>
    <x v="7"/>
    <x v="12"/>
    <x v="6"/>
    <n v="17"/>
    <x v="3"/>
    <n v="74"/>
    <n v="60"/>
  </r>
  <r>
    <x v="11"/>
    <x v="2"/>
    <x v="1"/>
    <x v="3"/>
    <x v="3"/>
    <x v="82"/>
    <x v="0"/>
    <x v="5"/>
    <x v="7"/>
    <n v="17"/>
    <x v="3"/>
    <n v="74"/>
    <n v="60"/>
  </r>
  <r>
    <x v="11"/>
    <x v="2"/>
    <x v="1"/>
    <x v="4"/>
    <x v="1"/>
    <x v="62"/>
    <x v="14"/>
    <x v="8"/>
    <x v="0"/>
    <n v="17"/>
    <x v="3"/>
    <n v="74"/>
    <n v="60"/>
  </r>
  <r>
    <x v="11"/>
    <x v="2"/>
    <x v="1"/>
    <x v="5"/>
    <x v="1"/>
    <x v="79"/>
    <x v="9"/>
    <x v="12"/>
    <x v="1"/>
    <n v="17"/>
    <x v="3"/>
    <n v="74"/>
    <n v="60"/>
  </r>
  <r>
    <x v="11"/>
    <x v="3"/>
    <x v="0"/>
    <x v="0"/>
    <x v="0"/>
    <x v="103"/>
    <x v="0"/>
    <x v="14"/>
    <x v="3"/>
    <n v="17"/>
    <x v="3"/>
    <n v="74"/>
    <n v="60"/>
  </r>
  <r>
    <x v="11"/>
    <x v="3"/>
    <x v="0"/>
    <x v="1"/>
    <x v="1"/>
    <x v="94"/>
    <x v="10"/>
    <x v="17"/>
    <x v="10"/>
    <n v="17"/>
    <x v="3"/>
    <n v="74"/>
    <n v="60"/>
  </r>
  <r>
    <x v="11"/>
    <x v="3"/>
    <x v="0"/>
    <x v="2"/>
    <x v="2"/>
    <x v="93"/>
    <x v="2"/>
    <x v="15"/>
    <x v="8"/>
    <n v="17"/>
    <x v="3"/>
    <n v="74"/>
    <n v="60"/>
  </r>
  <r>
    <x v="11"/>
    <x v="3"/>
    <x v="0"/>
    <x v="3"/>
    <x v="3"/>
    <x v="15"/>
    <x v="9"/>
    <x v="18"/>
    <x v="1"/>
    <n v="17"/>
    <x v="3"/>
    <n v="74"/>
    <n v="60"/>
  </r>
  <r>
    <x v="11"/>
    <x v="3"/>
    <x v="0"/>
    <x v="4"/>
    <x v="1"/>
    <x v="2"/>
    <x v="8"/>
    <x v="15"/>
    <x v="3"/>
    <n v="17"/>
    <x v="3"/>
    <n v="74"/>
    <n v="60"/>
  </r>
  <r>
    <x v="11"/>
    <x v="3"/>
    <x v="0"/>
    <x v="5"/>
    <x v="1"/>
    <x v="11"/>
    <x v="0"/>
    <x v="8"/>
    <x v="3"/>
    <n v="17"/>
    <x v="3"/>
    <n v="74"/>
    <n v="60"/>
  </r>
  <r>
    <x v="11"/>
    <x v="4"/>
    <x v="1"/>
    <x v="0"/>
    <x v="0"/>
    <x v="89"/>
    <x v="12"/>
    <x v="13"/>
    <x v="4"/>
    <n v="17"/>
    <x v="3"/>
    <n v="74"/>
    <n v="60"/>
  </r>
  <r>
    <x v="11"/>
    <x v="4"/>
    <x v="1"/>
    <x v="1"/>
    <x v="1"/>
    <x v="82"/>
    <x v="10"/>
    <x v="0"/>
    <x v="10"/>
    <n v="17"/>
    <x v="3"/>
    <n v="74"/>
    <n v="60"/>
  </r>
  <r>
    <x v="11"/>
    <x v="4"/>
    <x v="1"/>
    <x v="2"/>
    <x v="2"/>
    <x v="50"/>
    <x v="8"/>
    <x v="4"/>
    <x v="5"/>
    <n v="17"/>
    <x v="3"/>
    <n v="74"/>
    <n v="60"/>
  </r>
  <r>
    <x v="11"/>
    <x v="4"/>
    <x v="1"/>
    <x v="3"/>
    <x v="3"/>
    <x v="81"/>
    <x v="3"/>
    <x v="8"/>
    <x v="1"/>
    <n v="17"/>
    <x v="3"/>
    <n v="74"/>
    <n v="60"/>
  </r>
  <r>
    <x v="11"/>
    <x v="4"/>
    <x v="1"/>
    <x v="4"/>
    <x v="1"/>
    <x v="73"/>
    <x v="13"/>
    <x v="14"/>
    <x v="8"/>
    <n v="17"/>
    <x v="3"/>
    <n v="74"/>
    <n v="60"/>
  </r>
  <r>
    <x v="11"/>
    <x v="4"/>
    <x v="1"/>
    <x v="5"/>
    <x v="1"/>
    <x v="60"/>
    <x v="0"/>
    <x v="11"/>
    <x v="1"/>
    <n v="17"/>
    <x v="3"/>
    <n v="74"/>
    <n v="60"/>
  </r>
  <r>
    <x v="11"/>
    <x v="5"/>
    <x v="0"/>
    <x v="0"/>
    <x v="0"/>
    <x v="18"/>
    <x v="9"/>
    <x v="17"/>
    <x v="9"/>
    <n v="17"/>
    <x v="3"/>
    <n v="74"/>
    <n v="60"/>
  </r>
  <r>
    <x v="11"/>
    <x v="5"/>
    <x v="0"/>
    <x v="1"/>
    <x v="1"/>
    <x v="29"/>
    <x v="14"/>
    <x v="2"/>
    <x v="3"/>
    <n v="17"/>
    <x v="3"/>
    <n v="74"/>
    <n v="60"/>
  </r>
  <r>
    <x v="11"/>
    <x v="5"/>
    <x v="0"/>
    <x v="2"/>
    <x v="2"/>
    <x v="43"/>
    <x v="10"/>
    <x v="3"/>
    <x v="7"/>
    <n v="17"/>
    <x v="3"/>
    <n v="74"/>
    <n v="60"/>
  </r>
  <r>
    <x v="11"/>
    <x v="5"/>
    <x v="0"/>
    <x v="3"/>
    <x v="3"/>
    <x v="81"/>
    <x v="14"/>
    <x v="2"/>
    <x v="12"/>
    <n v="17"/>
    <x v="3"/>
    <n v="74"/>
    <n v="60"/>
  </r>
  <r>
    <x v="11"/>
    <x v="5"/>
    <x v="0"/>
    <x v="4"/>
    <x v="1"/>
    <x v="14"/>
    <x v="12"/>
    <x v="17"/>
    <x v="8"/>
    <n v="17"/>
    <x v="3"/>
    <n v="74"/>
    <n v="60"/>
  </r>
  <r>
    <x v="11"/>
    <x v="5"/>
    <x v="0"/>
    <x v="5"/>
    <x v="1"/>
    <x v="39"/>
    <x v="0"/>
    <x v="4"/>
    <x v="1"/>
    <n v="17"/>
    <x v="3"/>
    <n v="74"/>
    <n v="60"/>
  </r>
  <r>
    <x v="11"/>
    <x v="6"/>
    <x v="1"/>
    <x v="0"/>
    <x v="0"/>
    <x v="102"/>
    <x v="7"/>
    <x v="18"/>
    <x v="9"/>
    <n v="17"/>
    <x v="3"/>
    <n v="74"/>
    <n v="60"/>
  </r>
  <r>
    <x v="11"/>
    <x v="6"/>
    <x v="1"/>
    <x v="1"/>
    <x v="1"/>
    <x v="39"/>
    <x v="7"/>
    <x v="14"/>
    <x v="11"/>
    <n v="17"/>
    <x v="3"/>
    <n v="74"/>
    <n v="60"/>
  </r>
  <r>
    <x v="11"/>
    <x v="6"/>
    <x v="1"/>
    <x v="2"/>
    <x v="2"/>
    <x v="54"/>
    <x v="1"/>
    <x v="4"/>
    <x v="2"/>
    <n v="17"/>
    <x v="3"/>
    <n v="74"/>
    <n v="60"/>
  </r>
  <r>
    <x v="11"/>
    <x v="6"/>
    <x v="1"/>
    <x v="3"/>
    <x v="3"/>
    <x v="3"/>
    <x v="6"/>
    <x v="16"/>
    <x v="2"/>
    <n v="17"/>
    <x v="3"/>
    <n v="74"/>
    <n v="60"/>
  </r>
  <r>
    <x v="11"/>
    <x v="6"/>
    <x v="1"/>
    <x v="4"/>
    <x v="1"/>
    <x v="38"/>
    <x v="4"/>
    <x v="18"/>
    <x v="8"/>
    <n v="17"/>
    <x v="3"/>
    <n v="74"/>
    <n v="60"/>
  </r>
  <r>
    <x v="11"/>
    <x v="6"/>
    <x v="1"/>
    <x v="5"/>
    <x v="1"/>
    <x v="100"/>
    <x v="7"/>
    <x v="5"/>
    <x v="1"/>
    <n v="17"/>
    <x v="3"/>
    <n v="74"/>
    <n v="60"/>
  </r>
  <r>
    <x v="11"/>
    <x v="7"/>
    <x v="0"/>
    <x v="0"/>
    <x v="0"/>
    <x v="88"/>
    <x v="13"/>
    <x v="18"/>
    <x v="1"/>
    <n v="17"/>
    <x v="3"/>
    <n v="74"/>
    <n v="60"/>
  </r>
  <r>
    <x v="11"/>
    <x v="7"/>
    <x v="0"/>
    <x v="1"/>
    <x v="1"/>
    <x v="93"/>
    <x v="2"/>
    <x v="1"/>
    <x v="8"/>
    <n v="17"/>
    <x v="3"/>
    <n v="74"/>
    <n v="60"/>
  </r>
  <r>
    <x v="11"/>
    <x v="7"/>
    <x v="0"/>
    <x v="2"/>
    <x v="2"/>
    <x v="88"/>
    <x v="0"/>
    <x v="5"/>
    <x v="12"/>
    <n v="17"/>
    <x v="3"/>
    <n v="74"/>
    <n v="60"/>
  </r>
  <r>
    <x v="11"/>
    <x v="7"/>
    <x v="0"/>
    <x v="3"/>
    <x v="3"/>
    <x v="81"/>
    <x v="4"/>
    <x v="2"/>
    <x v="1"/>
    <n v="17"/>
    <x v="3"/>
    <n v="74"/>
    <n v="60"/>
  </r>
  <r>
    <x v="11"/>
    <x v="7"/>
    <x v="0"/>
    <x v="4"/>
    <x v="1"/>
    <x v="84"/>
    <x v="0"/>
    <x v="10"/>
    <x v="1"/>
    <n v="17"/>
    <x v="3"/>
    <n v="74"/>
    <n v="60"/>
  </r>
  <r>
    <x v="11"/>
    <x v="7"/>
    <x v="0"/>
    <x v="5"/>
    <x v="1"/>
    <x v="94"/>
    <x v="3"/>
    <x v="2"/>
    <x v="3"/>
    <n v="17"/>
    <x v="3"/>
    <n v="74"/>
    <n v="60"/>
  </r>
  <r>
    <x v="11"/>
    <x v="8"/>
    <x v="1"/>
    <x v="0"/>
    <x v="0"/>
    <x v="42"/>
    <x v="2"/>
    <x v="1"/>
    <x v="6"/>
    <n v="17"/>
    <x v="3"/>
    <n v="74"/>
    <n v="60"/>
  </r>
  <r>
    <x v="11"/>
    <x v="8"/>
    <x v="1"/>
    <x v="1"/>
    <x v="1"/>
    <x v="98"/>
    <x v="4"/>
    <x v="5"/>
    <x v="1"/>
    <n v="17"/>
    <x v="3"/>
    <n v="74"/>
    <n v="60"/>
  </r>
  <r>
    <x v="11"/>
    <x v="8"/>
    <x v="1"/>
    <x v="2"/>
    <x v="2"/>
    <x v="54"/>
    <x v="12"/>
    <x v="0"/>
    <x v="7"/>
    <n v="17"/>
    <x v="3"/>
    <n v="74"/>
    <n v="60"/>
  </r>
  <r>
    <x v="11"/>
    <x v="8"/>
    <x v="1"/>
    <x v="3"/>
    <x v="3"/>
    <x v="15"/>
    <x v="0"/>
    <x v="5"/>
    <x v="1"/>
    <n v="17"/>
    <x v="3"/>
    <n v="74"/>
    <n v="60"/>
  </r>
  <r>
    <x v="11"/>
    <x v="8"/>
    <x v="1"/>
    <x v="4"/>
    <x v="1"/>
    <x v="75"/>
    <x v="10"/>
    <x v="2"/>
    <x v="2"/>
    <n v="17"/>
    <x v="3"/>
    <n v="74"/>
    <n v="60"/>
  </r>
  <r>
    <x v="11"/>
    <x v="8"/>
    <x v="1"/>
    <x v="5"/>
    <x v="1"/>
    <x v="53"/>
    <x v="0"/>
    <x v="2"/>
    <x v="3"/>
    <n v="17"/>
    <x v="3"/>
    <n v="74"/>
    <n v="6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0">
  <r>
    <s v="Shaurya"/>
    <s v="2-11-224"/>
    <s v="YouTube"/>
    <s v="Entertainment"/>
    <n v="21"/>
    <n v="11"/>
    <n v="1"/>
    <n v="13"/>
    <n v="15"/>
    <x v="0"/>
    <n v="71"/>
    <n v="62"/>
  </r>
  <r>
    <s v="Shaurya"/>
    <s v="2-11-224"/>
    <s v="Instagram"/>
    <s v="Social Media"/>
    <n v="52"/>
    <n v="11"/>
    <n v="19"/>
    <n v="8"/>
    <n v="15"/>
    <x v="0"/>
    <n v="71"/>
    <n v="62"/>
  </r>
  <r>
    <s v="Shaurya"/>
    <s v="2-11-224"/>
    <s v="Gaming Apps"/>
    <s v="Games"/>
    <n v="83"/>
    <n v="5"/>
    <n v="16"/>
    <n v="1"/>
    <n v="15"/>
    <x v="0"/>
    <n v="71"/>
    <n v="62"/>
  </r>
  <r>
    <s v="Shaurya"/>
    <s v="2-11-224"/>
    <s v="Chat-GPT"/>
    <s v="Education"/>
    <n v="1"/>
    <n v="1"/>
    <n v="18"/>
    <n v="15"/>
    <n v="15"/>
    <x v="0"/>
    <n v="71"/>
    <n v="62"/>
  </r>
  <r>
    <s v="Shaurya"/>
    <s v="2-11-224"/>
    <s v="Whatsapp"/>
    <s v="Social Media"/>
    <n v="33"/>
    <n v="13"/>
    <n v="15"/>
    <n v="12"/>
    <n v="15"/>
    <x v="0"/>
    <n v="71"/>
    <n v="62"/>
  </r>
  <r>
    <s v="Shaurya"/>
    <s v="2-11-224"/>
    <s v="Snapchat"/>
    <s v="Social Media"/>
    <n v="53"/>
    <n v="2"/>
    <n v="1"/>
    <n v="16"/>
    <n v="15"/>
    <x v="0"/>
    <n v="71"/>
    <n v="62"/>
  </r>
  <r>
    <s v="Shaurya"/>
    <s v="3-11-224"/>
    <s v="YouTube"/>
    <s v="Entertainment"/>
    <n v="15"/>
    <n v="14"/>
    <n v="1"/>
    <n v="15"/>
    <n v="15"/>
    <x v="0"/>
    <n v="71"/>
    <n v="62"/>
  </r>
  <r>
    <s v="Shaurya"/>
    <s v="3-11-224"/>
    <s v="Instagram"/>
    <s v="Social Media"/>
    <n v="43"/>
    <n v="4"/>
    <n v="15"/>
    <n v="1"/>
    <n v="15"/>
    <x v="0"/>
    <n v="71"/>
    <n v="62"/>
  </r>
  <r>
    <s v="Shaurya"/>
    <s v="3-11-224"/>
    <s v="Gaming Apps"/>
    <s v="Games"/>
    <n v="47"/>
    <n v="6"/>
    <n v="19"/>
    <n v="16"/>
    <n v="15"/>
    <x v="0"/>
    <n v="71"/>
    <n v="62"/>
  </r>
  <r>
    <s v="Shaurya"/>
    <s v="3-11-224"/>
    <s v="Chat-GPT"/>
    <s v="Education"/>
    <n v="3"/>
    <n v="4"/>
    <n v="3"/>
    <n v="12"/>
    <n v="15"/>
    <x v="0"/>
    <n v="71"/>
    <n v="62"/>
  </r>
  <r>
    <s v="Shaurya"/>
    <s v="3-11-224"/>
    <s v="Whatsapp"/>
    <s v="Social Media"/>
    <n v="29"/>
    <n v="15"/>
    <n v="18"/>
    <n v="11"/>
    <n v="15"/>
    <x v="0"/>
    <n v="71"/>
    <n v="62"/>
  </r>
  <r>
    <s v="Shaurya"/>
    <s v="3-11-224"/>
    <s v="Snapchat"/>
    <s v="Social Media"/>
    <n v="85"/>
    <n v="6"/>
    <n v="18"/>
    <n v="18"/>
    <n v="15"/>
    <x v="0"/>
    <n v="71"/>
    <n v="62"/>
  </r>
  <r>
    <s v="Shaurya"/>
    <s v="9-11-224"/>
    <s v="YouTube"/>
    <s v="Entertainment"/>
    <n v="16"/>
    <n v="9"/>
    <n v="15"/>
    <n v="16"/>
    <n v="15"/>
    <x v="0"/>
    <n v="71"/>
    <n v="62"/>
  </r>
  <r>
    <s v="Shaurya"/>
    <s v="9-11-224"/>
    <s v="Instagram"/>
    <s v="Social Media"/>
    <n v="54"/>
    <n v="5"/>
    <n v="3"/>
    <n v="13"/>
    <n v="15"/>
    <x v="0"/>
    <n v="71"/>
    <n v="62"/>
  </r>
  <r>
    <s v="Shaurya"/>
    <s v="9-11-224"/>
    <s v="Gaming Apps"/>
    <s v="Games"/>
    <n v="23"/>
    <n v="12"/>
    <n v="8"/>
    <n v="19"/>
    <n v="15"/>
    <x v="0"/>
    <n v="71"/>
    <n v="62"/>
  </r>
  <r>
    <s v="Shaurya"/>
    <s v="9-11-224"/>
    <s v="Chat-GPT"/>
    <s v="Education"/>
    <n v="2"/>
    <n v="4"/>
    <n v="5"/>
    <n v="2"/>
    <n v="15"/>
    <x v="0"/>
    <n v="71"/>
    <n v="62"/>
  </r>
  <r>
    <s v="Shaurya"/>
    <s v="9-11-224"/>
    <s v="Whatsapp"/>
    <s v="Social Media"/>
    <n v="15"/>
    <n v="9"/>
    <n v="18"/>
    <n v="8"/>
    <n v="15"/>
    <x v="0"/>
    <n v="71"/>
    <n v="62"/>
  </r>
  <r>
    <s v="Shaurya"/>
    <s v="9-11-224"/>
    <s v="Snapchat"/>
    <s v="Social Media"/>
    <n v="24"/>
    <n v="1"/>
    <n v="15"/>
    <n v="8"/>
    <n v="15"/>
    <x v="0"/>
    <n v="71"/>
    <n v="62"/>
  </r>
  <r>
    <s v="Shaurya"/>
    <s v="1-11-224"/>
    <s v="YouTube"/>
    <s v="Entertainment"/>
    <n v="37"/>
    <n v="9"/>
    <n v="4"/>
    <n v="18"/>
    <n v="15"/>
    <x v="0"/>
    <n v="71"/>
    <n v="62"/>
  </r>
  <r>
    <s v="Shaurya"/>
    <s v="1-11-224"/>
    <s v="Instagram"/>
    <s v="Social Media"/>
    <n v="48"/>
    <n v="9"/>
    <n v="14"/>
    <n v="19"/>
    <n v="15"/>
    <x v="0"/>
    <n v="71"/>
    <n v="62"/>
  </r>
  <r>
    <s v="Shaurya"/>
    <s v="1-11-224"/>
    <s v="Gaming Apps"/>
    <s v="Games"/>
    <n v="42"/>
    <n v="6"/>
    <n v="5"/>
    <n v="9"/>
    <n v="15"/>
    <x v="0"/>
    <n v="71"/>
    <n v="62"/>
  </r>
  <r>
    <s v="Shaurya"/>
    <s v="1-11-224"/>
    <s v="Chat-GPT"/>
    <s v="Education"/>
    <n v="4"/>
    <n v="4"/>
    <n v="16"/>
    <n v="16"/>
    <n v="15"/>
    <x v="0"/>
    <n v="71"/>
    <n v="62"/>
  </r>
  <r>
    <s v="Shaurya"/>
    <s v="1-11-224"/>
    <s v="Whatsapp"/>
    <s v="Social Media"/>
    <n v="38"/>
    <n v="2"/>
    <n v="17"/>
    <n v="18"/>
    <n v="15"/>
    <x v="0"/>
    <n v="71"/>
    <n v="62"/>
  </r>
  <r>
    <s v="Shaurya"/>
    <s v="1-11-224"/>
    <s v="Snapchat"/>
    <s v="Social Media"/>
    <n v="26"/>
    <n v="3"/>
    <n v="16"/>
    <n v="15"/>
    <n v="15"/>
    <x v="0"/>
    <n v="71"/>
    <n v="62"/>
  </r>
  <r>
    <s v="Shaurya"/>
    <s v="16-11-224"/>
    <s v="YouTube"/>
    <s v="Entertainment"/>
    <n v="11"/>
    <n v="5"/>
    <n v="3"/>
    <n v="15"/>
    <n v="15"/>
    <x v="0"/>
    <n v="71"/>
    <n v="62"/>
  </r>
  <r>
    <s v="Shaurya"/>
    <s v="16-11-224"/>
    <s v="Instagram"/>
    <s v="Social Media"/>
    <n v="81"/>
    <n v="1"/>
    <n v="9"/>
    <n v="11"/>
    <n v="15"/>
    <x v="0"/>
    <n v="71"/>
    <n v="62"/>
  </r>
  <r>
    <s v="Shaurya"/>
    <s v="16-11-224"/>
    <s v="Gaming Apps"/>
    <s v="Games"/>
    <n v="77"/>
    <n v="4"/>
    <n v="2"/>
    <n v="15"/>
    <n v="15"/>
    <x v="0"/>
    <n v="71"/>
    <n v="62"/>
  </r>
  <r>
    <s v="Shaurya"/>
    <s v="16-11-224"/>
    <s v="Chat-GPT"/>
    <s v="Education"/>
    <n v="4"/>
    <n v="1"/>
    <n v="6"/>
    <n v="9"/>
    <n v="15"/>
    <x v="0"/>
    <n v="71"/>
    <n v="62"/>
  </r>
  <r>
    <s v="Shaurya"/>
    <s v="16-11-224"/>
    <s v="Whatsapp"/>
    <s v="Social Media"/>
    <n v="65"/>
    <n v="1"/>
    <n v="2"/>
    <n v="18"/>
    <n v="15"/>
    <x v="0"/>
    <n v="71"/>
    <n v="62"/>
  </r>
  <r>
    <s v="Shaurya"/>
    <s v="16-11-224"/>
    <s v="Snapchat"/>
    <s v="Social Media"/>
    <n v="9"/>
    <n v="12"/>
    <n v="17"/>
    <n v="9"/>
    <n v="15"/>
    <x v="0"/>
    <n v="71"/>
    <n v="62"/>
  </r>
  <r>
    <s v="Shaurya"/>
    <s v="17-11-224"/>
    <s v="YouTube"/>
    <s v="Entertainment"/>
    <n v="53"/>
    <n v="7"/>
    <n v="14"/>
    <n v="17"/>
    <n v="15"/>
    <x v="0"/>
    <n v="71"/>
    <n v="62"/>
  </r>
  <r>
    <s v="Shaurya"/>
    <s v="17-11-224"/>
    <s v="Instagram"/>
    <s v="Social Media"/>
    <n v="54"/>
    <n v="2"/>
    <n v="9"/>
    <n v="13"/>
    <n v="15"/>
    <x v="0"/>
    <n v="71"/>
    <n v="62"/>
  </r>
  <r>
    <s v="Shaurya"/>
    <s v="17-11-224"/>
    <s v="Gaming Apps"/>
    <s v="Games"/>
    <n v="81"/>
    <n v="6"/>
    <n v="13"/>
    <n v="13"/>
    <n v="15"/>
    <x v="0"/>
    <n v="71"/>
    <n v="62"/>
  </r>
  <r>
    <s v="Shaurya"/>
    <s v="17-11-224"/>
    <s v="Chat-GPT"/>
    <s v="Education"/>
    <n v="6"/>
    <n v="3"/>
    <n v="13"/>
    <n v="13"/>
    <n v="15"/>
    <x v="0"/>
    <n v="71"/>
    <n v="62"/>
  </r>
  <r>
    <s v="Shaurya"/>
    <s v="17-11-224"/>
    <s v="Whatsapp"/>
    <s v="Social Media"/>
    <n v="47"/>
    <n v="8"/>
    <n v="9"/>
    <n v="1"/>
    <n v="15"/>
    <x v="0"/>
    <n v="71"/>
    <n v="62"/>
  </r>
  <r>
    <s v="Shaurya"/>
    <s v="17-11-224"/>
    <s v="Snapchat"/>
    <s v="Social Media"/>
    <n v="7"/>
    <n v="13"/>
    <n v="2"/>
    <n v="16"/>
    <n v="15"/>
    <x v="0"/>
    <n v="71"/>
    <n v="62"/>
  </r>
  <r>
    <s v="Shaurya"/>
    <s v="23-11-224"/>
    <s v="YouTube"/>
    <s v="Entertainment"/>
    <n v="4"/>
    <n v="14"/>
    <n v="2"/>
    <n v="13"/>
    <n v="15"/>
    <x v="0"/>
    <n v="71"/>
    <n v="62"/>
  </r>
  <r>
    <s v="Shaurya"/>
    <s v="23-11-224"/>
    <s v="Instagram"/>
    <s v="Social Media"/>
    <n v="88"/>
    <n v="14"/>
    <n v="9"/>
    <n v="15"/>
    <n v="15"/>
    <x v="0"/>
    <n v="71"/>
    <n v="62"/>
  </r>
  <r>
    <s v="Shaurya"/>
    <s v="23-11-224"/>
    <s v="Gaming Apps"/>
    <s v="Games"/>
    <n v="115"/>
    <n v="5"/>
    <n v="4"/>
    <n v="19"/>
    <n v="15"/>
    <x v="0"/>
    <n v="71"/>
    <n v="62"/>
  </r>
  <r>
    <s v="Shaurya"/>
    <s v="23-11-224"/>
    <s v="Chat-GPT"/>
    <s v="Education"/>
    <n v="5"/>
    <n v="1"/>
    <n v="12"/>
    <n v="18"/>
    <n v="15"/>
    <x v="0"/>
    <n v="71"/>
    <n v="62"/>
  </r>
  <r>
    <s v="Shaurya"/>
    <s v="23-11-224"/>
    <s v="Whatsapp"/>
    <s v="Social Media"/>
    <n v="22"/>
    <n v="7"/>
    <n v="18"/>
    <n v="15"/>
    <n v="15"/>
    <x v="0"/>
    <n v="71"/>
    <n v="62"/>
  </r>
  <r>
    <s v="Shaurya"/>
    <s v="23-11-224"/>
    <s v="Snapchat"/>
    <s v="Social Media"/>
    <n v="17"/>
    <n v="3"/>
    <n v="16"/>
    <n v="1"/>
    <n v="15"/>
    <x v="0"/>
    <n v="71"/>
    <n v="62"/>
  </r>
  <r>
    <s v="Shaurya"/>
    <s v="24-11-224"/>
    <s v="YouTube"/>
    <s v="Entertainment"/>
    <n v="26"/>
    <n v="15"/>
    <n v="5"/>
    <n v="14"/>
    <n v="15"/>
    <x v="0"/>
    <n v="71"/>
    <n v="62"/>
  </r>
  <r>
    <s v="Shaurya"/>
    <s v="24-11-224"/>
    <s v="Instagram"/>
    <s v="Social Media"/>
    <n v="65"/>
    <n v="2"/>
    <n v="12"/>
    <n v="15"/>
    <n v="15"/>
    <x v="0"/>
    <n v="71"/>
    <n v="62"/>
  </r>
  <r>
    <s v="Shaurya"/>
    <s v="24-11-224"/>
    <s v="Gaming Apps"/>
    <s v="Games"/>
    <n v="99"/>
    <n v="4"/>
    <n v="18"/>
    <n v="8"/>
    <n v="15"/>
    <x v="0"/>
    <n v="71"/>
    <n v="62"/>
  </r>
  <r>
    <s v="Shaurya"/>
    <s v="24-11-224"/>
    <s v="Chat-GPT"/>
    <s v="Education"/>
    <n v="3"/>
    <n v="12"/>
    <n v="2"/>
    <n v="17"/>
    <n v="15"/>
    <x v="0"/>
    <n v="71"/>
    <n v="62"/>
  </r>
  <r>
    <s v="Shaurya"/>
    <s v="24-11-224"/>
    <s v="Whatsapp"/>
    <s v="Social Media"/>
    <n v="19"/>
    <n v="12"/>
    <n v="18"/>
    <n v="17"/>
    <n v="15"/>
    <x v="0"/>
    <n v="71"/>
    <n v="62"/>
  </r>
  <r>
    <s v="Shaurya"/>
    <s v="24-11-224"/>
    <s v="Snapchat"/>
    <s v="Social Media"/>
    <n v="21"/>
    <n v="1"/>
    <n v="1"/>
    <n v="2"/>
    <n v="15"/>
    <x v="0"/>
    <n v="71"/>
    <n v="62"/>
  </r>
  <r>
    <s v="Shaurya"/>
    <s v="3-11-224"/>
    <s v="YouTube"/>
    <s v="Entertainment"/>
    <n v="25"/>
    <n v="1"/>
    <n v="3"/>
    <n v="19"/>
    <n v="15"/>
    <x v="0"/>
    <n v="71"/>
    <n v="62"/>
  </r>
  <r>
    <s v="Shaurya"/>
    <s v="3-11-224"/>
    <s v="Instagram"/>
    <s v="Social Media"/>
    <n v="95"/>
    <n v="1"/>
    <n v="2"/>
    <n v="18"/>
    <n v="15"/>
    <x v="0"/>
    <n v="71"/>
    <n v="62"/>
  </r>
  <r>
    <s v="Shaurya"/>
    <s v="3-11-224"/>
    <s v="Gaming Apps"/>
    <s v="Games"/>
    <n v="91"/>
    <n v="3"/>
    <n v="2"/>
    <n v="9"/>
    <n v="15"/>
    <x v="0"/>
    <n v="71"/>
    <n v="62"/>
  </r>
  <r>
    <s v="Shaurya"/>
    <s v="3-11-224"/>
    <s v="Chat-GPT"/>
    <s v="Education"/>
    <n v="6"/>
    <n v="3"/>
    <n v="7"/>
    <n v="16"/>
    <n v="15"/>
    <x v="0"/>
    <n v="71"/>
    <n v="62"/>
  </r>
  <r>
    <s v="Shaurya"/>
    <s v="3-11-224"/>
    <s v="Whatsapp"/>
    <s v="Social Media"/>
    <n v="29"/>
    <n v="2"/>
    <n v="1"/>
    <n v="8"/>
    <n v="15"/>
    <x v="0"/>
    <n v="71"/>
    <n v="62"/>
  </r>
  <r>
    <s v="Shaurya"/>
    <s v="3-11-224"/>
    <s v="Snapchat"/>
    <s v="Social Media"/>
    <n v="41"/>
    <n v="5"/>
    <n v="1"/>
    <n v="15"/>
    <n v="15"/>
    <x v="0"/>
    <n v="71"/>
    <n v="62"/>
  </r>
  <r>
    <s v="Shaurya"/>
    <s v="1-12-224"/>
    <s v="YouTube"/>
    <s v="Entertainment"/>
    <n v="28"/>
    <n v="1"/>
    <n v="12"/>
    <n v="1"/>
    <n v="15"/>
    <x v="0"/>
    <n v="71"/>
    <n v="62"/>
  </r>
  <r>
    <s v="Shaurya"/>
    <s v="1-12-224"/>
    <s v="Instagram"/>
    <s v="Social Media"/>
    <n v="86"/>
    <n v="13"/>
    <n v="17"/>
    <n v="14"/>
    <n v="15"/>
    <x v="0"/>
    <n v="71"/>
    <n v="62"/>
  </r>
  <r>
    <s v="Shaurya"/>
    <s v="1-12-224"/>
    <s v="Gaming Apps"/>
    <s v="Games"/>
    <n v="35"/>
    <n v="6"/>
    <n v="19"/>
    <n v="15"/>
    <n v="15"/>
    <x v="0"/>
    <n v="71"/>
    <n v="62"/>
  </r>
  <r>
    <s v="Shaurya"/>
    <s v="1-12-224"/>
    <s v="Chat-GPT"/>
    <s v="Education"/>
    <n v="2"/>
    <n v="5"/>
    <n v="17"/>
    <n v="13"/>
    <n v="15"/>
    <x v="0"/>
    <n v="71"/>
    <n v="62"/>
  </r>
  <r>
    <s v="Shaurya"/>
    <s v="1-12-224"/>
    <s v="Whatsapp"/>
    <s v="Social Media"/>
    <n v="15"/>
    <n v="11"/>
    <n v="1"/>
    <n v="13"/>
    <n v="15"/>
    <x v="0"/>
    <n v="71"/>
    <n v="62"/>
  </r>
  <r>
    <s v="Shaurya"/>
    <s v="1-12-224"/>
    <s v="Snapchat"/>
    <s v="Social Media"/>
    <n v="35"/>
    <n v="3"/>
    <n v="2"/>
    <n v="9"/>
    <n v="15"/>
    <x v="0"/>
    <n v="71"/>
    <n v="62"/>
  </r>
  <r>
    <s v="Datta Sai"/>
    <s v="2-11-224"/>
    <s v="YouTube"/>
    <s v="Entertainment"/>
    <n v="22"/>
    <n v="7"/>
    <n v="19"/>
    <n v="2"/>
    <n v="15"/>
    <x v="0"/>
    <n v="75"/>
    <n v="82"/>
  </r>
  <r>
    <s v="Datta Sai"/>
    <s v="2-11-224"/>
    <s v="Instagram"/>
    <s v="Social Media"/>
    <n v="117"/>
    <n v="13"/>
    <n v="2"/>
    <n v="16"/>
    <n v="15"/>
    <x v="0"/>
    <n v="75"/>
    <n v="82"/>
  </r>
  <r>
    <s v="Datta Sai"/>
    <s v="2-11-224"/>
    <s v="Gaming Apps"/>
    <s v="Games"/>
    <n v="28"/>
    <n v="12"/>
    <n v="1"/>
    <n v="19"/>
    <n v="15"/>
    <x v="0"/>
    <n v="75"/>
    <n v="82"/>
  </r>
  <r>
    <s v="Datta Sai"/>
    <s v="2-11-224"/>
    <s v="Chat-GPT"/>
    <s v="Education"/>
    <n v="1"/>
    <n v="4"/>
    <n v="16"/>
    <n v="14"/>
    <n v="15"/>
    <x v="0"/>
    <n v="75"/>
    <n v="82"/>
  </r>
  <r>
    <s v="Datta Sai"/>
    <s v="2-11-224"/>
    <s v="Whatsapp"/>
    <s v="Social Media"/>
    <n v="31"/>
    <n v="14"/>
    <n v="5"/>
    <n v="12"/>
    <n v="15"/>
    <x v="0"/>
    <n v="75"/>
    <n v="82"/>
  </r>
  <r>
    <s v="Datta Sai"/>
    <s v="2-11-224"/>
    <s v="Snapchat"/>
    <s v="Social Media"/>
    <n v="12"/>
    <n v="2"/>
    <n v="16"/>
    <n v="18"/>
    <n v="15"/>
    <x v="0"/>
    <n v="75"/>
    <n v="82"/>
  </r>
  <r>
    <s v="Datta Sai"/>
    <s v="3-11-224"/>
    <s v="YouTube"/>
    <s v="Entertainment"/>
    <n v="16"/>
    <n v="7"/>
    <n v="19"/>
    <n v="12"/>
    <n v="15"/>
    <x v="0"/>
    <n v="75"/>
    <n v="82"/>
  </r>
  <r>
    <s v="Datta Sai"/>
    <s v="3-11-224"/>
    <s v="Instagram"/>
    <s v="Social Media"/>
    <n v="45"/>
    <n v="5"/>
    <n v="6"/>
    <n v="9"/>
    <n v="15"/>
    <x v="0"/>
    <n v="75"/>
    <n v="82"/>
  </r>
  <r>
    <s v="Datta Sai"/>
    <s v="3-11-224"/>
    <s v="Gaming Apps"/>
    <s v="Games"/>
    <n v="36"/>
    <n v="1"/>
    <n v="2"/>
    <n v="12"/>
    <n v="15"/>
    <x v="0"/>
    <n v="75"/>
    <n v="82"/>
  </r>
  <r>
    <s v="Datta Sai"/>
    <s v="3-11-224"/>
    <s v="Chat-GPT"/>
    <s v="Education"/>
    <n v="3"/>
    <n v="1"/>
    <n v="18"/>
    <n v="1"/>
    <n v="15"/>
    <x v="0"/>
    <n v="75"/>
    <n v="82"/>
  </r>
  <r>
    <s v="Datta Sai"/>
    <s v="3-11-224"/>
    <s v="Whatsapp"/>
    <s v="Social Media"/>
    <n v="13"/>
    <n v="1"/>
    <n v="4"/>
    <n v="16"/>
    <n v="15"/>
    <x v="0"/>
    <n v="75"/>
    <n v="82"/>
  </r>
  <r>
    <s v="Datta Sai"/>
    <s v="3-11-224"/>
    <s v="Snapchat"/>
    <s v="Social Media"/>
    <n v="11"/>
    <n v="1"/>
    <n v="11"/>
    <n v="19"/>
    <n v="15"/>
    <x v="0"/>
    <n v="75"/>
    <n v="82"/>
  </r>
  <r>
    <s v="Datta Sai"/>
    <s v="9-11-224"/>
    <s v="YouTube"/>
    <s v="Entertainment"/>
    <n v="21"/>
    <n v="8"/>
    <n v="1"/>
    <n v="9"/>
    <n v="15"/>
    <x v="0"/>
    <n v="75"/>
    <n v="82"/>
  </r>
  <r>
    <s v="Datta Sai"/>
    <s v="9-11-224"/>
    <s v="Instagram"/>
    <s v="Social Media"/>
    <n v="72"/>
    <n v="15"/>
    <n v="6"/>
    <n v="17"/>
    <n v="15"/>
    <x v="0"/>
    <n v="75"/>
    <n v="82"/>
  </r>
  <r>
    <s v="Datta Sai"/>
    <s v="9-11-224"/>
    <s v="Gaming Apps"/>
    <s v="Games"/>
    <n v="17"/>
    <n v="9"/>
    <n v="14"/>
    <n v="18"/>
    <n v="15"/>
    <x v="0"/>
    <n v="75"/>
    <n v="82"/>
  </r>
  <r>
    <s v="Datta Sai"/>
    <s v="9-11-224"/>
    <s v="Chat-GPT"/>
    <s v="Education"/>
    <n v="5"/>
    <n v="1"/>
    <n v="19"/>
    <n v="15"/>
    <n v="15"/>
    <x v="0"/>
    <n v="75"/>
    <n v="82"/>
  </r>
  <r>
    <s v="Datta Sai"/>
    <s v="9-11-224"/>
    <s v="Whatsapp"/>
    <s v="Social Media"/>
    <n v="11"/>
    <n v="6"/>
    <n v="13"/>
    <n v="13"/>
    <n v="15"/>
    <x v="0"/>
    <n v="75"/>
    <n v="82"/>
  </r>
  <r>
    <s v="Datta Sai"/>
    <s v="9-11-224"/>
    <s v="Snapchat"/>
    <s v="Social Media"/>
    <n v="12"/>
    <n v="14"/>
    <n v="18"/>
    <n v="14"/>
    <n v="15"/>
    <x v="0"/>
    <n v="75"/>
    <n v="82"/>
  </r>
  <r>
    <s v="Datta Sai"/>
    <s v="1-11-224"/>
    <s v="YouTube"/>
    <s v="Entertainment"/>
    <n v="76"/>
    <n v="3"/>
    <n v="18"/>
    <n v="14"/>
    <n v="15"/>
    <x v="0"/>
    <n v="75"/>
    <n v="82"/>
  </r>
  <r>
    <s v="Datta Sai"/>
    <s v="1-11-224"/>
    <s v="Instagram"/>
    <s v="Social Media"/>
    <n v="84"/>
    <n v="14"/>
    <n v="16"/>
    <n v="8"/>
    <n v="15"/>
    <x v="0"/>
    <n v="75"/>
    <n v="82"/>
  </r>
  <r>
    <s v="Datta Sai"/>
    <s v="1-11-224"/>
    <s v="Gaming Apps"/>
    <s v="Games"/>
    <n v="13"/>
    <n v="5"/>
    <n v="4"/>
    <n v="13"/>
    <n v="15"/>
    <x v="0"/>
    <n v="75"/>
    <n v="82"/>
  </r>
  <r>
    <s v="Datta Sai"/>
    <s v="1-11-224"/>
    <s v="Chat-GPT"/>
    <s v="Education"/>
    <n v="1"/>
    <n v="4"/>
    <n v="14"/>
    <n v="13"/>
    <n v="15"/>
    <x v="0"/>
    <n v="75"/>
    <n v="82"/>
  </r>
  <r>
    <s v="Datta Sai"/>
    <s v="1-11-224"/>
    <s v="Whatsapp"/>
    <s v="Social Media"/>
    <n v="53"/>
    <n v="12"/>
    <n v="2"/>
    <n v="14"/>
    <n v="15"/>
    <x v="0"/>
    <n v="75"/>
    <n v="82"/>
  </r>
  <r>
    <s v="Datta Sai"/>
    <s v="1-11-224"/>
    <s v="Snapchat"/>
    <s v="Social Media"/>
    <n v="19"/>
    <n v="1"/>
    <n v="1"/>
    <n v="15"/>
    <n v="15"/>
    <x v="0"/>
    <n v="75"/>
    <n v="82"/>
  </r>
  <r>
    <s v="Datta Sai"/>
    <s v="16-11-224"/>
    <s v="YouTube"/>
    <s v="Entertainment"/>
    <n v="41"/>
    <n v="7"/>
    <n v="19"/>
    <n v="11"/>
    <n v="15"/>
    <x v="0"/>
    <n v="75"/>
    <n v="82"/>
  </r>
  <r>
    <s v="Datta Sai"/>
    <s v="16-11-224"/>
    <s v="Instagram"/>
    <s v="Social Media"/>
    <n v="114"/>
    <n v="14"/>
    <n v="14"/>
    <n v="19"/>
    <n v="15"/>
    <x v="0"/>
    <n v="75"/>
    <n v="82"/>
  </r>
  <r>
    <s v="Datta Sai"/>
    <s v="16-11-224"/>
    <s v="Gaming Apps"/>
    <s v="Games"/>
    <n v="54"/>
    <n v="13"/>
    <n v="2"/>
    <n v="1"/>
    <n v="15"/>
    <x v="0"/>
    <n v="75"/>
    <n v="82"/>
  </r>
  <r>
    <s v="Datta Sai"/>
    <s v="16-11-224"/>
    <s v="Chat-GPT"/>
    <s v="Education"/>
    <n v="2"/>
    <n v="4"/>
    <n v="8"/>
    <n v="14"/>
    <n v="15"/>
    <x v="0"/>
    <n v="75"/>
    <n v="82"/>
  </r>
  <r>
    <s v="Datta Sai"/>
    <s v="16-11-224"/>
    <s v="Whatsapp"/>
    <s v="Social Media"/>
    <n v="48"/>
    <n v="13"/>
    <n v="1"/>
    <n v="12"/>
    <n v="15"/>
    <x v="0"/>
    <n v="75"/>
    <n v="82"/>
  </r>
  <r>
    <s v="Datta Sai"/>
    <s v="16-11-224"/>
    <s v="Snapchat"/>
    <s v="Social Media"/>
    <n v="14"/>
    <n v="11"/>
    <n v="4"/>
    <n v="13"/>
    <n v="15"/>
    <x v="0"/>
    <n v="75"/>
    <n v="82"/>
  </r>
  <r>
    <s v="Datta Sai"/>
    <s v="17-11-224"/>
    <s v="YouTube"/>
    <s v="Entertainment"/>
    <n v="41"/>
    <n v="1"/>
    <n v="17"/>
    <n v="15"/>
    <n v="15"/>
    <x v="0"/>
    <n v="75"/>
    <n v="82"/>
  </r>
  <r>
    <s v="Datta Sai"/>
    <s v="17-11-224"/>
    <s v="Instagram"/>
    <s v="Social Media"/>
    <n v="55"/>
    <n v="12"/>
    <n v="12"/>
    <n v="9"/>
    <n v="15"/>
    <x v="0"/>
    <n v="75"/>
    <n v="82"/>
  </r>
  <r>
    <s v="Datta Sai"/>
    <s v="17-11-224"/>
    <s v="Gaming Apps"/>
    <s v="Games"/>
    <n v="22"/>
    <n v="8"/>
    <n v="9"/>
    <n v="14"/>
    <n v="15"/>
    <x v="0"/>
    <n v="75"/>
    <n v="82"/>
  </r>
  <r>
    <s v="Datta Sai"/>
    <s v="17-11-224"/>
    <s v="Chat-GPT"/>
    <s v="Education"/>
    <n v="6"/>
    <n v="4"/>
    <n v="4"/>
    <n v="19"/>
    <n v="15"/>
    <x v="0"/>
    <n v="75"/>
    <n v="82"/>
  </r>
  <r>
    <s v="Datta Sai"/>
    <s v="17-11-224"/>
    <s v="Whatsapp"/>
    <s v="Social Media"/>
    <n v="23"/>
    <n v="14"/>
    <n v="7"/>
    <n v="12"/>
    <n v="15"/>
    <x v="0"/>
    <n v="75"/>
    <n v="82"/>
  </r>
  <r>
    <s v="Datta Sai"/>
    <s v="17-11-224"/>
    <s v="Snapchat"/>
    <s v="Social Media"/>
    <n v="24"/>
    <n v="14"/>
    <n v="2"/>
    <n v="17"/>
    <n v="15"/>
    <x v="0"/>
    <n v="75"/>
    <n v="82"/>
  </r>
  <r>
    <s v="Datta Sai"/>
    <s v="23-11-224"/>
    <s v="YouTube"/>
    <s v="Entertainment"/>
    <n v="11"/>
    <n v="7"/>
    <n v="1"/>
    <n v="9"/>
    <n v="15"/>
    <x v="0"/>
    <n v="75"/>
    <n v="82"/>
  </r>
  <r>
    <s v="Datta Sai"/>
    <s v="23-11-224"/>
    <s v="Instagram"/>
    <s v="Social Media"/>
    <n v="88"/>
    <n v="8"/>
    <n v="18"/>
    <n v="8"/>
    <n v="15"/>
    <x v="0"/>
    <n v="75"/>
    <n v="82"/>
  </r>
  <r>
    <s v="Datta Sai"/>
    <s v="23-11-224"/>
    <s v="Gaming Apps"/>
    <s v="Games"/>
    <n v="39"/>
    <n v="11"/>
    <n v="2"/>
    <n v="19"/>
    <n v="15"/>
    <x v="0"/>
    <n v="75"/>
    <n v="82"/>
  </r>
  <r>
    <s v="Datta Sai"/>
    <s v="23-11-224"/>
    <s v="Chat-GPT"/>
    <s v="Education"/>
    <n v="4"/>
    <n v="1"/>
    <n v="4"/>
    <n v="19"/>
    <n v="15"/>
    <x v="0"/>
    <n v="75"/>
    <n v="82"/>
  </r>
  <r>
    <s v="Datta Sai"/>
    <s v="23-11-224"/>
    <s v="Whatsapp"/>
    <s v="Social Media"/>
    <n v="52"/>
    <n v="12"/>
    <n v="2"/>
    <n v="2"/>
    <n v="15"/>
    <x v="0"/>
    <n v="75"/>
    <n v="82"/>
  </r>
  <r>
    <s v="Datta Sai"/>
    <s v="23-11-224"/>
    <s v="Snapchat"/>
    <s v="Social Media"/>
    <n v="12"/>
    <n v="14"/>
    <n v="3"/>
    <n v="8"/>
    <n v="15"/>
    <x v="0"/>
    <n v="75"/>
    <n v="82"/>
  </r>
  <r>
    <s v="Datta Sai"/>
    <s v="24-11-224"/>
    <s v="YouTube"/>
    <s v="Entertainment"/>
    <n v="88"/>
    <n v="12"/>
    <n v="5"/>
    <n v="15"/>
    <n v="15"/>
    <x v="0"/>
    <n v="75"/>
    <n v="82"/>
  </r>
  <r>
    <s v="Datta Sai"/>
    <s v="24-11-224"/>
    <s v="Instagram"/>
    <s v="Social Media"/>
    <n v="88"/>
    <n v="5"/>
    <n v="11"/>
    <n v="19"/>
    <n v="15"/>
    <x v="0"/>
    <n v="75"/>
    <n v="82"/>
  </r>
  <r>
    <s v="Datta Sai"/>
    <s v="24-11-224"/>
    <s v="Gaming Apps"/>
    <s v="Games"/>
    <n v="35"/>
    <n v="13"/>
    <n v="6"/>
    <n v="16"/>
    <n v="15"/>
    <x v="0"/>
    <n v="75"/>
    <n v="82"/>
  </r>
  <r>
    <s v="Datta Sai"/>
    <s v="24-11-224"/>
    <s v="Chat-GPT"/>
    <s v="Education"/>
    <n v="2"/>
    <n v="2"/>
    <n v="11"/>
    <n v="2"/>
    <n v="15"/>
    <x v="0"/>
    <n v="75"/>
    <n v="82"/>
  </r>
  <r>
    <s v="Datta Sai"/>
    <s v="24-11-224"/>
    <s v="Whatsapp"/>
    <s v="Social Media"/>
    <n v="11"/>
    <n v="1"/>
    <n v="8"/>
    <n v="8"/>
    <n v="15"/>
    <x v="0"/>
    <n v="75"/>
    <n v="82"/>
  </r>
  <r>
    <s v="Datta Sai"/>
    <s v="24-11-224"/>
    <s v="Snapchat"/>
    <s v="Social Media"/>
    <n v="16"/>
    <n v="9"/>
    <n v="11"/>
    <n v="18"/>
    <n v="15"/>
    <x v="0"/>
    <n v="75"/>
    <n v="82"/>
  </r>
  <r>
    <s v="Datta Sai"/>
    <s v="3-11-224"/>
    <s v="YouTube"/>
    <s v="Entertainment"/>
    <n v="16"/>
    <n v="3"/>
    <n v="1"/>
    <n v="12"/>
    <n v="15"/>
    <x v="0"/>
    <n v="75"/>
    <n v="82"/>
  </r>
  <r>
    <s v="Datta Sai"/>
    <s v="3-11-224"/>
    <s v="Instagram"/>
    <s v="Social Media"/>
    <n v="113"/>
    <n v="9"/>
    <n v="1"/>
    <n v="17"/>
    <n v="15"/>
    <x v="0"/>
    <n v="75"/>
    <n v="82"/>
  </r>
  <r>
    <s v="Datta Sai"/>
    <s v="3-11-224"/>
    <s v="Gaming Apps"/>
    <s v="Games"/>
    <n v="53"/>
    <n v="1"/>
    <n v="14"/>
    <n v="16"/>
    <n v="15"/>
    <x v="0"/>
    <n v="75"/>
    <n v="82"/>
  </r>
  <r>
    <s v="Datta Sai"/>
    <s v="3-11-224"/>
    <s v="Chat-GPT"/>
    <s v="Education"/>
    <n v="4"/>
    <n v="1"/>
    <n v="5"/>
    <n v="14"/>
    <n v="15"/>
    <x v="0"/>
    <n v="75"/>
    <n v="82"/>
  </r>
  <r>
    <s v="Datta Sai"/>
    <s v="3-11-224"/>
    <s v="Whatsapp"/>
    <s v="Social Media"/>
    <n v="16"/>
    <n v="12"/>
    <n v="1"/>
    <n v="1"/>
    <n v="15"/>
    <x v="0"/>
    <n v="75"/>
    <n v="82"/>
  </r>
  <r>
    <s v="Datta Sai"/>
    <s v="3-11-224"/>
    <s v="Snapchat"/>
    <s v="Social Media"/>
    <n v="26"/>
    <n v="6"/>
    <n v="18"/>
    <n v="9"/>
    <n v="15"/>
    <x v="0"/>
    <n v="75"/>
    <n v="82"/>
  </r>
  <r>
    <s v="Datta Sai"/>
    <s v="1-12-224"/>
    <s v="YouTube"/>
    <s v="Entertainment"/>
    <n v="16"/>
    <n v="1"/>
    <n v="15"/>
    <n v="12"/>
    <n v="15"/>
    <x v="0"/>
    <n v="75"/>
    <n v="82"/>
  </r>
  <r>
    <s v="Datta Sai"/>
    <s v="1-12-224"/>
    <s v="Instagram"/>
    <s v="Social Media"/>
    <n v="31"/>
    <n v="9"/>
    <n v="6"/>
    <n v="2"/>
    <n v="15"/>
    <x v="0"/>
    <n v="75"/>
    <n v="82"/>
  </r>
  <r>
    <s v="Datta Sai"/>
    <s v="1-12-224"/>
    <s v="Gaming Apps"/>
    <s v="Games"/>
    <n v="64"/>
    <n v="7"/>
    <n v="19"/>
    <n v="19"/>
    <n v="15"/>
    <x v="0"/>
    <n v="75"/>
    <n v="82"/>
  </r>
  <r>
    <s v="Datta Sai"/>
    <s v="1-12-224"/>
    <s v="Chat-GPT"/>
    <s v="Education"/>
    <n v="1"/>
    <n v="2"/>
    <n v="19"/>
    <n v="19"/>
    <n v="15"/>
    <x v="0"/>
    <n v="75"/>
    <n v="82"/>
  </r>
  <r>
    <s v="Datta Sai"/>
    <s v="1-12-224"/>
    <s v="Whatsapp"/>
    <s v="Social Media"/>
    <n v="26"/>
    <n v="3"/>
    <n v="9"/>
    <n v="9"/>
    <n v="15"/>
    <x v="0"/>
    <n v="75"/>
    <n v="82"/>
  </r>
  <r>
    <s v="Datta Sai"/>
    <s v="1-12-224"/>
    <s v="Snapchat"/>
    <s v="Social Media"/>
    <n v="9"/>
    <n v="7"/>
    <n v="19"/>
    <n v="16"/>
    <n v="15"/>
    <x v="0"/>
    <n v="75"/>
    <n v="82"/>
  </r>
  <r>
    <s v="Manith"/>
    <s v="2-11-224"/>
    <s v="YouTube"/>
    <s v="Entertainment"/>
    <n v="77"/>
    <n v="7"/>
    <n v="12"/>
    <n v="9"/>
    <n v="15"/>
    <x v="0"/>
    <n v="95"/>
    <n v="93"/>
  </r>
  <r>
    <s v="Manith"/>
    <s v="2-11-224"/>
    <s v="Instagram"/>
    <s v="Social Media"/>
    <n v="86"/>
    <n v="2"/>
    <n v="14"/>
    <n v="13"/>
    <n v="15"/>
    <x v="0"/>
    <n v="95"/>
    <n v="93"/>
  </r>
  <r>
    <s v="Manith"/>
    <s v="2-11-224"/>
    <s v="Gaming Apps"/>
    <s v="Games"/>
    <n v="19"/>
    <n v="12"/>
    <n v="4"/>
    <n v="9"/>
    <n v="15"/>
    <x v="0"/>
    <n v="95"/>
    <n v="93"/>
  </r>
  <r>
    <s v="Manith"/>
    <s v="2-11-224"/>
    <s v="Chat-GPT"/>
    <s v="Education"/>
    <n v="6"/>
    <n v="4"/>
    <n v="15"/>
    <n v="18"/>
    <n v="15"/>
    <x v="0"/>
    <n v="95"/>
    <n v="93"/>
  </r>
  <r>
    <s v="Manith"/>
    <s v="2-11-224"/>
    <s v="Whatsapp"/>
    <s v="Social Media"/>
    <n v="16"/>
    <n v="1"/>
    <n v="5"/>
    <n v="19"/>
    <n v="15"/>
    <x v="0"/>
    <n v="95"/>
    <n v="93"/>
  </r>
  <r>
    <s v="Manith"/>
    <s v="2-11-224"/>
    <s v="Snapchat"/>
    <s v="Social Media"/>
    <n v="26"/>
    <n v="5"/>
    <n v="7"/>
    <n v="2"/>
    <n v="15"/>
    <x v="0"/>
    <n v="95"/>
    <n v="93"/>
  </r>
  <r>
    <s v="Manith"/>
    <s v="3-11-224"/>
    <s v="YouTube"/>
    <s v="Entertainment"/>
    <n v="30"/>
    <n v="6"/>
    <n v="19"/>
    <n v="1"/>
    <n v="15"/>
    <x v="0"/>
    <n v="95"/>
    <n v="93"/>
  </r>
  <r>
    <s v="Manith"/>
    <s v="3-11-224"/>
    <s v="Instagram"/>
    <s v="Social Media"/>
    <n v="58"/>
    <n v="6"/>
    <n v="18"/>
    <n v="11"/>
    <n v="15"/>
    <x v="0"/>
    <n v="95"/>
    <n v="93"/>
  </r>
  <r>
    <s v="Manith"/>
    <s v="3-11-224"/>
    <s v="Gaming Apps"/>
    <s v="Games"/>
    <n v="46"/>
    <n v="15"/>
    <n v="4"/>
    <n v="18"/>
    <n v="15"/>
    <x v="0"/>
    <n v="95"/>
    <n v="93"/>
  </r>
  <r>
    <s v="Manith"/>
    <s v="3-11-224"/>
    <s v="Chat-GPT"/>
    <s v="Education"/>
    <n v="9"/>
    <n v="8"/>
    <n v="19"/>
    <n v="14"/>
    <n v="15"/>
    <x v="0"/>
    <n v="95"/>
    <n v="93"/>
  </r>
  <r>
    <s v="Manith"/>
    <s v="3-11-224"/>
    <s v="Whatsapp"/>
    <s v="Social Media"/>
    <n v="6"/>
    <n v="4"/>
    <n v="9"/>
    <n v="2"/>
    <n v="15"/>
    <x v="0"/>
    <n v="95"/>
    <n v="93"/>
  </r>
  <r>
    <s v="Manith"/>
    <s v="3-11-224"/>
    <s v="Snapchat"/>
    <s v="Social Media"/>
    <n v="23"/>
    <n v="5"/>
    <n v="3"/>
    <n v="12"/>
    <n v="15"/>
    <x v="0"/>
    <n v="95"/>
    <n v="93"/>
  </r>
  <r>
    <s v="Manith"/>
    <s v="9-11-224"/>
    <s v="YouTube"/>
    <s v="Entertainment"/>
    <n v="36"/>
    <n v="11"/>
    <n v="3"/>
    <n v="8"/>
    <n v="15"/>
    <x v="0"/>
    <n v="95"/>
    <n v="93"/>
  </r>
  <r>
    <s v="Manith"/>
    <s v="9-11-224"/>
    <s v="Instagram"/>
    <s v="Social Media"/>
    <n v="84"/>
    <n v="9"/>
    <n v="15"/>
    <n v="2"/>
    <n v="15"/>
    <x v="0"/>
    <n v="95"/>
    <n v="93"/>
  </r>
  <r>
    <s v="Manith"/>
    <s v="9-11-224"/>
    <s v="Gaming Apps"/>
    <s v="Games"/>
    <n v="34"/>
    <n v="5"/>
    <n v="7"/>
    <n v="17"/>
    <n v="15"/>
    <x v="0"/>
    <n v="95"/>
    <n v="93"/>
  </r>
  <r>
    <s v="Manith"/>
    <s v="9-11-224"/>
    <s v="Chat-GPT"/>
    <s v="Education"/>
    <n v="11"/>
    <n v="1"/>
    <n v="8"/>
    <n v="14"/>
    <n v="15"/>
    <x v="0"/>
    <n v="95"/>
    <n v="93"/>
  </r>
  <r>
    <s v="Manith"/>
    <s v="9-11-224"/>
    <s v="Whatsapp"/>
    <s v="Social Media"/>
    <n v="9"/>
    <n v="4"/>
    <n v="17"/>
    <n v="14"/>
    <n v="15"/>
    <x v="0"/>
    <n v="95"/>
    <n v="93"/>
  </r>
  <r>
    <s v="Manith"/>
    <s v="9-11-224"/>
    <s v="Snapchat"/>
    <s v="Social Media"/>
    <n v="24"/>
    <n v="6"/>
    <n v="8"/>
    <n v="19"/>
    <n v="15"/>
    <x v="0"/>
    <n v="95"/>
    <n v="93"/>
  </r>
  <r>
    <s v="Manith"/>
    <s v="1-11-224"/>
    <s v="YouTube"/>
    <s v="Entertainment"/>
    <n v="26"/>
    <n v="5"/>
    <n v="3"/>
    <n v="17"/>
    <n v="15"/>
    <x v="0"/>
    <n v="95"/>
    <n v="93"/>
  </r>
  <r>
    <s v="Manith"/>
    <s v="1-11-224"/>
    <s v="Instagram"/>
    <s v="Social Media"/>
    <n v="56"/>
    <n v="15"/>
    <n v="6"/>
    <n v="9"/>
    <n v="15"/>
    <x v="0"/>
    <n v="95"/>
    <n v="93"/>
  </r>
  <r>
    <s v="Manith"/>
    <s v="1-11-224"/>
    <s v="Gaming Apps"/>
    <s v="Games"/>
    <n v="45"/>
    <n v="1"/>
    <n v="2"/>
    <n v="8"/>
    <n v="15"/>
    <x v="0"/>
    <n v="95"/>
    <n v="93"/>
  </r>
  <r>
    <s v="Manith"/>
    <s v="1-11-224"/>
    <s v="Chat-GPT"/>
    <s v="Education"/>
    <n v="6"/>
    <n v="4"/>
    <n v="14"/>
    <n v="18"/>
    <n v="15"/>
    <x v="0"/>
    <n v="95"/>
    <n v="93"/>
  </r>
  <r>
    <s v="Manith"/>
    <s v="1-11-224"/>
    <s v="Whatsapp"/>
    <s v="Social Media"/>
    <n v="36"/>
    <n v="7"/>
    <n v="9"/>
    <n v="12"/>
    <n v="15"/>
    <x v="0"/>
    <n v="95"/>
    <n v="93"/>
  </r>
  <r>
    <s v="Manith"/>
    <s v="1-11-224"/>
    <s v="Snapchat"/>
    <s v="Social Media"/>
    <n v="14"/>
    <n v="1"/>
    <n v="12"/>
    <n v="1"/>
    <n v="15"/>
    <x v="0"/>
    <n v="95"/>
    <n v="93"/>
  </r>
  <r>
    <s v="Manith"/>
    <s v="16-11-224"/>
    <s v="YouTube"/>
    <s v="Entertainment"/>
    <n v="26"/>
    <n v="8"/>
    <n v="1"/>
    <n v="13"/>
    <n v="15"/>
    <x v="0"/>
    <n v="95"/>
    <n v="93"/>
  </r>
  <r>
    <s v="Manith"/>
    <s v="16-11-224"/>
    <s v="Instagram"/>
    <s v="Social Media"/>
    <n v="84"/>
    <n v="12"/>
    <n v="19"/>
    <n v="2"/>
    <n v="15"/>
    <x v="0"/>
    <n v="95"/>
    <n v="93"/>
  </r>
  <r>
    <s v="Manith"/>
    <s v="16-11-224"/>
    <s v="Gaming Apps"/>
    <s v="Games"/>
    <n v="56"/>
    <n v="4"/>
    <n v="2"/>
    <n v="11"/>
    <n v="15"/>
    <x v="0"/>
    <n v="95"/>
    <n v="93"/>
  </r>
  <r>
    <s v="Manith"/>
    <s v="16-11-224"/>
    <s v="Chat-GPT"/>
    <s v="Education"/>
    <n v="11"/>
    <n v="1"/>
    <n v="14"/>
    <n v="17"/>
    <n v="15"/>
    <x v="0"/>
    <n v="95"/>
    <n v="93"/>
  </r>
  <r>
    <s v="Manith"/>
    <s v="16-11-224"/>
    <s v="Whatsapp"/>
    <s v="Social Media"/>
    <n v="19"/>
    <n v="1"/>
    <n v="2"/>
    <n v="11"/>
    <n v="15"/>
    <x v="0"/>
    <n v="95"/>
    <n v="93"/>
  </r>
  <r>
    <s v="Manith"/>
    <s v="16-11-224"/>
    <s v="Snapchat"/>
    <s v="Social Media"/>
    <n v="26"/>
    <n v="11"/>
    <n v="17"/>
    <n v="8"/>
    <n v="15"/>
    <x v="0"/>
    <n v="95"/>
    <n v="93"/>
  </r>
  <r>
    <s v="Manith"/>
    <s v="17-11-224"/>
    <s v="YouTube"/>
    <s v="Entertainment"/>
    <n v="6"/>
    <n v="6"/>
    <n v="2"/>
    <n v="15"/>
    <n v="15"/>
    <x v="0"/>
    <n v="95"/>
    <n v="93"/>
  </r>
  <r>
    <s v="Manith"/>
    <s v="17-11-224"/>
    <s v="Instagram"/>
    <s v="Social Media"/>
    <n v="46"/>
    <n v="12"/>
    <n v="17"/>
    <n v="8"/>
    <n v="15"/>
    <x v="0"/>
    <n v="95"/>
    <n v="93"/>
  </r>
  <r>
    <s v="Manith"/>
    <s v="17-11-224"/>
    <s v="Gaming Apps"/>
    <s v="Games"/>
    <n v="24"/>
    <n v="12"/>
    <n v="18"/>
    <n v="16"/>
    <n v="15"/>
    <x v="0"/>
    <n v="95"/>
    <n v="93"/>
  </r>
  <r>
    <s v="Manith"/>
    <s v="17-11-224"/>
    <s v="Chat-GPT"/>
    <s v="Education"/>
    <n v="16"/>
    <n v="7"/>
    <n v="7"/>
    <n v="8"/>
    <n v="15"/>
    <x v="0"/>
    <n v="95"/>
    <n v="93"/>
  </r>
  <r>
    <s v="Manith"/>
    <s v="17-11-224"/>
    <s v="Whatsapp"/>
    <s v="Social Media"/>
    <n v="6"/>
    <n v="7"/>
    <n v="6"/>
    <n v="12"/>
    <n v="15"/>
    <x v="0"/>
    <n v="95"/>
    <n v="93"/>
  </r>
  <r>
    <s v="Manith"/>
    <s v="17-11-224"/>
    <s v="Snapchat"/>
    <s v="Social Media"/>
    <n v="12"/>
    <n v="9"/>
    <n v="15"/>
    <n v="18"/>
    <n v="15"/>
    <x v="0"/>
    <n v="95"/>
    <n v="93"/>
  </r>
  <r>
    <s v="Manith"/>
    <s v="23-11-224"/>
    <s v="YouTube"/>
    <s v="Entertainment"/>
    <n v="6"/>
    <n v="8"/>
    <n v="14"/>
    <n v="8"/>
    <n v="15"/>
    <x v="0"/>
    <n v="95"/>
    <n v="93"/>
  </r>
  <r>
    <s v="Manith"/>
    <s v="23-11-224"/>
    <s v="Instagram"/>
    <s v="Social Media"/>
    <n v="42"/>
    <n v="8"/>
    <n v="7"/>
    <n v="9"/>
    <n v="15"/>
    <x v="0"/>
    <n v="95"/>
    <n v="93"/>
  </r>
  <r>
    <s v="Manith"/>
    <s v="23-11-224"/>
    <s v="Gaming Apps"/>
    <s v="Games"/>
    <n v="34"/>
    <n v="1"/>
    <n v="15"/>
    <n v="1"/>
    <n v="15"/>
    <x v="0"/>
    <n v="95"/>
    <n v="93"/>
  </r>
  <r>
    <s v="Manith"/>
    <s v="23-11-224"/>
    <s v="Chat-GPT"/>
    <s v="Education"/>
    <n v="6"/>
    <n v="2"/>
    <n v="2"/>
    <n v="13"/>
    <n v="15"/>
    <x v="0"/>
    <n v="95"/>
    <n v="93"/>
  </r>
  <r>
    <s v="Manith"/>
    <s v="23-11-224"/>
    <s v="Whatsapp"/>
    <s v="Social Media"/>
    <n v="14"/>
    <n v="2"/>
    <n v="17"/>
    <n v="16"/>
    <n v="15"/>
    <x v="0"/>
    <n v="95"/>
    <n v="93"/>
  </r>
  <r>
    <s v="Manith"/>
    <s v="23-11-224"/>
    <s v="Snapchat"/>
    <s v="Social Media"/>
    <n v="4"/>
    <n v="6"/>
    <n v="15"/>
    <n v="18"/>
    <n v="15"/>
    <x v="0"/>
    <n v="95"/>
    <n v="93"/>
  </r>
  <r>
    <s v="Manith"/>
    <s v="24-11-224"/>
    <s v="YouTube"/>
    <s v="Entertainment"/>
    <n v="9"/>
    <n v="9"/>
    <n v="16"/>
    <n v="2"/>
    <n v="15"/>
    <x v="0"/>
    <n v="95"/>
    <n v="93"/>
  </r>
  <r>
    <s v="Manith"/>
    <s v="24-11-224"/>
    <s v="Instagram"/>
    <s v="Social Media"/>
    <n v="18"/>
    <n v="15"/>
    <n v="17"/>
    <n v="2"/>
    <n v="15"/>
    <x v="0"/>
    <n v="95"/>
    <n v="93"/>
  </r>
  <r>
    <s v="Manith"/>
    <s v="24-11-224"/>
    <s v="Gaming Apps"/>
    <s v="Games"/>
    <n v="15"/>
    <n v="4"/>
    <n v="3"/>
    <n v="16"/>
    <n v="15"/>
    <x v="0"/>
    <n v="95"/>
    <n v="93"/>
  </r>
  <r>
    <s v="Manith"/>
    <s v="24-11-224"/>
    <s v="Chat-GPT"/>
    <s v="Education"/>
    <n v="8"/>
    <n v="3"/>
    <n v="14"/>
    <n v="17"/>
    <n v="15"/>
    <x v="0"/>
    <n v="95"/>
    <n v="93"/>
  </r>
  <r>
    <s v="Manith"/>
    <s v="24-11-224"/>
    <s v="Whatsapp"/>
    <s v="Social Media"/>
    <n v="4"/>
    <n v="14"/>
    <n v="8"/>
    <n v="14"/>
    <n v="15"/>
    <x v="0"/>
    <n v="95"/>
    <n v="93"/>
  </r>
  <r>
    <s v="Manith"/>
    <s v="24-11-224"/>
    <s v="Snapchat"/>
    <s v="Social Media"/>
    <n v="8"/>
    <n v="7"/>
    <n v="17"/>
    <n v="12"/>
    <n v="15"/>
    <x v="0"/>
    <n v="95"/>
    <n v="93"/>
  </r>
  <r>
    <s v="Manith"/>
    <s v="3-11-224"/>
    <s v="YouTube"/>
    <s v="Entertainment"/>
    <n v="4"/>
    <n v="12"/>
    <n v="3"/>
    <n v="13"/>
    <n v="15"/>
    <x v="0"/>
    <n v="95"/>
    <n v="93"/>
  </r>
  <r>
    <s v="Manith"/>
    <s v="3-11-224"/>
    <s v="Instagram"/>
    <s v="Social Media"/>
    <n v="23"/>
    <n v="15"/>
    <n v="13"/>
    <n v="17"/>
    <n v="15"/>
    <x v="0"/>
    <n v="95"/>
    <n v="93"/>
  </r>
  <r>
    <s v="Manith"/>
    <s v="3-11-224"/>
    <s v="Gaming Apps"/>
    <s v="Games"/>
    <n v="52"/>
    <n v="3"/>
    <n v="8"/>
    <n v="15"/>
    <n v="15"/>
    <x v="0"/>
    <n v="95"/>
    <n v="93"/>
  </r>
  <r>
    <s v="Manith"/>
    <s v="3-11-224"/>
    <s v="Chat-GPT"/>
    <s v="Education"/>
    <n v="10"/>
    <n v="2"/>
    <n v="17"/>
    <n v="11"/>
    <n v="15"/>
    <x v="0"/>
    <n v="95"/>
    <n v="93"/>
  </r>
  <r>
    <s v="Manith"/>
    <s v="3-11-224"/>
    <s v="Whatsapp"/>
    <s v="Social Media"/>
    <n v="33"/>
    <n v="3"/>
    <n v="14"/>
    <n v="8"/>
    <n v="15"/>
    <x v="0"/>
    <n v="95"/>
    <n v="93"/>
  </r>
  <r>
    <s v="Manith"/>
    <s v="3-11-224"/>
    <s v="Snapchat"/>
    <s v="Social Media"/>
    <n v="12"/>
    <n v="8"/>
    <n v="2"/>
    <n v="11"/>
    <n v="15"/>
    <x v="0"/>
    <n v="95"/>
    <n v="93"/>
  </r>
  <r>
    <s v="Manith"/>
    <s v="1-12-224"/>
    <s v="YouTube"/>
    <s v="Entertainment"/>
    <n v="14"/>
    <n v="15"/>
    <n v="17"/>
    <n v="18"/>
    <n v="15"/>
    <x v="0"/>
    <n v="95"/>
    <n v="93"/>
  </r>
  <r>
    <s v="Manith"/>
    <s v="1-12-224"/>
    <s v="Instagram"/>
    <s v="Social Media"/>
    <n v="39"/>
    <n v="3"/>
    <n v="3"/>
    <n v="19"/>
    <n v="15"/>
    <x v="0"/>
    <n v="95"/>
    <n v="93"/>
  </r>
  <r>
    <s v="Manith"/>
    <s v="1-12-224"/>
    <s v="Gaming Apps"/>
    <s v="Games"/>
    <n v="24"/>
    <n v="13"/>
    <n v="12"/>
    <n v="13"/>
    <n v="15"/>
    <x v="0"/>
    <n v="95"/>
    <n v="93"/>
  </r>
  <r>
    <s v="Manith"/>
    <s v="1-12-224"/>
    <s v="Chat-GPT"/>
    <s v="Education"/>
    <n v="8"/>
    <n v="6"/>
    <n v="1"/>
    <n v="18"/>
    <n v="15"/>
    <x v="0"/>
    <n v="95"/>
    <n v="93"/>
  </r>
  <r>
    <s v="Manith"/>
    <s v="1-12-224"/>
    <s v="Whatsapp"/>
    <s v="Social Media"/>
    <n v="21"/>
    <n v="9"/>
    <n v="12"/>
    <n v="16"/>
    <n v="15"/>
    <x v="0"/>
    <n v="95"/>
    <n v="93"/>
  </r>
  <r>
    <s v="Manith"/>
    <s v="1-12-224"/>
    <s v="Snapchat"/>
    <s v="Social Media"/>
    <n v="14"/>
    <n v="3"/>
    <n v="8"/>
    <n v="19"/>
    <n v="15"/>
    <x v="0"/>
    <n v="95"/>
    <n v="93"/>
  </r>
  <r>
    <s v="Ayush"/>
    <s v="2-11-224"/>
    <s v="YouTube"/>
    <s v="Entertainment"/>
    <n v="16"/>
    <n v="2"/>
    <n v="9"/>
    <n v="18"/>
    <n v="15"/>
    <x v="0"/>
    <n v="62"/>
    <n v="70"/>
  </r>
  <r>
    <s v="Ayush"/>
    <s v="2-11-224"/>
    <s v="Instagram"/>
    <s v="Social Media"/>
    <n v="39"/>
    <n v="8"/>
    <n v="18"/>
    <n v="19"/>
    <n v="15"/>
    <x v="0"/>
    <n v="62"/>
    <n v="70"/>
  </r>
  <r>
    <s v="Ayush"/>
    <s v="2-11-224"/>
    <s v="Gaming Apps"/>
    <s v="Games"/>
    <n v="16"/>
    <n v="1"/>
    <n v="6"/>
    <n v="12"/>
    <n v="15"/>
    <x v="0"/>
    <n v="62"/>
    <n v="70"/>
  </r>
  <r>
    <s v="Ayush"/>
    <s v="2-11-224"/>
    <s v="Chat-GPT"/>
    <s v="Education"/>
    <n v="1"/>
    <n v="1"/>
    <n v="8"/>
    <n v="16"/>
    <n v="15"/>
    <x v="0"/>
    <n v="62"/>
    <n v="70"/>
  </r>
  <r>
    <s v="Ayush"/>
    <s v="2-11-224"/>
    <s v="Whatsapp"/>
    <s v="Social Media"/>
    <n v="36"/>
    <n v="15"/>
    <n v="7"/>
    <n v="13"/>
    <n v="15"/>
    <x v="0"/>
    <n v="62"/>
    <n v="70"/>
  </r>
  <r>
    <s v="Ayush"/>
    <s v="2-11-224"/>
    <s v="Snapchat"/>
    <s v="Social Media"/>
    <n v="48"/>
    <n v="1"/>
    <n v="14"/>
    <n v="8"/>
    <n v="15"/>
    <x v="0"/>
    <n v="62"/>
    <n v="70"/>
  </r>
  <r>
    <s v="Ayush"/>
    <s v="3-11-224"/>
    <s v="YouTube"/>
    <s v="Entertainment"/>
    <n v="75"/>
    <n v="4"/>
    <n v="4"/>
    <n v="11"/>
    <n v="15"/>
    <x v="0"/>
    <n v="62"/>
    <n v="70"/>
  </r>
  <r>
    <s v="Ayush"/>
    <s v="3-11-224"/>
    <s v="Instagram"/>
    <s v="Social Media"/>
    <n v="118"/>
    <n v="6"/>
    <n v="1"/>
    <n v="18"/>
    <n v="15"/>
    <x v="0"/>
    <n v="62"/>
    <n v="70"/>
  </r>
  <r>
    <s v="Ayush"/>
    <s v="3-11-224"/>
    <s v="Gaming Apps"/>
    <s v="Games"/>
    <n v="109"/>
    <n v="7"/>
    <n v="19"/>
    <n v="2"/>
    <n v="15"/>
    <x v="0"/>
    <n v="62"/>
    <n v="70"/>
  </r>
  <r>
    <s v="Ayush"/>
    <s v="3-11-224"/>
    <s v="Chat-GPT"/>
    <s v="Education"/>
    <n v="1"/>
    <n v="1"/>
    <n v="12"/>
    <n v="14"/>
    <n v="15"/>
    <x v="0"/>
    <n v="62"/>
    <n v="70"/>
  </r>
  <r>
    <s v="Ayush"/>
    <s v="3-11-224"/>
    <s v="Whatsapp"/>
    <s v="Social Media"/>
    <n v="80"/>
    <n v="1"/>
    <n v="3"/>
    <n v="15"/>
    <n v="15"/>
    <x v="0"/>
    <n v="62"/>
    <n v="70"/>
  </r>
  <r>
    <s v="Ayush"/>
    <s v="3-11-224"/>
    <s v="Snapchat"/>
    <s v="Social Media"/>
    <n v="59"/>
    <n v="6"/>
    <n v="8"/>
    <n v="9"/>
    <n v="15"/>
    <x v="0"/>
    <n v="62"/>
    <n v="70"/>
  </r>
  <r>
    <s v="Ayush"/>
    <s v="9-11-224"/>
    <s v="YouTube"/>
    <s v="Entertainment"/>
    <n v="72"/>
    <n v="12"/>
    <n v="6"/>
    <n v="19"/>
    <n v="15"/>
    <x v="0"/>
    <n v="62"/>
    <n v="70"/>
  </r>
  <r>
    <s v="Ayush"/>
    <s v="9-11-224"/>
    <s v="Instagram"/>
    <s v="Social Media"/>
    <n v="77"/>
    <n v="14"/>
    <n v="1"/>
    <n v="9"/>
    <n v="15"/>
    <x v="0"/>
    <n v="62"/>
    <n v="70"/>
  </r>
  <r>
    <s v="Ayush"/>
    <s v="9-11-224"/>
    <s v="Gaming Apps"/>
    <s v="Games"/>
    <n v="93"/>
    <n v="12"/>
    <n v="1"/>
    <n v="11"/>
    <n v="15"/>
    <x v="0"/>
    <n v="62"/>
    <n v="70"/>
  </r>
  <r>
    <s v="Ayush"/>
    <s v="9-11-224"/>
    <s v="Chat-GPT"/>
    <s v="Education"/>
    <n v="8"/>
    <n v="4"/>
    <n v="5"/>
    <n v="16"/>
    <n v="15"/>
    <x v="0"/>
    <n v="62"/>
    <n v="70"/>
  </r>
  <r>
    <s v="Ayush"/>
    <s v="9-11-224"/>
    <s v="Whatsapp"/>
    <s v="Social Media"/>
    <n v="120"/>
    <n v="1"/>
    <n v="15"/>
    <n v="2"/>
    <n v="15"/>
    <x v="0"/>
    <n v="62"/>
    <n v="70"/>
  </r>
  <r>
    <s v="Ayush"/>
    <s v="9-11-224"/>
    <s v="Snapchat"/>
    <s v="Social Media"/>
    <n v="94"/>
    <n v="5"/>
    <n v="19"/>
    <n v="8"/>
    <n v="15"/>
    <x v="0"/>
    <n v="62"/>
    <n v="70"/>
  </r>
  <r>
    <s v="Ayush"/>
    <s v="1-11-224"/>
    <s v="YouTube"/>
    <s v="Entertainment"/>
    <n v="62"/>
    <n v="9"/>
    <n v="4"/>
    <n v="1"/>
    <n v="15"/>
    <x v="0"/>
    <n v="62"/>
    <n v="70"/>
  </r>
  <r>
    <s v="Ayush"/>
    <s v="1-11-224"/>
    <s v="Instagram"/>
    <s v="Social Media"/>
    <n v="88"/>
    <n v="3"/>
    <n v="15"/>
    <n v="9"/>
    <n v="15"/>
    <x v="0"/>
    <n v="62"/>
    <n v="70"/>
  </r>
  <r>
    <s v="Ayush"/>
    <s v="1-11-224"/>
    <s v="Gaming Apps"/>
    <s v="Games"/>
    <n v="119"/>
    <n v="12"/>
    <n v="17"/>
    <n v="1"/>
    <n v="15"/>
    <x v="0"/>
    <n v="62"/>
    <n v="70"/>
  </r>
  <r>
    <s v="Ayush"/>
    <s v="1-11-224"/>
    <s v="Chat-GPT"/>
    <s v="Education"/>
    <n v="2"/>
    <n v="2"/>
    <n v="17"/>
    <n v="2"/>
    <n v="15"/>
    <x v="0"/>
    <n v="62"/>
    <n v="70"/>
  </r>
  <r>
    <s v="Ayush"/>
    <s v="1-11-224"/>
    <s v="Whatsapp"/>
    <s v="Social Media"/>
    <n v="24"/>
    <n v="9"/>
    <n v="11"/>
    <n v="8"/>
    <n v="15"/>
    <x v="0"/>
    <n v="62"/>
    <n v="70"/>
  </r>
  <r>
    <s v="Ayush"/>
    <s v="1-11-224"/>
    <s v="Snapchat"/>
    <s v="Social Media"/>
    <n v="86"/>
    <n v="14"/>
    <n v="4"/>
    <n v="9"/>
    <n v="15"/>
    <x v="0"/>
    <n v="62"/>
    <n v="70"/>
  </r>
  <r>
    <s v="Ayush"/>
    <s v="16-11-224"/>
    <s v="YouTube"/>
    <s v="Entertainment"/>
    <n v="91"/>
    <n v="9"/>
    <n v="3"/>
    <n v="11"/>
    <n v="15"/>
    <x v="0"/>
    <n v="62"/>
    <n v="70"/>
  </r>
  <r>
    <s v="Ayush"/>
    <s v="16-11-224"/>
    <s v="Instagram"/>
    <s v="Social Media"/>
    <n v="87"/>
    <n v="8"/>
    <n v="2"/>
    <n v="18"/>
    <n v="15"/>
    <x v="0"/>
    <n v="62"/>
    <n v="70"/>
  </r>
  <r>
    <s v="Ayush"/>
    <s v="16-11-224"/>
    <s v="Gaming Apps"/>
    <s v="Games"/>
    <n v="118"/>
    <n v="13"/>
    <n v="2"/>
    <n v="16"/>
    <n v="15"/>
    <x v="0"/>
    <n v="62"/>
    <n v="70"/>
  </r>
  <r>
    <s v="Ayush"/>
    <s v="16-11-224"/>
    <s v="Chat-GPT"/>
    <s v="Education"/>
    <n v="2"/>
    <n v="1"/>
    <n v="8"/>
    <n v="8"/>
    <n v="15"/>
    <x v="0"/>
    <n v="62"/>
    <n v="70"/>
  </r>
  <r>
    <s v="Ayush"/>
    <s v="16-11-224"/>
    <s v="Whatsapp"/>
    <s v="Social Media"/>
    <n v="43"/>
    <n v="7"/>
    <n v="10"/>
    <n v="14"/>
    <n v="15"/>
    <x v="0"/>
    <n v="62"/>
    <n v="70"/>
  </r>
  <r>
    <s v="Ayush"/>
    <s v="16-11-224"/>
    <s v="Snapchat"/>
    <s v="Social Media"/>
    <n v="21"/>
    <n v="1"/>
    <n v="17"/>
    <n v="8"/>
    <n v="15"/>
    <x v="0"/>
    <n v="62"/>
    <n v="70"/>
  </r>
  <r>
    <s v="Ayush"/>
    <s v="17-11-224"/>
    <s v="YouTube"/>
    <s v="Entertainment"/>
    <n v="37"/>
    <n v="4"/>
    <n v="15"/>
    <n v="17"/>
    <n v="15"/>
    <x v="0"/>
    <n v="62"/>
    <n v="70"/>
  </r>
  <r>
    <s v="Ayush"/>
    <s v="17-11-224"/>
    <s v="Instagram"/>
    <s v="Social Media"/>
    <n v="92"/>
    <n v="14"/>
    <n v="16"/>
    <n v="11"/>
    <n v="15"/>
    <x v="0"/>
    <n v="62"/>
    <n v="70"/>
  </r>
  <r>
    <s v="Ayush"/>
    <s v="17-11-224"/>
    <s v="Gaming Apps"/>
    <s v="Games"/>
    <n v="108"/>
    <n v="8"/>
    <n v="2"/>
    <n v="19"/>
    <n v="15"/>
    <x v="0"/>
    <n v="62"/>
    <n v="70"/>
  </r>
  <r>
    <s v="Ayush"/>
    <s v="17-11-224"/>
    <s v="Chat-GPT"/>
    <s v="Education"/>
    <n v="3"/>
    <n v="1"/>
    <n v="9"/>
    <n v="15"/>
    <n v="15"/>
    <x v="0"/>
    <n v="62"/>
    <n v="70"/>
  </r>
  <r>
    <s v="Ayush"/>
    <s v="17-11-224"/>
    <s v="Whatsapp"/>
    <s v="Social Media"/>
    <n v="56"/>
    <n v="1"/>
    <n v="11"/>
    <n v="11"/>
    <n v="15"/>
    <x v="0"/>
    <n v="62"/>
    <n v="70"/>
  </r>
  <r>
    <s v="Ayush"/>
    <s v="17-11-224"/>
    <s v="Snapchat"/>
    <s v="Social Media"/>
    <n v="101"/>
    <n v="2"/>
    <n v="4"/>
    <n v="8"/>
    <n v="15"/>
    <x v="0"/>
    <n v="62"/>
    <n v="70"/>
  </r>
  <r>
    <s v="Ayush"/>
    <s v="23-11-224"/>
    <s v="YouTube"/>
    <s v="Entertainment"/>
    <n v="16"/>
    <n v="5"/>
    <n v="6"/>
    <n v="9"/>
    <n v="15"/>
    <x v="0"/>
    <n v="62"/>
    <n v="70"/>
  </r>
  <r>
    <s v="Ayush"/>
    <s v="23-11-224"/>
    <s v="Instagram"/>
    <s v="Social Media"/>
    <n v="98"/>
    <n v="13"/>
    <n v="2"/>
    <n v="13"/>
    <n v="15"/>
    <x v="0"/>
    <n v="62"/>
    <n v="70"/>
  </r>
  <r>
    <s v="Ayush"/>
    <s v="23-11-224"/>
    <s v="Gaming Apps"/>
    <s v="Games"/>
    <n v="129"/>
    <n v="7"/>
    <n v="16"/>
    <n v="16"/>
    <n v="15"/>
    <x v="0"/>
    <n v="62"/>
    <n v="70"/>
  </r>
  <r>
    <s v="Ayush"/>
    <s v="23-11-224"/>
    <s v="Chat-GPT"/>
    <s v="Education"/>
    <n v="4"/>
    <n v="3"/>
    <n v="14"/>
    <n v="8"/>
    <n v="15"/>
    <x v="0"/>
    <n v="62"/>
    <n v="70"/>
  </r>
  <r>
    <s v="Ayush"/>
    <s v="23-11-224"/>
    <s v="Whatsapp"/>
    <s v="Social Media"/>
    <n v="71"/>
    <n v="14"/>
    <n v="4"/>
    <n v="18"/>
    <n v="15"/>
    <x v="0"/>
    <n v="62"/>
    <n v="70"/>
  </r>
  <r>
    <s v="Ayush"/>
    <s v="23-11-224"/>
    <s v="Snapchat"/>
    <s v="Social Media"/>
    <n v="61"/>
    <n v="8"/>
    <n v="13"/>
    <n v="9"/>
    <n v="15"/>
    <x v="0"/>
    <n v="62"/>
    <n v="70"/>
  </r>
  <r>
    <s v="Ayush"/>
    <s v="24-11-224"/>
    <s v="YouTube"/>
    <s v="Entertainment"/>
    <n v="12"/>
    <n v="15"/>
    <n v="18"/>
    <n v="17"/>
    <n v="15"/>
    <x v="0"/>
    <n v="62"/>
    <n v="70"/>
  </r>
  <r>
    <s v="Ayush"/>
    <s v="24-11-224"/>
    <s v="Instagram"/>
    <s v="Social Media"/>
    <n v="75"/>
    <n v="7"/>
    <n v="12"/>
    <n v="12"/>
    <n v="15"/>
    <x v="0"/>
    <n v="62"/>
    <n v="70"/>
  </r>
  <r>
    <s v="Ayush"/>
    <s v="24-11-224"/>
    <s v="Gaming Apps"/>
    <s v="Games"/>
    <n v="95"/>
    <n v="1"/>
    <n v="3"/>
    <n v="8"/>
    <n v="15"/>
    <x v="0"/>
    <n v="62"/>
    <n v="70"/>
  </r>
  <r>
    <s v="Ayush"/>
    <s v="24-11-224"/>
    <s v="Chat-GPT"/>
    <s v="Education"/>
    <n v="3"/>
    <n v="1"/>
    <n v="6"/>
    <n v="11"/>
    <n v="15"/>
    <x v="0"/>
    <n v="62"/>
    <n v="70"/>
  </r>
  <r>
    <s v="Ayush"/>
    <s v="24-11-224"/>
    <s v="Whatsapp"/>
    <s v="Social Media"/>
    <n v="34"/>
    <n v="7"/>
    <n v="12"/>
    <n v="13"/>
    <n v="15"/>
    <x v="0"/>
    <n v="62"/>
    <n v="70"/>
  </r>
  <r>
    <s v="Ayush"/>
    <s v="24-11-224"/>
    <s v="Snapchat"/>
    <s v="Social Media"/>
    <n v="120"/>
    <n v="4"/>
    <n v="14"/>
    <n v="18"/>
    <n v="15"/>
    <x v="0"/>
    <n v="62"/>
    <n v="70"/>
  </r>
  <r>
    <s v="Ayush"/>
    <s v="3-11-224"/>
    <s v="YouTube"/>
    <s v="Entertainment"/>
    <n v="27"/>
    <n v="1"/>
    <n v="2"/>
    <n v="14"/>
    <n v="15"/>
    <x v="0"/>
    <n v="62"/>
    <n v="70"/>
  </r>
  <r>
    <s v="Ayush"/>
    <s v="3-11-224"/>
    <s v="Instagram"/>
    <s v="Social Media"/>
    <n v="81"/>
    <n v="8"/>
    <n v="18"/>
    <n v="16"/>
    <n v="15"/>
    <x v="0"/>
    <n v="62"/>
    <n v="70"/>
  </r>
  <r>
    <s v="Ayush"/>
    <s v="3-11-224"/>
    <s v="Gaming Apps"/>
    <s v="Games"/>
    <n v="92"/>
    <n v="8"/>
    <n v="4"/>
    <n v="13"/>
    <n v="15"/>
    <x v="0"/>
    <n v="62"/>
    <n v="70"/>
  </r>
  <r>
    <s v="Ayush"/>
    <s v="3-11-224"/>
    <s v="Chat-GPT"/>
    <s v="Education"/>
    <n v="1"/>
    <n v="1"/>
    <n v="17"/>
    <n v="14"/>
    <n v="15"/>
    <x v="0"/>
    <n v="62"/>
    <n v="70"/>
  </r>
  <r>
    <s v="Ayush"/>
    <s v="3-11-224"/>
    <s v="Whatsapp"/>
    <s v="Social Media"/>
    <n v="27"/>
    <n v="15"/>
    <n v="5"/>
    <n v="19"/>
    <n v="15"/>
    <x v="0"/>
    <n v="62"/>
    <n v="70"/>
  </r>
  <r>
    <s v="Ayush"/>
    <s v="3-11-224"/>
    <s v="Snapchat"/>
    <s v="Social Media"/>
    <n v="102"/>
    <n v="15"/>
    <n v="14"/>
    <n v="8"/>
    <n v="15"/>
    <x v="0"/>
    <n v="62"/>
    <n v="70"/>
  </r>
  <r>
    <s v="Ayush"/>
    <s v="1-12-224"/>
    <s v="YouTube"/>
    <s v="Entertainment"/>
    <n v="38"/>
    <n v="15"/>
    <n v="16"/>
    <n v="9"/>
    <n v="15"/>
    <x v="0"/>
    <n v="62"/>
    <n v="70"/>
  </r>
  <r>
    <s v="Ayush"/>
    <s v="1-12-224"/>
    <s v="Instagram"/>
    <s v="Social Media"/>
    <n v="70"/>
    <n v="2"/>
    <n v="6"/>
    <n v="13"/>
    <n v="15"/>
    <x v="0"/>
    <n v="62"/>
    <n v="70"/>
  </r>
  <r>
    <s v="Ayush"/>
    <s v="1-12-224"/>
    <s v="Gaming Apps"/>
    <s v="Games"/>
    <n v="116"/>
    <n v="4"/>
    <n v="18"/>
    <n v="19"/>
    <n v="15"/>
    <x v="0"/>
    <n v="62"/>
    <n v="70"/>
  </r>
  <r>
    <s v="Ayush"/>
    <s v="1-12-224"/>
    <s v="Chat-GPT"/>
    <s v="Education"/>
    <n v="5"/>
    <n v="2"/>
    <n v="7"/>
    <n v="8"/>
    <n v="15"/>
    <x v="0"/>
    <n v="62"/>
    <n v="70"/>
  </r>
  <r>
    <s v="Ayush"/>
    <s v="1-12-224"/>
    <s v="Whatsapp"/>
    <s v="Social Media"/>
    <n v="45"/>
    <n v="6"/>
    <n v="9"/>
    <n v="19"/>
    <n v="15"/>
    <x v="0"/>
    <n v="62"/>
    <n v="70"/>
  </r>
  <r>
    <s v="Ayush"/>
    <s v="1-12-224"/>
    <s v="Snapchat"/>
    <s v="Social Media"/>
    <n v="45"/>
    <n v="3"/>
    <n v="2"/>
    <n v="12"/>
    <n v="15"/>
    <x v="0"/>
    <n v="62"/>
    <n v="70"/>
  </r>
  <r>
    <s v="Yuvraj"/>
    <s v="2-11-224"/>
    <s v="YouTube"/>
    <s v="Entertainment"/>
    <n v="72"/>
    <n v="14"/>
    <n v="6"/>
    <n v="16"/>
    <n v="14"/>
    <x v="1"/>
    <n v="85"/>
    <n v="90"/>
  </r>
  <r>
    <s v="Yuvraj"/>
    <s v="2-11-224"/>
    <s v="Instagram"/>
    <s v="Social Media"/>
    <n v="12"/>
    <n v="4"/>
    <n v="1"/>
    <n v="2"/>
    <n v="14"/>
    <x v="1"/>
    <n v="85"/>
    <n v="90"/>
  </r>
  <r>
    <s v="Yuvraj"/>
    <s v="2-11-224"/>
    <s v="Gaming Apps"/>
    <s v="Games"/>
    <n v="55"/>
    <n v="6"/>
    <n v="13"/>
    <n v="11"/>
    <n v="14"/>
    <x v="1"/>
    <n v="85"/>
    <n v="90"/>
  </r>
  <r>
    <s v="Yuvraj"/>
    <s v="2-11-224"/>
    <s v="Chat-GPT"/>
    <s v="Education"/>
    <n v="8"/>
    <n v="9"/>
    <n v="8"/>
    <n v="8"/>
    <n v="14"/>
    <x v="1"/>
    <n v="85"/>
    <n v="90"/>
  </r>
  <r>
    <s v="Yuvraj"/>
    <s v="2-11-224"/>
    <s v="Whatsapp"/>
    <s v="Social Media"/>
    <n v="8"/>
    <n v="8"/>
    <n v="5"/>
    <n v="1"/>
    <n v="14"/>
    <x v="1"/>
    <n v="85"/>
    <n v="90"/>
  </r>
  <r>
    <s v="Yuvraj"/>
    <s v="2-11-224"/>
    <s v="Snapchat"/>
    <s v="Social Media"/>
    <n v="0"/>
    <n v="0"/>
    <n v="14"/>
    <n v="15"/>
    <n v="14"/>
    <x v="1"/>
    <n v="85"/>
    <n v="90"/>
  </r>
  <r>
    <s v="Yuvraj"/>
    <s v="3-11-224"/>
    <s v="YouTube"/>
    <s v="Entertainment"/>
    <n v="13"/>
    <n v="15"/>
    <n v="17"/>
    <n v="1"/>
    <n v="14"/>
    <x v="1"/>
    <n v="85"/>
    <n v="90"/>
  </r>
  <r>
    <s v="Yuvraj"/>
    <s v="3-11-224"/>
    <s v="Instagram"/>
    <s v="Social Media"/>
    <n v="0"/>
    <n v="0"/>
    <n v="5"/>
    <n v="18"/>
    <n v="14"/>
    <x v="1"/>
    <n v="85"/>
    <n v="90"/>
  </r>
  <r>
    <s v="Yuvraj"/>
    <s v="3-11-224"/>
    <s v="Gaming Apps"/>
    <s v="Games"/>
    <n v="19"/>
    <n v="13"/>
    <n v="6"/>
    <n v="1"/>
    <n v="14"/>
    <x v="1"/>
    <n v="85"/>
    <n v="90"/>
  </r>
  <r>
    <s v="Yuvraj"/>
    <s v="3-11-224"/>
    <s v="Chat-GPT"/>
    <s v="Education"/>
    <n v="13"/>
    <n v="1"/>
    <n v="17"/>
    <n v="13"/>
    <n v="14"/>
    <x v="1"/>
    <n v="85"/>
    <n v="90"/>
  </r>
  <r>
    <s v="Yuvraj"/>
    <s v="3-11-224"/>
    <s v="Whatsapp"/>
    <s v="Social Media"/>
    <n v="3"/>
    <n v="4"/>
    <n v="11"/>
    <n v="16"/>
    <n v="14"/>
    <x v="1"/>
    <n v="85"/>
    <n v="90"/>
  </r>
  <r>
    <s v="Yuvraj"/>
    <s v="3-11-224"/>
    <s v="Snapchat"/>
    <s v="Social Media"/>
    <n v="0"/>
    <n v="0"/>
    <n v="13"/>
    <n v="17"/>
    <n v="14"/>
    <x v="1"/>
    <n v="85"/>
    <n v="90"/>
  </r>
  <r>
    <s v="Yuvraj"/>
    <s v="9-11-224"/>
    <s v="YouTube"/>
    <s v="Entertainment"/>
    <n v="18"/>
    <n v="13"/>
    <n v="2"/>
    <n v="19"/>
    <n v="14"/>
    <x v="1"/>
    <n v="85"/>
    <n v="90"/>
  </r>
  <r>
    <s v="Yuvraj"/>
    <s v="9-11-224"/>
    <s v="Instagram"/>
    <s v="Social Media"/>
    <n v="0"/>
    <n v="0"/>
    <n v="17"/>
    <n v="17"/>
    <n v="14"/>
    <x v="1"/>
    <n v="85"/>
    <n v="90"/>
  </r>
  <r>
    <s v="Yuvraj"/>
    <s v="9-11-224"/>
    <s v="Gaming Apps"/>
    <s v="Games"/>
    <n v="7"/>
    <n v="1"/>
    <n v="6"/>
    <n v="14"/>
    <n v="14"/>
    <x v="1"/>
    <n v="85"/>
    <n v="90"/>
  </r>
  <r>
    <s v="Yuvraj"/>
    <s v="9-11-224"/>
    <s v="Chat-GPT"/>
    <s v="Education"/>
    <n v="6"/>
    <n v="8"/>
    <n v="13"/>
    <n v="13"/>
    <n v="14"/>
    <x v="1"/>
    <n v="85"/>
    <n v="90"/>
  </r>
  <r>
    <s v="Yuvraj"/>
    <s v="9-11-224"/>
    <s v="Whatsapp"/>
    <s v="Social Media"/>
    <n v="9"/>
    <n v="1"/>
    <n v="11"/>
    <n v="2"/>
    <n v="14"/>
    <x v="1"/>
    <n v="85"/>
    <n v="90"/>
  </r>
  <r>
    <s v="Yuvraj"/>
    <s v="9-11-224"/>
    <s v="Snapchat"/>
    <s v="Social Media"/>
    <n v="0"/>
    <n v="0"/>
    <n v="15"/>
    <n v="1"/>
    <n v="14"/>
    <x v="1"/>
    <n v="85"/>
    <n v="90"/>
  </r>
  <r>
    <s v="Yuvraj"/>
    <s v="1-11-224"/>
    <s v="YouTube"/>
    <s v="Entertainment"/>
    <n v="16"/>
    <n v="13"/>
    <n v="16"/>
    <n v="17"/>
    <n v="14"/>
    <x v="1"/>
    <n v="85"/>
    <n v="90"/>
  </r>
  <r>
    <s v="Yuvraj"/>
    <s v="1-11-224"/>
    <s v="Instagram"/>
    <s v="Social Media"/>
    <n v="0"/>
    <n v="0"/>
    <n v="18"/>
    <n v="15"/>
    <n v="14"/>
    <x v="1"/>
    <n v="85"/>
    <n v="90"/>
  </r>
  <r>
    <s v="Yuvraj"/>
    <s v="1-11-224"/>
    <s v="Gaming Apps"/>
    <s v="Games"/>
    <n v="8"/>
    <n v="2"/>
    <n v="1"/>
    <n v="18"/>
    <n v="14"/>
    <x v="1"/>
    <n v="85"/>
    <n v="90"/>
  </r>
  <r>
    <s v="Yuvraj"/>
    <s v="1-11-224"/>
    <s v="Chat-GPT"/>
    <s v="Education"/>
    <n v="9"/>
    <n v="5"/>
    <n v="15"/>
    <n v="18"/>
    <n v="14"/>
    <x v="1"/>
    <n v="85"/>
    <n v="90"/>
  </r>
  <r>
    <s v="Yuvraj"/>
    <s v="1-11-224"/>
    <s v="Whatsapp"/>
    <s v="Social Media"/>
    <n v="0"/>
    <n v="0"/>
    <n v="6"/>
    <n v="11"/>
    <n v="14"/>
    <x v="1"/>
    <n v="85"/>
    <n v="90"/>
  </r>
  <r>
    <s v="Yuvraj"/>
    <s v="1-11-224"/>
    <s v="Snapchat"/>
    <s v="Social Media"/>
    <n v="0"/>
    <n v="0"/>
    <n v="5"/>
    <n v="13"/>
    <n v="14"/>
    <x v="1"/>
    <n v="85"/>
    <n v="90"/>
  </r>
  <r>
    <s v="Yuvraj"/>
    <s v="16-11-224"/>
    <s v="YouTube"/>
    <s v="Entertainment"/>
    <n v="24"/>
    <n v="9"/>
    <n v="11"/>
    <n v="1"/>
    <n v="14"/>
    <x v="1"/>
    <n v="85"/>
    <n v="90"/>
  </r>
  <r>
    <s v="Yuvraj"/>
    <s v="16-11-224"/>
    <s v="Instagram"/>
    <s v="Social Media"/>
    <n v="0"/>
    <n v="0"/>
    <n v="7"/>
    <n v="1"/>
    <n v="14"/>
    <x v="1"/>
    <n v="85"/>
    <n v="90"/>
  </r>
  <r>
    <s v="Yuvraj"/>
    <s v="16-11-224"/>
    <s v="Gaming Apps"/>
    <s v="Games"/>
    <n v="11"/>
    <n v="6"/>
    <n v="7"/>
    <n v="15"/>
    <n v="14"/>
    <x v="1"/>
    <n v="85"/>
    <n v="90"/>
  </r>
  <r>
    <s v="Yuvraj"/>
    <s v="16-11-224"/>
    <s v="Chat-GPT"/>
    <s v="Education"/>
    <n v="14"/>
    <n v="4"/>
    <n v="4"/>
    <n v="12"/>
    <n v="14"/>
    <x v="1"/>
    <n v="85"/>
    <n v="90"/>
  </r>
  <r>
    <s v="Yuvraj"/>
    <s v="16-11-224"/>
    <s v="Whatsapp"/>
    <s v="Social Media"/>
    <n v="5"/>
    <n v="3"/>
    <n v="2"/>
    <n v="2"/>
    <n v="14"/>
    <x v="1"/>
    <n v="85"/>
    <n v="90"/>
  </r>
  <r>
    <s v="Yuvraj"/>
    <s v="16-11-224"/>
    <s v="Snapchat"/>
    <s v="Social Media"/>
    <n v="0"/>
    <n v="0"/>
    <n v="13"/>
    <n v="11"/>
    <n v="14"/>
    <x v="1"/>
    <n v="85"/>
    <n v="90"/>
  </r>
  <r>
    <s v="Yuvraj"/>
    <s v="17-11-224"/>
    <s v="YouTube"/>
    <s v="Entertainment"/>
    <n v="14"/>
    <n v="2"/>
    <n v="11"/>
    <n v="13"/>
    <n v="14"/>
    <x v="1"/>
    <n v="85"/>
    <n v="90"/>
  </r>
  <r>
    <s v="Yuvraj"/>
    <s v="17-11-224"/>
    <s v="Instagram"/>
    <s v="Social Media"/>
    <n v="0"/>
    <n v="0"/>
    <n v="15"/>
    <n v="13"/>
    <n v="14"/>
    <x v="1"/>
    <n v="85"/>
    <n v="90"/>
  </r>
  <r>
    <s v="Yuvraj"/>
    <s v="17-11-224"/>
    <s v="Gaming Apps"/>
    <s v="Games"/>
    <n v="16"/>
    <n v="2"/>
    <n v="5"/>
    <n v="14"/>
    <n v="14"/>
    <x v="1"/>
    <n v="85"/>
    <n v="90"/>
  </r>
  <r>
    <s v="Yuvraj"/>
    <s v="17-11-224"/>
    <s v="Chat-GPT"/>
    <s v="Education"/>
    <n v="11"/>
    <n v="12"/>
    <n v="15"/>
    <n v="17"/>
    <n v="14"/>
    <x v="1"/>
    <n v="85"/>
    <n v="90"/>
  </r>
  <r>
    <s v="Yuvraj"/>
    <s v="17-11-224"/>
    <s v="Whatsapp"/>
    <s v="Social Media"/>
    <n v="7"/>
    <n v="5"/>
    <n v="12"/>
    <n v="17"/>
    <n v="14"/>
    <x v="1"/>
    <n v="85"/>
    <n v="90"/>
  </r>
  <r>
    <s v="Yuvraj"/>
    <s v="17-11-224"/>
    <s v="Snapchat"/>
    <s v="Social Media"/>
    <n v="0"/>
    <n v="0"/>
    <n v="2"/>
    <n v="15"/>
    <n v="14"/>
    <x v="1"/>
    <n v="85"/>
    <n v="90"/>
  </r>
  <r>
    <s v="Yuvraj"/>
    <s v="23-11-224"/>
    <s v="YouTube"/>
    <s v="Entertainment"/>
    <n v="6"/>
    <n v="11"/>
    <n v="1"/>
    <n v="8"/>
    <n v="14"/>
    <x v="1"/>
    <n v="85"/>
    <n v="90"/>
  </r>
  <r>
    <s v="Yuvraj"/>
    <s v="23-11-224"/>
    <s v="Instagram"/>
    <s v="Social Media"/>
    <n v="0"/>
    <n v="0"/>
    <n v="1"/>
    <n v="12"/>
    <n v="14"/>
    <x v="1"/>
    <n v="85"/>
    <n v="90"/>
  </r>
  <r>
    <s v="Yuvraj"/>
    <s v="23-11-224"/>
    <s v="Gaming Apps"/>
    <s v="Games"/>
    <n v="8"/>
    <n v="15"/>
    <n v="16"/>
    <n v="15"/>
    <n v="14"/>
    <x v="1"/>
    <n v="85"/>
    <n v="90"/>
  </r>
  <r>
    <s v="Yuvraj"/>
    <s v="23-11-224"/>
    <s v="Chat-GPT"/>
    <s v="Education"/>
    <n v="13"/>
    <n v="5"/>
    <n v="15"/>
    <n v="17"/>
    <n v="14"/>
    <x v="1"/>
    <n v="85"/>
    <n v="90"/>
  </r>
  <r>
    <s v="Yuvraj"/>
    <s v="23-11-224"/>
    <s v="Whatsapp"/>
    <s v="Social Media"/>
    <n v="5"/>
    <n v="8"/>
    <n v="2"/>
    <n v="14"/>
    <n v="14"/>
    <x v="1"/>
    <n v="85"/>
    <n v="90"/>
  </r>
  <r>
    <s v="Yuvraj"/>
    <s v="23-11-224"/>
    <s v="Snapchat"/>
    <s v="Social Media"/>
    <n v="0"/>
    <n v="0"/>
    <n v="15"/>
    <n v="11"/>
    <n v="14"/>
    <x v="1"/>
    <n v="85"/>
    <n v="90"/>
  </r>
  <r>
    <s v="Yuvraj"/>
    <s v="24-11-224"/>
    <s v="YouTube"/>
    <s v="Entertainment"/>
    <n v="14"/>
    <n v="13"/>
    <n v="1"/>
    <n v="18"/>
    <n v="14"/>
    <x v="1"/>
    <n v="85"/>
    <n v="90"/>
  </r>
  <r>
    <s v="Yuvraj"/>
    <s v="24-11-224"/>
    <s v="Instagram"/>
    <s v="Social Media"/>
    <n v="0"/>
    <n v="0"/>
    <n v="8"/>
    <n v="16"/>
    <n v="14"/>
    <x v="1"/>
    <n v="85"/>
    <n v="90"/>
  </r>
  <r>
    <s v="Yuvraj"/>
    <s v="24-11-224"/>
    <s v="Gaming Apps"/>
    <s v="Games"/>
    <n v="7"/>
    <n v="13"/>
    <n v="15"/>
    <n v="15"/>
    <n v="14"/>
    <x v="1"/>
    <n v="85"/>
    <n v="90"/>
  </r>
  <r>
    <s v="Yuvraj"/>
    <s v="24-11-224"/>
    <s v="Chat-GPT"/>
    <s v="Education"/>
    <n v="24"/>
    <n v="9"/>
    <n v="19"/>
    <n v="9"/>
    <n v="14"/>
    <x v="1"/>
    <n v="85"/>
    <n v="90"/>
  </r>
  <r>
    <s v="Yuvraj"/>
    <s v="24-11-224"/>
    <s v="Whatsapp"/>
    <s v="Social Media"/>
    <n v="10"/>
    <n v="8"/>
    <n v="7"/>
    <n v="17"/>
    <n v="14"/>
    <x v="1"/>
    <n v="85"/>
    <n v="90"/>
  </r>
  <r>
    <s v="Yuvraj"/>
    <s v="24-11-224"/>
    <s v="Snapchat"/>
    <s v="Social Media"/>
    <n v="0"/>
    <n v="0"/>
    <n v="4"/>
    <n v="19"/>
    <n v="14"/>
    <x v="1"/>
    <n v="85"/>
    <n v="90"/>
  </r>
  <r>
    <s v="Yuvraj"/>
    <s v="3-11-224"/>
    <s v="YouTube"/>
    <s v="Entertainment"/>
    <n v="22"/>
    <n v="15"/>
    <n v="19"/>
    <n v="12"/>
    <n v="14"/>
    <x v="1"/>
    <n v="85"/>
    <n v="90"/>
  </r>
  <r>
    <s v="Yuvraj"/>
    <s v="3-11-224"/>
    <s v="Instagram"/>
    <s v="Social Media"/>
    <n v="0"/>
    <n v="0"/>
    <n v="7"/>
    <n v="2"/>
    <n v="14"/>
    <x v="1"/>
    <n v="85"/>
    <n v="90"/>
  </r>
  <r>
    <s v="Yuvraj"/>
    <s v="3-11-224"/>
    <s v="Gaming Apps"/>
    <s v="Games"/>
    <n v="6"/>
    <n v="13"/>
    <n v="2"/>
    <n v="17"/>
    <n v="14"/>
    <x v="1"/>
    <n v="85"/>
    <n v="90"/>
  </r>
  <r>
    <s v="Yuvraj"/>
    <s v="3-11-224"/>
    <s v="Chat-GPT"/>
    <s v="Education"/>
    <n v="10"/>
    <n v="2"/>
    <n v="5"/>
    <n v="9"/>
    <n v="14"/>
    <x v="1"/>
    <n v="85"/>
    <n v="90"/>
  </r>
  <r>
    <s v="Yuvraj"/>
    <s v="3-11-224"/>
    <s v="Whatsapp"/>
    <s v="Social Media"/>
    <n v="2"/>
    <n v="4"/>
    <n v="9"/>
    <n v="19"/>
    <n v="14"/>
    <x v="1"/>
    <n v="85"/>
    <n v="90"/>
  </r>
  <r>
    <s v="Yuvraj"/>
    <s v="3-11-224"/>
    <s v="Snapchat"/>
    <s v="Social Media"/>
    <n v="0"/>
    <n v="0"/>
    <n v="4"/>
    <n v="18"/>
    <n v="14"/>
    <x v="1"/>
    <n v="85"/>
    <n v="90"/>
  </r>
  <r>
    <s v="Yuvraj"/>
    <s v="1-12-224"/>
    <s v="YouTube"/>
    <s v="Entertainment"/>
    <n v="8"/>
    <n v="15"/>
    <n v="8"/>
    <n v="8"/>
    <n v="14"/>
    <x v="1"/>
    <n v="85"/>
    <n v="90"/>
  </r>
  <r>
    <s v="Yuvraj"/>
    <s v="1-12-224"/>
    <s v="Instagram"/>
    <s v="Social Media"/>
    <n v="0"/>
    <n v="0"/>
    <n v="1"/>
    <n v="14"/>
    <n v="14"/>
    <x v="1"/>
    <n v="85"/>
    <n v="90"/>
  </r>
  <r>
    <s v="Yuvraj"/>
    <s v="1-12-224"/>
    <s v="Gaming Apps"/>
    <s v="Games"/>
    <n v="6"/>
    <n v="7"/>
    <n v="7"/>
    <n v="8"/>
    <n v="14"/>
    <x v="1"/>
    <n v="85"/>
    <n v="90"/>
  </r>
  <r>
    <s v="Yuvraj"/>
    <s v="1-12-224"/>
    <s v="Chat-GPT"/>
    <s v="Education"/>
    <n v="25"/>
    <n v="15"/>
    <n v="7"/>
    <n v="2"/>
    <n v="14"/>
    <x v="1"/>
    <n v="85"/>
    <n v="90"/>
  </r>
  <r>
    <s v="Yuvraj"/>
    <s v="1-12-224"/>
    <s v="Whatsapp"/>
    <s v="Social Media"/>
    <n v="1"/>
    <n v="8"/>
    <n v="7"/>
    <n v="14"/>
    <n v="14"/>
    <x v="1"/>
    <n v="85"/>
    <n v="90"/>
  </r>
  <r>
    <s v="Yuvraj"/>
    <s v="1-12-224"/>
    <s v="Snapchat"/>
    <s v="Social Media"/>
    <n v="0"/>
    <n v="0"/>
    <n v="12"/>
    <n v="8"/>
    <n v="14"/>
    <x v="1"/>
    <n v="85"/>
    <n v="90"/>
  </r>
  <r>
    <s v="Gyandeep"/>
    <s v="2-11-224"/>
    <s v="YouTube"/>
    <s v="Entertainment"/>
    <n v="17"/>
    <n v="6"/>
    <n v="17"/>
    <n v="8"/>
    <n v="14"/>
    <x v="1"/>
    <n v="92"/>
    <n v="91"/>
  </r>
  <r>
    <s v="Gyandeep"/>
    <s v="2-11-224"/>
    <s v="Instagram"/>
    <s v="Social Media"/>
    <n v="24"/>
    <n v="2"/>
    <n v="5"/>
    <n v="18"/>
    <n v="14"/>
    <x v="1"/>
    <n v="92"/>
    <n v="91"/>
  </r>
  <r>
    <s v="Gyandeep"/>
    <s v="2-11-224"/>
    <s v="Gaming Apps"/>
    <s v="Games"/>
    <n v="74"/>
    <n v="8"/>
    <n v="1"/>
    <n v="13"/>
    <n v="14"/>
    <x v="1"/>
    <n v="92"/>
    <n v="91"/>
  </r>
  <r>
    <s v="Gyandeep"/>
    <s v="2-11-224"/>
    <s v="Chat-GPT"/>
    <s v="Education"/>
    <n v="10"/>
    <n v="11"/>
    <n v="15"/>
    <n v="18"/>
    <n v="14"/>
    <x v="1"/>
    <n v="92"/>
    <n v="91"/>
  </r>
  <r>
    <s v="Gyandeep"/>
    <s v="2-11-224"/>
    <s v="Whatsapp"/>
    <s v="Social Media"/>
    <n v="8"/>
    <n v="5"/>
    <n v="4"/>
    <n v="16"/>
    <n v="14"/>
    <x v="1"/>
    <n v="92"/>
    <n v="91"/>
  </r>
  <r>
    <s v="Gyandeep"/>
    <s v="2-11-224"/>
    <s v="Snapchat"/>
    <s v="Social Media"/>
    <n v="30"/>
    <n v="15"/>
    <n v="16"/>
    <n v="16"/>
    <n v="14"/>
    <x v="1"/>
    <n v="92"/>
    <n v="91"/>
  </r>
  <r>
    <s v="Gyandeep"/>
    <s v="3-11-224"/>
    <s v="YouTube"/>
    <s v="Entertainment"/>
    <n v="104"/>
    <n v="5"/>
    <n v="18"/>
    <n v="12"/>
    <n v="14"/>
    <x v="1"/>
    <n v="92"/>
    <n v="91"/>
  </r>
  <r>
    <s v="Gyandeep"/>
    <s v="3-11-224"/>
    <s v="Instagram"/>
    <s v="Social Media"/>
    <n v="68"/>
    <n v="14"/>
    <n v="14"/>
    <n v="14"/>
    <n v="14"/>
    <x v="1"/>
    <n v="92"/>
    <n v="91"/>
  </r>
  <r>
    <s v="Gyandeep"/>
    <s v="3-11-224"/>
    <s v="Gaming Apps"/>
    <s v="Games"/>
    <n v="70"/>
    <n v="1"/>
    <n v="11"/>
    <n v="18"/>
    <n v="14"/>
    <x v="1"/>
    <n v="92"/>
    <n v="91"/>
  </r>
  <r>
    <s v="Gyandeep"/>
    <s v="3-11-224"/>
    <s v="Chat-GPT"/>
    <s v="Education"/>
    <n v="17"/>
    <n v="1"/>
    <n v="6"/>
    <n v="2"/>
    <n v="14"/>
    <x v="1"/>
    <n v="92"/>
    <n v="91"/>
  </r>
  <r>
    <s v="Gyandeep"/>
    <s v="3-11-224"/>
    <s v="Whatsapp"/>
    <s v="Social Media"/>
    <n v="13"/>
    <n v="6"/>
    <n v="2"/>
    <n v="16"/>
    <n v="14"/>
    <x v="1"/>
    <n v="92"/>
    <n v="91"/>
  </r>
  <r>
    <s v="Gyandeep"/>
    <s v="3-11-224"/>
    <s v="Snapchat"/>
    <s v="Social Media"/>
    <n v="6"/>
    <n v="7"/>
    <n v="4"/>
    <n v="14"/>
    <n v="14"/>
    <x v="1"/>
    <n v="92"/>
    <n v="91"/>
  </r>
  <r>
    <s v="Gyandeep"/>
    <s v="9-11-224"/>
    <s v="YouTube"/>
    <s v="Entertainment"/>
    <n v="47"/>
    <n v="2"/>
    <n v="18"/>
    <n v="14"/>
    <n v="14"/>
    <x v="1"/>
    <n v="92"/>
    <n v="91"/>
  </r>
  <r>
    <s v="Gyandeep"/>
    <s v="9-11-224"/>
    <s v="Instagram"/>
    <s v="Social Media"/>
    <n v="36"/>
    <n v="9"/>
    <n v="9"/>
    <n v="14"/>
    <n v="14"/>
    <x v="1"/>
    <n v="92"/>
    <n v="91"/>
  </r>
  <r>
    <s v="Gyandeep"/>
    <s v="9-11-224"/>
    <s v="Gaming Apps"/>
    <s v="Games"/>
    <n v="39"/>
    <n v="13"/>
    <n v="3"/>
    <n v="2"/>
    <n v="14"/>
    <x v="1"/>
    <n v="92"/>
    <n v="91"/>
  </r>
  <r>
    <s v="Gyandeep"/>
    <s v="9-11-224"/>
    <s v="Chat-GPT"/>
    <s v="Education"/>
    <n v="7"/>
    <n v="9"/>
    <n v="8"/>
    <n v="8"/>
    <n v="14"/>
    <x v="1"/>
    <n v="92"/>
    <n v="91"/>
  </r>
  <r>
    <s v="Gyandeep"/>
    <s v="9-11-224"/>
    <s v="Whatsapp"/>
    <s v="Social Media"/>
    <n v="8"/>
    <n v="1"/>
    <n v="2"/>
    <n v="16"/>
    <n v="14"/>
    <x v="1"/>
    <n v="92"/>
    <n v="91"/>
  </r>
  <r>
    <s v="Gyandeep"/>
    <s v="9-11-224"/>
    <s v="Snapchat"/>
    <s v="Social Media"/>
    <n v="28"/>
    <n v="6"/>
    <n v="19"/>
    <n v="12"/>
    <n v="14"/>
    <x v="1"/>
    <n v="92"/>
    <n v="91"/>
  </r>
  <r>
    <s v="Gyandeep"/>
    <s v="1-11-224"/>
    <s v="YouTube"/>
    <s v="Entertainment"/>
    <n v="106"/>
    <n v="1"/>
    <n v="6"/>
    <n v="18"/>
    <n v="14"/>
    <x v="1"/>
    <n v="92"/>
    <n v="91"/>
  </r>
  <r>
    <s v="Gyandeep"/>
    <s v="1-11-224"/>
    <s v="Instagram"/>
    <s v="Social Media"/>
    <n v="92"/>
    <n v="3"/>
    <n v="8"/>
    <n v="11"/>
    <n v="14"/>
    <x v="1"/>
    <n v="92"/>
    <n v="91"/>
  </r>
  <r>
    <s v="Gyandeep"/>
    <s v="1-11-224"/>
    <s v="Gaming Apps"/>
    <s v="Games"/>
    <n v="27"/>
    <n v="7"/>
    <n v="15"/>
    <n v="14"/>
    <n v="14"/>
    <x v="1"/>
    <n v="92"/>
    <n v="91"/>
  </r>
  <r>
    <s v="Gyandeep"/>
    <s v="1-11-224"/>
    <s v="Chat-GPT"/>
    <s v="Education"/>
    <n v="9"/>
    <n v="14"/>
    <n v="5"/>
    <n v="16"/>
    <n v="14"/>
    <x v="1"/>
    <n v="92"/>
    <n v="91"/>
  </r>
  <r>
    <s v="Gyandeep"/>
    <s v="1-11-224"/>
    <s v="Whatsapp"/>
    <s v="Social Media"/>
    <n v="18"/>
    <n v="15"/>
    <n v="19"/>
    <n v="13"/>
    <n v="14"/>
    <x v="1"/>
    <n v="92"/>
    <n v="91"/>
  </r>
  <r>
    <s v="Gyandeep"/>
    <s v="1-11-224"/>
    <s v="Snapchat"/>
    <s v="Social Media"/>
    <n v="20"/>
    <n v="4"/>
    <n v="19"/>
    <n v="15"/>
    <n v="14"/>
    <x v="1"/>
    <n v="92"/>
    <n v="91"/>
  </r>
  <r>
    <s v="Gyandeep"/>
    <s v="16-11-224"/>
    <s v="YouTube"/>
    <s v="Entertainment"/>
    <n v="85"/>
    <n v="6"/>
    <n v="16"/>
    <n v="19"/>
    <n v="14"/>
    <x v="1"/>
    <n v="92"/>
    <n v="91"/>
  </r>
  <r>
    <s v="Gyandeep"/>
    <s v="16-11-224"/>
    <s v="Instagram"/>
    <s v="Social Media"/>
    <n v="61"/>
    <n v="4"/>
    <n v="7"/>
    <n v="11"/>
    <n v="14"/>
    <x v="1"/>
    <n v="92"/>
    <n v="91"/>
  </r>
  <r>
    <s v="Gyandeep"/>
    <s v="16-11-224"/>
    <s v="Gaming Apps"/>
    <s v="Games"/>
    <n v="66"/>
    <n v="2"/>
    <n v="4"/>
    <n v="9"/>
    <n v="14"/>
    <x v="1"/>
    <n v="92"/>
    <n v="91"/>
  </r>
  <r>
    <s v="Gyandeep"/>
    <s v="16-11-224"/>
    <s v="Chat-GPT"/>
    <s v="Education"/>
    <n v="5"/>
    <n v="12"/>
    <n v="14"/>
    <n v="17"/>
    <n v="14"/>
    <x v="1"/>
    <n v="92"/>
    <n v="91"/>
  </r>
  <r>
    <s v="Gyandeep"/>
    <s v="16-11-224"/>
    <s v="Whatsapp"/>
    <s v="Social Media"/>
    <n v="15"/>
    <n v="12"/>
    <n v="2"/>
    <n v="16"/>
    <n v="14"/>
    <x v="1"/>
    <n v="92"/>
    <n v="91"/>
  </r>
  <r>
    <s v="Gyandeep"/>
    <s v="16-11-224"/>
    <s v="Snapchat"/>
    <s v="Social Media"/>
    <n v="37"/>
    <n v="7"/>
    <n v="14"/>
    <n v="15"/>
    <n v="14"/>
    <x v="1"/>
    <n v="92"/>
    <n v="91"/>
  </r>
  <r>
    <s v="Gyandeep"/>
    <s v="17-11-224"/>
    <s v="YouTube"/>
    <s v="Entertainment"/>
    <n v="38"/>
    <n v="15"/>
    <n v="5"/>
    <n v="2"/>
    <n v="14"/>
    <x v="1"/>
    <n v="92"/>
    <n v="91"/>
  </r>
  <r>
    <s v="Gyandeep"/>
    <s v="17-11-224"/>
    <s v="Instagram"/>
    <s v="Social Media"/>
    <n v="52"/>
    <n v="11"/>
    <n v="2"/>
    <n v="18"/>
    <n v="14"/>
    <x v="1"/>
    <n v="92"/>
    <n v="91"/>
  </r>
  <r>
    <s v="Gyandeep"/>
    <s v="17-11-224"/>
    <s v="Gaming Apps"/>
    <s v="Games"/>
    <n v="58"/>
    <n v="6"/>
    <n v="15"/>
    <n v="9"/>
    <n v="14"/>
    <x v="1"/>
    <n v="92"/>
    <n v="91"/>
  </r>
  <r>
    <s v="Gyandeep"/>
    <s v="17-11-224"/>
    <s v="Chat-GPT"/>
    <s v="Education"/>
    <n v="10"/>
    <n v="14"/>
    <n v="19"/>
    <n v="18"/>
    <n v="14"/>
    <x v="1"/>
    <n v="92"/>
    <n v="91"/>
  </r>
  <r>
    <s v="Gyandeep"/>
    <s v="17-11-224"/>
    <s v="Whatsapp"/>
    <s v="Social Media"/>
    <n v="30"/>
    <n v="5"/>
    <n v="1"/>
    <n v="13"/>
    <n v="14"/>
    <x v="1"/>
    <n v="92"/>
    <n v="91"/>
  </r>
  <r>
    <s v="Gyandeep"/>
    <s v="17-11-224"/>
    <s v="Snapchat"/>
    <s v="Social Media"/>
    <n v="58"/>
    <n v="2"/>
    <n v="18"/>
    <n v="18"/>
    <n v="14"/>
    <x v="1"/>
    <n v="92"/>
    <n v="91"/>
  </r>
  <r>
    <s v="Gyandeep"/>
    <s v="23-11-224"/>
    <s v="YouTube"/>
    <s v="Entertainment"/>
    <n v="23"/>
    <n v="14"/>
    <n v="5"/>
    <n v="14"/>
    <n v="14"/>
    <x v="1"/>
    <n v="92"/>
    <n v="91"/>
  </r>
  <r>
    <s v="Gyandeep"/>
    <s v="23-11-224"/>
    <s v="Instagram"/>
    <s v="Social Media"/>
    <n v="44"/>
    <n v="2"/>
    <n v="5"/>
    <n v="18"/>
    <n v="14"/>
    <x v="1"/>
    <n v="92"/>
    <n v="91"/>
  </r>
  <r>
    <s v="Gyandeep"/>
    <s v="23-11-224"/>
    <s v="Gaming Apps"/>
    <s v="Games"/>
    <n v="109"/>
    <n v="11"/>
    <n v="17"/>
    <n v="13"/>
    <n v="14"/>
    <x v="1"/>
    <n v="92"/>
    <n v="91"/>
  </r>
  <r>
    <s v="Gyandeep"/>
    <s v="23-11-224"/>
    <s v="Chat-GPT"/>
    <s v="Education"/>
    <n v="26"/>
    <n v="12"/>
    <n v="14"/>
    <n v="8"/>
    <n v="14"/>
    <x v="1"/>
    <n v="92"/>
    <n v="91"/>
  </r>
  <r>
    <s v="Gyandeep"/>
    <s v="23-11-224"/>
    <s v="Whatsapp"/>
    <s v="Social Media"/>
    <n v="56"/>
    <n v="15"/>
    <n v="7"/>
    <n v="1"/>
    <n v="14"/>
    <x v="1"/>
    <n v="92"/>
    <n v="91"/>
  </r>
  <r>
    <s v="Gyandeep"/>
    <s v="23-11-224"/>
    <s v="Snapchat"/>
    <s v="Social Media"/>
    <n v="13"/>
    <n v="5"/>
    <n v="4"/>
    <n v="1"/>
    <n v="14"/>
    <x v="1"/>
    <n v="92"/>
    <n v="91"/>
  </r>
  <r>
    <s v="Gyandeep"/>
    <s v="24-11-224"/>
    <s v="YouTube"/>
    <s v="Entertainment"/>
    <n v="111"/>
    <n v="1"/>
    <n v="15"/>
    <n v="16"/>
    <n v="14"/>
    <x v="1"/>
    <n v="92"/>
    <n v="91"/>
  </r>
  <r>
    <s v="Gyandeep"/>
    <s v="24-11-224"/>
    <s v="Instagram"/>
    <s v="Social Media"/>
    <n v="94"/>
    <n v="2"/>
    <n v="16"/>
    <n v="14"/>
    <n v="14"/>
    <x v="1"/>
    <n v="92"/>
    <n v="91"/>
  </r>
  <r>
    <s v="Gyandeep"/>
    <s v="24-11-224"/>
    <s v="Gaming Apps"/>
    <s v="Games"/>
    <n v="44"/>
    <n v="8"/>
    <n v="4"/>
    <n v="11"/>
    <n v="14"/>
    <x v="1"/>
    <n v="92"/>
    <n v="91"/>
  </r>
  <r>
    <s v="Gyandeep"/>
    <s v="24-11-224"/>
    <s v="Chat-GPT"/>
    <s v="Education"/>
    <n v="7"/>
    <n v="7"/>
    <n v="17"/>
    <n v="19"/>
    <n v="14"/>
    <x v="1"/>
    <n v="92"/>
    <n v="91"/>
  </r>
  <r>
    <s v="Gyandeep"/>
    <s v="24-11-224"/>
    <s v="Whatsapp"/>
    <s v="Social Media"/>
    <n v="11"/>
    <n v="4"/>
    <n v="2"/>
    <n v="17"/>
    <n v="14"/>
    <x v="1"/>
    <n v="92"/>
    <n v="91"/>
  </r>
  <r>
    <s v="Gyandeep"/>
    <s v="24-11-224"/>
    <s v="Snapchat"/>
    <s v="Social Media"/>
    <n v="12"/>
    <n v="3"/>
    <n v="12"/>
    <n v="14"/>
    <n v="14"/>
    <x v="1"/>
    <n v="92"/>
    <n v="91"/>
  </r>
  <r>
    <s v="Gyandeep"/>
    <s v="3-11-224"/>
    <s v="YouTube"/>
    <s v="Entertainment"/>
    <n v="25"/>
    <n v="13"/>
    <n v="3"/>
    <n v="14"/>
    <n v="14"/>
    <x v="1"/>
    <n v="92"/>
    <n v="91"/>
  </r>
  <r>
    <s v="Gyandeep"/>
    <s v="3-11-224"/>
    <s v="Instagram"/>
    <s v="Social Media"/>
    <n v="87"/>
    <n v="7"/>
    <n v="12"/>
    <n v="17"/>
    <n v="14"/>
    <x v="1"/>
    <n v="92"/>
    <n v="91"/>
  </r>
  <r>
    <s v="Gyandeep"/>
    <s v="3-11-224"/>
    <s v="Gaming Apps"/>
    <s v="Games"/>
    <n v="57"/>
    <n v="1"/>
    <n v="12"/>
    <n v="9"/>
    <n v="14"/>
    <x v="1"/>
    <n v="92"/>
    <n v="91"/>
  </r>
  <r>
    <s v="Gyandeep"/>
    <s v="3-11-224"/>
    <s v="Chat-GPT"/>
    <s v="Education"/>
    <n v="17"/>
    <n v="13"/>
    <n v="13"/>
    <n v="15"/>
    <n v="14"/>
    <x v="1"/>
    <n v="92"/>
    <n v="91"/>
  </r>
  <r>
    <s v="Gyandeep"/>
    <s v="3-11-224"/>
    <s v="Whatsapp"/>
    <s v="Social Media"/>
    <n v="78"/>
    <n v="1"/>
    <n v="9"/>
    <n v="8"/>
    <n v="14"/>
    <x v="1"/>
    <n v="92"/>
    <n v="91"/>
  </r>
  <r>
    <s v="Gyandeep"/>
    <s v="3-11-224"/>
    <s v="Snapchat"/>
    <s v="Social Media"/>
    <n v="16"/>
    <n v="5"/>
    <n v="5"/>
    <n v="17"/>
    <n v="14"/>
    <x v="1"/>
    <n v="92"/>
    <n v="91"/>
  </r>
  <r>
    <s v="Gyandeep"/>
    <s v="1-12-224"/>
    <s v="YouTube"/>
    <s v="Entertainment"/>
    <n v="14"/>
    <n v="13"/>
    <n v="11"/>
    <n v="14"/>
    <n v="14"/>
    <x v="1"/>
    <n v="92"/>
    <n v="91"/>
  </r>
  <r>
    <s v="Gyandeep"/>
    <s v="1-12-224"/>
    <s v="Instagram"/>
    <s v="Social Media"/>
    <n v="18"/>
    <n v="6"/>
    <n v="12"/>
    <n v="17"/>
    <n v="14"/>
    <x v="1"/>
    <n v="92"/>
    <n v="91"/>
  </r>
  <r>
    <s v="Gyandeep"/>
    <s v="1-12-224"/>
    <s v="Gaming Apps"/>
    <s v="Games"/>
    <n v="76"/>
    <n v="9"/>
    <n v="1"/>
    <n v="17"/>
    <n v="14"/>
    <x v="1"/>
    <n v="92"/>
    <n v="91"/>
  </r>
  <r>
    <s v="Gyandeep"/>
    <s v="1-12-224"/>
    <s v="Chat-GPT"/>
    <s v="Education"/>
    <n v="25"/>
    <n v="6"/>
    <n v="4"/>
    <n v="8"/>
    <n v="14"/>
    <x v="1"/>
    <n v="92"/>
    <n v="91"/>
  </r>
  <r>
    <s v="Gyandeep"/>
    <s v="1-12-224"/>
    <s v="Whatsapp"/>
    <s v="Social Media"/>
    <n v="63"/>
    <n v="13"/>
    <n v="16"/>
    <n v="2"/>
    <n v="14"/>
    <x v="1"/>
    <n v="92"/>
    <n v="91"/>
  </r>
  <r>
    <s v="Gyandeep"/>
    <s v="1-12-224"/>
    <s v="Snapchat"/>
    <s v="Social Media"/>
    <n v="21"/>
    <n v="7"/>
    <n v="2"/>
    <n v="14"/>
    <n v="14"/>
    <x v="1"/>
    <n v="92"/>
    <n v="91"/>
  </r>
  <r>
    <s v="SrI Pavan"/>
    <s v="2-11-224"/>
    <s v="YouTube"/>
    <s v="Entertainment"/>
    <n v="48"/>
    <n v="2"/>
    <n v="12"/>
    <n v="1"/>
    <n v="14"/>
    <x v="1"/>
    <n v="95"/>
    <n v="81"/>
  </r>
  <r>
    <s v="SrI Pavan"/>
    <s v="2-11-224"/>
    <s v="Instagram"/>
    <s v="Social Media"/>
    <n v="2"/>
    <n v="1"/>
    <n v="15"/>
    <n v="8"/>
    <n v="14"/>
    <x v="1"/>
    <n v="95"/>
    <n v="81"/>
  </r>
  <r>
    <s v="SrI Pavan"/>
    <s v="2-11-224"/>
    <s v="Gaming Apps"/>
    <s v="Games"/>
    <n v="12"/>
    <n v="2"/>
    <n v="3"/>
    <n v="8"/>
    <n v="14"/>
    <x v="1"/>
    <n v="95"/>
    <n v="81"/>
  </r>
  <r>
    <s v="SrI Pavan"/>
    <s v="2-11-224"/>
    <s v="Chat-GPT"/>
    <s v="Education"/>
    <n v="14"/>
    <n v="1"/>
    <n v="17"/>
    <n v="12"/>
    <n v="14"/>
    <x v="1"/>
    <n v="95"/>
    <n v="81"/>
  </r>
  <r>
    <s v="SrI Pavan"/>
    <s v="2-11-224"/>
    <s v="Whatsapp"/>
    <s v="Social Media"/>
    <n v="12"/>
    <n v="1"/>
    <n v="9"/>
    <n v="8"/>
    <n v="14"/>
    <x v="1"/>
    <n v="95"/>
    <n v="81"/>
  </r>
  <r>
    <s v="SrI Pavan"/>
    <s v="2-11-224"/>
    <s v="Snapchat"/>
    <s v="Social Media"/>
    <n v="0"/>
    <n v="0"/>
    <n v="2"/>
    <n v="17"/>
    <n v="14"/>
    <x v="1"/>
    <n v="95"/>
    <n v="81"/>
  </r>
  <r>
    <s v="SrI Pavan"/>
    <s v="3-11-224"/>
    <s v="YouTube"/>
    <s v="Entertainment"/>
    <n v="17"/>
    <n v="13"/>
    <n v="15"/>
    <n v="8"/>
    <n v="14"/>
    <x v="1"/>
    <n v="95"/>
    <n v="81"/>
  </r>
  <r>
    <s v="SrI Pavan"/>
    <s v="3-11-224"/>
    <s v="Instagram"/>
    <s v="Social Media"/>
    <n v="4"/>
    <n v="2"/>
    <n v="13"/>
    <n v="8"/>
    <n v="14"/>
    <x v="1"/>
    <n v="95"/>
    <n v="81"/>
  </r>
  <r>
    <s v="SrI Pavan"/>
    <s v="3-11-224"/>
    <s v="Gaming Apps"/>
    <s v="Games"/>
    <n v="23"/>
    <n v="4"/>
    <n v="9"/>
    <n v="17"/>
    <n v="14"/>
    <x v="1"/>
    <n v="95"/>
    <n v="81"/>
  </r>
  <r>
    <s v="SrI Pavan"/>
    <s v="3-11-224"/>
    <s v="Chat-GPT"/>
    <s v="Education"/>
    <n v="8"/>
    <n v="12"/>
    <n v="19"/>
    <n v="14"/>
    <n v="14"/>
    <x v="1"/>
    <n v="95"/>
    <n v="81"/>
  </r>
  <r>
    <s v="SrI Pavan"/>
    <s v="3-11-224"/>
    <s v="Whatsapp"/>
    <s v="Social Media"/>
    <n v="10"/>
    <n v="13"/>
    <n v="2"/>
    <n v="1"/>
    <n v="14"/>
    <x v="1"/>
    <n v="95"/>
    <n v="81"/>
  </r>
  <r>
    <s v="SrI Pavan"/>
    <s v="3-11-224"/>
    <s v="Snapchat"/>
    <s v="Social Media"/>
    <n v="0"/>
    <n v="0"/>
    <n v="15"/>
    <n v="16"/>
    <n v="14"/>
    <x v="1"/>
    <n v="95"/>
    <n v="81"/>
  </r>
  <r>
    <s v="SrI Pavan"/>
    <s v="9-11-224"/>
    <s v="YouTube"/>
    <s v="Entertainment"/>
    <n v="71"/>
    <n v="2"/>
    <n v="2"/>
    <n v="12"/>
    <n v="14"/>
    <x v="1"/>
    <n v="95"/>
    <n v="81"/>
  </r>
  <r>
    <s v="SrI Pavan"/>
    <s v="9-11-224"/>
    <s v="Instagram"/>
    <s v="Social Media"/>
    <n v="8"/>
    <n v="14"/>
    <n v="9"/>
    <n v="19"/>
    <n v="14"/>
    <x v="1"/>
    <n v="95"/>
    <n v="81"/>
  </r>
  <r>
    <s v="SrI Pavan"/>
    <s v="9-11-224"/>
    <s v="Gaming Apps"/>
    <s v="Games"/>
    <n v="41"/>
    <n v="12"/>
    <n v="3"/>
    <n v="9"/>
    <n v="14"/>
    <x v="1"/>
    <n v="95"/>
    <n v="81"/>
  </r>
  <r>
    <s v="SrI Pavan"/>
    <s v="9-11-224"/>
    <s v="Chat-GPT"/>
    <s v="Education"/>
    <n v="15"/>
    <n v="9"/>
    <n v="4"/>
    <n v="13"/>
    <n v="14"/>
    <x v="1"/>
    <n v="95"/>
    <n v="81"/>
  </r>
  <r>
    <s v="SrI Pavan"/>
    <s v="9-11-224"/>
    <s v="Whatsapp"/>
    <s v="Social Media"/>
    <n v="79"/>
    <n v="6"/>
    <n v="11"/>
    <n v="15"/>
    <n v="14"/>
    <x v="1"/>
    <n v="95"/>
    <n v="81"/>
  </r>
  <r>
    <s v="SrI Pavan"/>
    <s v="9-11-224"/>
    <s v="Snapchat"/>
    <s v="Social Media"/>
    <n v="0"/>
    <n v="0"/>
    <n v="4"/>
    <n v="11"/>
    <n v="14"/>
    <x v="1"/>
    <n v="95"/>
    <n v="81"/>
  </r>
  <r>
    <s v="SrI Pavan"/>
    <s v="1-11-224"/>
    <s v="YouTube"/>
    <s v="Entertainment"/>
    <n v="59"/>
    <n v="5"/>
    <n v="17"/>
    <n v="9"/>
    <n v="14"/>
    <x v="1"/>
    <n v="95"/>
    <n v="81"/>
  </r>
  <r>
    <s v="SrI Pavan"/>
    <s v="1-11-224"/>
    <s v="Instagram"/>
    <s v="Social Media"/>
    <n v="2"/>
    <n v="13"/>
    <n v="18"/>
    <n v="14"/>
    <n v="14"/>
    <x v="1"/>
    <n v="95"/>
    <n v="81"/>
  </r>
  <r>
    <s v="SrI Pavan"/>
    <s v="1-11-224"/>
    <s v="Gaming Apps"/>
    <s v="Games"/>
    <n v="72"/>
    <n v="6"/>
    <n v="1"/>
    <n v="11"/>
    <n v="14"/>
    <x v="1"/>
    <n v="95"/>
    <n v="81"/>
  </r>
  <r>
    <s v="SrI Pavan"/>
    <s v="1-11-224"/>
    <s v="Chat-GPT"/>
    <s v="Education"/>
    <n v="15"/>
    <n v="1"/>
    <n v="11"/>
    <n v="13"/>
    <n v="14"/>
    <x v="1"/>
    <n v="95"/>
    <n v="81"/>
  </r>
  <r>
    <s v="SrI Pavan"/>
    <s v="1-11-224"/>
    <s v="Whatsapp"/>
    <s v="Social Media"/>
    <n v="12"/>
    <n v="3"/>
    <n v="16"/>
    <n v="15"/>
    <n v="14"/>
    <x v="1"/>
    <n v="95"/>
    <n v="81"/>
  </r>
  <r>
    <s v="SrI Pavan"/>
    <s v="1-11-224"/>
    <s v="Snapchat"/>
    <s v="Social Media"/>
    <n v="0"/>
    <n v="0"/>
    <n v="12"/>
    <n v="19"/>
    <n v="14"/>
    <x v="1"/>
    <n v="95"/>
    <n v="81"/>
  </r>
  <r>
    <s v="SrI Pavan"/>
    <s v="16-11-224"/>
    <s v="YouTube"/>
    <s v="Entertainment"/>
    <n v="110"/>
    <n v="8"/>
    <n v="4"/>
    <n v="18"/>
    <n v="14"/>
    <x v="1"/>
    <n v="95"/>
    <n v="81"/>
  </r>
  <r>
    <s v="SrI Pavan"/>
    <s v="16-11-224"/>
    <s v="Instagram"/>
    <s v="Social Media"/>
    <n v="7"/>
    <n v="7"/>
    <n v="4"/>
    <n v="9"/>
    <n v="14"/>
    <x v="1"/>
    <n v="95"/>
    <n v="81"/>
  </r>
  <r>
    <s v="SrI Pavan"/>
    <s v="16-11-224"/>
    <s v="Gaming Apps"/>
    <s v="Games"/>
    <n v="14"/>
    <n v="8"/>
    <n v="14"/>
    <n v="17"/>
    <n v="14"/>
    <x v="1"/>
    <n v="95"/>
    <n v="81"/>
  </r>
  <r>
    <s v="SrI Pavan"/>
    <s v="16-11-224"/>
    <s v="Chat-GPT"/>
    <s v="Education"/>
    <n v="18"/>
    <n v="2"/>
    <n v="11"/>
    <n v="11"/>
    <n v="14"/>
    <x v="1"/>
    <n v="95"/>
    <n v="81"/>
  </r>
  <r>
    <s v="SrI Pavan"/>
    <s v="16-11-224"/>
    <s v="Whatsapp"/>
    <s v="Social Media"/>
    <n v="27"/>
    <n v="4"/>
    <n v="16"/>
    <n v="1"/>
    <n v="14"/>
    <x v="1"/>
    <n v="95"/>
    <n v="81"/>
  </r>
  <r>
    <s v="SrI Pavan"/>
    <s v="16-11-224"/>
    <s v="Snapchat"/>
    <s v="Social Media"/>
    <n v="0"/>
    <n v="0"/>
    <n v="19"/>
    <n v="8"/>
    <n v="14"/>
    <x v="1"/>
    <n v="95"/>
    <n v="81"/>
  </r>
  <r>
    <s v="SrI Pavan"/>
    <s v="17-11-224"/>
    <s v="YouTube"/>
    <s v="Entertainment"/>
    <n v="84"/>
    <n v="14"/>
    <n v="11"/>
    <n v="9"/>
    <n v="14"/>
    <x v="1"/>
    <n v="95"/>
    <n v="81"/>
  </r>
  <r>
    <s v="SrI Pavan"/>
    <s v="17-11-224"/>
    <s v="Instagram"/>
    <s v="Social Media"/>
    <n v="2"/>
    <n v="5"/>
    <n v="9"/>
    <n v="1"/>
    <n v="14"/>
    <x v="1"/>
    <n v="95"/>
    <n v="81"/>
  </r>
  <r>
    <s v="SrI Pavan"/>
    <s v="17-11-224"/>
    <s v="Gaming Apps"/>
    <s v="Games"/>
    <n v="22"/>
    <n v="8"/>
    <n v="14"/>
    <n v="1"/>
    <n v="14"/>
    <x v="1"/>
    <n v="95"/>
    <n v="81"/>
  </r>
  <r>
    <s v="SrI Pavan"/>
    <s v="17-11-224"/>
    <s v="Chat-GPT"/>
    <s v="Education"/>
    <n v="10"/>
    <n v="5"/>
    <n v="1"/>
    <n v="17"/>
    <n v="14"/>
    <x v="1"/>
    <n v="95"/>
    <n v="81"/>
  </r>
  <r>
    <s v="SrI Pavan"/>
    <s v="17-11-224"/>
    <s v="Whatsapp"/>
    <s v="Social Media"/>
    <n v="21"/>
    <n v="1"/>
    <n v="11"/>
    <n v="2"/>
    <n v="14"/>
    <x v="1"/>
    <n v="95"/>
    <n v="81"/>
  </r>
  <r>
    <s v="SrI Pavan"/>
    <s v="17-11-224"/>
    <s v="Snapchat"/>
    <s v="Social Media"/>
    <n v="0"/>
    <n v="0"/>
    <n v="11"/>
    <n v="17"/>
    <n v="14"/>
    <x v="1"/>
    <n v="95"/>
    <n v="81"/>
  </r>
  <r>
    <s v="SrI Pavan"/>
    <s v="23-11-224"/>
    <s v="YouTube"/>
    <s v="Entertainment"/>
    <n v="50"/>
    <n v="2"/>
    <n v="2"/>
    <n v="14"/>
    <n v="14"/>
    <x v="1"/>
    <n v="95"/>
    <n v="81"/>
  </r>
  <r>
    <s v="SrI Pavan"/>
    <s v="23-11-224"/>
    <s v="Instagram"/>
    <s v="Social Media"/>
    <n v="7"/>
    <n v="9"/>
    <n v="3"/>
    <n v="18"/>
    <n v="14"/>
    <x v="1"/>
    <n v="95"/>
    <n v="81"/>
  </r>
  <r>
    <s v="SrI Pavan"/>
    <s v="23-11-224"/>
    <s v="Gaming Apps"/>
    <s v="Games"/>
    <n v="17"/>
    <n v="4"/>
    <n v="2"/>
    <n v="15"/>
    <n v="14"/>
    <x v="1"/>
    <n v="95"/>
    <n v="81"/>
  </r>
  <r>
    <s v="SrI Pavan"/>
    <s v="23-11-224"/>
    <s v="Chat-GPT"/>
    <s v="Education"/>
    <n v="10"/>
    <n v="2"/>
    <n v="2"/>
    <n v="13"/>
    <n v="14"/>
    <x v="1"/>
    <n v="95"/>
    <n v="81"/>
  </r>
  <r>
    <s v="SrI Pavan"/>
    <s v="23-11-224"/>
    <s v="Whatsapp"/>
    <s v="Social Media"/>
    <n v="9"/>
    <n v="12"/>
    <n v="2"/>
    <n v="18"/>
    <n v="14"/>
    <x v="1"/>
    <n v="95"/>
    <n v="81"/>
  </r>
  <r>
    <s v="SrI Pavan"/>
    <s v="23-11-224"/>
    <s v="Snapchat"/>
    <s v="Social Media"/>
    <n v="0"/>
    <n v="0"/>
    <n v="6"/>
    <n v="1"/>
    <n v="14"/>
    <x v="1"/>
    <n v="95"/>
    <n v="81"/>
  </r>
  <r>
    <s v="SrI Pavan"/>
    <s v="24-11-224"/>
    <s v="YouTube"/>
    <s v="Entertainment"/>
    <n v="47"/>
    <n v="4"/>
    <n v="8"/>
    <n v="12"/>
    <n v="14"/>
    <x v="1"/>
    <n v="95"/>
    <n v="81"/>
  </r>
  <r>
    <s v="SrI Pavan"/>
    <s v="24-11-224"/>
    <s v="Instagram"/>
    <s v="Social Media"/>
    <n v="9"/>
    <n v="8"/>
    <n v="13"/>
    <n v="2"/>
    <n v="14"/>
    <x v="1"/>
    <n v="95"/>
    <n v="81"/>
  </r>
  <r>
    <s v="SrI Pavan"/>
    <s v="24-11-224"/>
    <s v="Gaming Apps"/>
    <s v="Games"/>
    <n v="29"/>
    <n v="1"/>
    <n v="11"/>
    <n v="18"/>
    <n v="14"/>
    <x v="1"/>
    <n v="95"/>
    <n v="81"/>
  </r>
  <r>
    <s v="SrI Pavan"/>
    <s v="24-11-224"/>
    <s v="Chat-GPT"/>
    <s v="Education"/>
    <n v="15"/>
    <n v="1"/>
    <n v="18"/>
    <n v="2"/>
    <n v="14"/>
    <x v="1"/>
    <n v="95"/>
    <n v="81"/>
  </r>
  <r>
    <s v="SrI Pavan"/>
    <s v="24-11-224"/>
    <s v="Whatsapp"/>
    <s v="Social Media"/>
    <n v="28"/>
    <n v="2"/>
    <n v="1"/>
    <n v="16"/>
    <n v="14"/>
    <x v="1"/>
    <n v="95"/>
    <n v="81"/>
  </r>
  <r>
    <s v="SrI Pavan"/>
    <s v="24-11-224"/>
    <s v="Snapchat"/>
    <s v="Social Media"/>
    <n v="0"/>
    <n v="0"/>
    <n v="16"/>
    <n v="9"/>
    <n v="14"/>
    <x v="1"/>
    <n v="95"/>
    <n v="81"/>
  </r>
  <r>
    <s v="SrI Pavan"/>
    <s v="3-11-224"/>
    <s v="YouTube"/>
    <s v="Entertainment"/>
    <n v="68"/>
    <n v="14"/>
    <n v="15"/>
    <n v="9"/>
    <n v="14"/>
    <x v="1"/>
    <n v="95"/>
    <n v="81"/>
  </r>
  <r>
    <s v="SrI Pavan"/>
    <s v="3-11-224"/>
    <s v="Instagram"/>
    <s v="Social Media"/>
    <n v="6"/>
    <n v="1"/>
    <n v="1"/>
    <n v="14"/>
    <n v="14"/>
    <x v="1"/>
    <n v="95"/>
    <n v="81"/>
  </r>
  <r>
    <s v="SrI Pavan"/>
    <s v="3-11-224"/>
    <s v="Gaming Apps"/>
    <s v="Games"/>
    <n v="27"/>
    <n v="14"/>
    <n v="1"/>
    <n v="2"/>
    <n v="14"/>
    <x v="1"/>
    <n v="95"/>
    <n v="81"/>
  </r>
  <r>
    <s v="SrI Pavan"/>
    <s v="3-11-224"/>
    <s v="Chat-GPT"/>
    <s v="Education"/>
    <n v="12"/>
    <n v="7"/>
    <n v="13"/>
    <n v="16"/>
    <n v="14"/>
    <x v="1"/>
    <n v="95"/>
    <n v="81"/>
  </r>
  <r>
    <s v="SrI Pavan"/>
    <s v="3-11-224"/>
    <s v="Whatsapp"/>
    <s v="Social Media"/>
    <n v="12"/>
    <n v="6"/>
    <n v="13"/>
    <n v="18"/>
    <n v="14"/>
    <x v="1"/>
    <n v="95"/>
    <n v="81"/>
  </r>
  <r>
    <s v="SrI Pavan"/>
    <s v="3-11-224"/>
    <s v="Snapchat"/>
    <s v="Social Media"/>
    <n v="0"/>
    <n v="0"/>
    <n v="13"/>
    <n v="8"/>
    <n v="14"/>
    <x v="1"/>
    <n v="95"/>
    <n v="81"/>
  </r>
  <r>
    <s v="SrI Pavan"/>
    <s v="1-12-224"/>
    <s v="YouTube"/>
    <s v="Entertainment"/>
    <n v="87"/>
    <n v="5"/>
    <n v="6"/>
    <n v="9"/>
    <n v="14"/>
    <x v="1"/>
    <n v="95"/>
    <n v="81"/>
  </r>
  <r>
    <s v="SrI Pavan"/>
    <s v="1-12-224"/>
    <s v="Instagram"/>
    <s v="Social Media"/>
    <n v="6"/>
    <n v="8"/>
    <n v="8"/>
    <n v="19"/>
    <n v="14"/>
    <x v="1"/>
    <n v="95"/>
    <n v="81"/>
  </r>
  <r>
    <s v="SrI Pavan"/>
    <s v="1-12-224"/>
    <s v="Gaming Apps"/>
    <s v="Games"/>
    <n v="58"/>
    <n v="11"/>
    <n v="4"/>
    <n v="2"/>
    <n v="14"/>
    <x v="1"/>
    <n v="95"/>
    <n v="81"/>
  </r>
  <r>
    <s v="SrI Pavan"/>
    <s v="1-12-224"/>
    <s v="Chat-GPT"/>
    <s v="Education"/>
    <n v="6"/>
    <n v="9"/>
    <n v="2"/>
    <n v="12"/>
    <n v="14"/>
    <x v="1"/>
    <n v="95"/>
    <n v="81"/>
  </r>
  <r>
    <s v="SrI Pavan"/>
    <s v="1-12-224"/>
    <s v="Whatsapp"/>
    <s v="Social Media"/>
    <n v="18"/>
    <n v="6"/>
    <n v="1"/>
    <n v="12"/>
    <n v="14"/>
    <x v="1"/>
    <n v="95"/>
    <n v="81"/>
  </r>
  <r>
    <s v="SrI Pavan"/>
    <s v="1-12-224"/>
    <s v="Snapchat"/>
    <s v="Social Media"/>
    <n v="0"/>
    <n v="0"/>
    <n v="7"/>
    <n v="13"/>
    <n v="14"/>
    <x v="1"/>
    <n v="95"/>
    <n v="81"/>
  </r>
  <r>
    <s v="Pranav"/>
    <s v="2-11-224"/>
    <s v="YouTube"/>
    <s v="Entertainment"/>
    <n v="35"/>
    <n v="2"/>
    <n v="15"/>
    <n v="16"/>
    <n v="14"/>
    <x v="1"/>
    <n v="92"/>
    <n v="86"/>
  </r>
  <r>
    <s v="Pranav"/>
    <s v="2-11-224"/>
    <s v="Instagram"/>
    <s v="Social Media"/>
    <n v="12"/>
    <n v="4"/>
    <n v="1"/>
    <n v="14"/>
    <n v="14"/>
    <x v="1"/>
    <n v="92"/>
    <n v="86"/>
  </r>
  <r>
    <s v="Pranav"/>
    <s v="2-11-224"/>
    <s v="Gaming Apps"/>
    <s v="Games"/>
    <n v="55"/>
    <n v="2"/>
    <n v="15"/>
    <n v="8"/>
    <n v="14"/>
    <x v="1"/>
    <n v="92"/>
    <n v="86"/>
  </r>
  <r>
    <s v="Pranav"/>
    <s v="2-11-224"/>
    <s v="Chat-GPT"/>
    <s v="Education"/>
    <n v="6"/>
    <n v="14"/>
    <n v="13"/>
    <n v="15"/>
    <n v="14"/>
    <x v="1"/>
    <n v="92"/>
    <n v="86"/>
  </r>
  <r>
    <s v="Pranav"/>
    <s v="2-11-224"/>
    <s v="Whatsapp"/>
    <s v="Social Media"/>
    <n v="30"/>
    <n v="3"/>
    <n v="5"/>
    <n v="14"/>
    <n v="14"/>
    <x v="1"/>
    <n v="92"/>
    <n v="86"/>
  </r>
  <r>
    <s v="Pranav"/>
    <s v="2-11-224"/>
    <s v="Snapchat"/>
    <s v="Social Media"/>
    <n v="2"/>
    <n v="12"/>
    <n v="16"/>
    <n v="11"/>
    <n v="14"/>
    <x v="1"/>
    <n v="92"/>
    <n v="86"/>
  </r>
  <r>
    <s v="Pranav"/>
    <s v="3-11-224"/>
    <s v="YouTube"/>
    <s v="Entertainment"/>
    <n v="39"/>
    <n v="9"/>
    <n v="12"/>
    <n v="18"/>
    <n v="14"/>
    <x v="1"/>
    <n v="92"/>
    <n v="86"/>
  </r>
  <r>
    <s v="Pranav"/>
    <s v="3-11-224"/>
    <s v="Instagram"/>
    <s v="Social Media"/>
    <n v="57"/>
    <n v="1"/>
    <n v="2"/>
    <n v="14"/>
    <n v="14"/>
    <x v="1"/>
    <n v="92"/>
    <n v="86"/>
  </r>
  <r>
    <s v="Pranav"/>
    <s v="3-11-224"/>
    <s v="Gaming Apps"/>
    <s v="Games"/>
    <n v="61"/>
    <n v="4"/>
    <n v="6"/>
    <n v="2"/>
    <n v="14"/>
    <x v="1"/>
    <n v="92"/>
    <n v="86"/>
  </r>
  <r>
    <s v="Pranav"/>
    <s v="3-11-224"/>
    <s v="Chat-GPT"/>
    <s v="Education"/>
    <n v="4"/>
    <n v="8"/>
    <n v="4"/>
    <n v="12"/>
    <n v="14"/>
    <x v="1"/>
    <n v="92"/>
    <n v="86"/>
  </r>
  <r>
    <s v="Pranav"/>
    <s v="3-11-224"/>
    <s v="Whatsapp"/>
    <s v="Social Media"/>
    <n v="26"/>
    <n v="3"/>
    <n v="15"/>
    <n v="2"/>
    <n v="14"/>
    <x v="1"/>
    <n v="92"/>
    <n v="86"/>
  </r>
  <r>
    <s v="Pranav"/>
    <s v="3-11-224"/>
    <s v="Snapchat"/>
    <s v="Social Media"/>
    <n v="1"/>
    <n v="7"/>
    <n v="4"/>
    <n v="12"/>
    <n v="14"/>
    <x v="1"/>
    <n v="92"/>
    <n v="86"/>
  </r>
  <r>
    <s v="Pranav"/>
    <s v="9-11-224"/>
    <s v="YouTube"/>
    <s v="Entertainment"/>
    <n v="83"/>
    <n v="7"/>
    <n v="19"/>
    <n v="18"/>
    <n v="14"/>
    <x v="1"/>
    <n v="92"/>
    <n v="86"/>
  </r>
  <r>
    <s v="Pranav"/>
    <s v="9-11-224"/>
    <s v="Instagram"/>
    <s v="Social Media"/>
    <n v="27"/>
    <n v="11"/>
    <n v="1"/>
    <n v="16"/>
    <n v="14"/>
    <x v="1"/>
    <n v="92"/>
    <n v="86"/>
  </r>
  <r>
    <s v="Pranav"/>
    <s v="9-11-224"/>
    <s v="Gaming Apps"/>
    <s v="Games"/>
    <n v="61"/>
    <n v="12"/>
    <n v="16"/>
    <n v="11"/>
    <n v="14"/>
    <x v="1"/>
    <n v="92"/>
    <n v="86"/>
  </r>
  <r>
    <s v="Pranav"/>
    <s v="9-11-224"/>
    <s v="Chat-GPT"/>
    <s v="Education"/>
    <n v="12"/>
    <n v="12"/>
    <n v="4"/>
    <n v="14"/>
    <n v="14"/>
    <x v="1"/>
    <n v="92"/>
    <n v="86"/>
  </r>
  <r>
    <s v="Pranav"/>
    <s v="9-11-224"/>
    <s v="Whatsapp"/>
    <s v="Social Media"/>
    <n v="32"/>
    <n v="6"/>
    <n v="1"/>
    <n v="17"/>
    <n v="14"/>
    <x v="1"/>
    <n v="92"/>
    <n v="86"/>
  </r>
  <r>
    <s v="Pranav"/>
    <s v="9-11-224"/>
    <s v="Snapchat"/>
    <s v="Social Media"/>
    <n v="8"/>
    <n v="2"/>
    <n v="1"/>
    <n v="16"/>
    <n v="14"/>
    <x v="1"/>
    <n v="92"/>
    <n v="86"/>
  </r>
  <r>
    <s v="Pranav"/>
    <s v="1-11-224"/>
    <s v="YouTube"/>
    <s v="Entertainment"/>
    <n v="62"/>
    <n v="1"/>
    <n v="17"/>
    <n v="2"/>
    <n v="14"/>
    <x v="1"/>
    <n v="92"/>
    <n v="86"/>
  </r>
  <r>
    <s v="Pranav"/>
    <s v="1-11-224"/>
    <s v="Instagram"/>
    <s v="Social Media"/>
    <n v="20"/>
    <n v="15"/>
    <n v="4"/>
    <n v="16"/>
    <n v="14"/>
    <x v="1"/>
    <n v="92"/>
    <n v="86"/>
  </r>
  <r>
    <s v="Pranav"/>
    <s v="1-11-224"/>
    <s v="Gaming Apps"/>
    <s v="Games"/>
    <n v="45"/>
    <n v="2"/>
    <n v="1"/>
    <n v="14"/>
    <n v="14"/>
    <x v="1"/>
    <n v="92"/>
    <n v="86"/>
  </r>
  <r>
    <s v="Pranav"/>
    <s v="1-11-224"/>
    <s v="Chat-GPT"/>
    <s v="Education"/>
    <n v="11"/>
    <n v="12"/>
    <n v="9"/>
    <n v="19"/>
    <n v="14"/>
    <x v="1"/>
    <n v="92"/>
    <n v="86"/>
  </r>
  <r>
    <s v="Pranav"/>
    <s v="1-11-224"/>
    <s v="Whatsapp"/>
    <s v="Social Media"/>
    <n v="12"/>
    <n v="1"/>
    <n v="1"/>
    <n v="11"/>
    <n v="14"/>
    <x v="1"/>
    <n v="92"/>
    <n v="86"/>
  </r>
  <r>
    <s v="Pranav"/>
    <s v="1-11-224"/>
    <s v="Snapchat"/>
    <s v="Social Media"/>
    <n v="4"/>
    <n v="5"/>
    <n v="8"/>
    <n v="8"/>
    <n v="14"/>
    <x v="1"/>
    <n v="92"/>
    <n v="86"/>
  </r>
  <r>
    <s v="Pranav"/>
    <s v="16-11-224"/>
    <s v="YouTube"/>
    <s v="Entertainment"/>
    <n v="31"/>
    <n v="8"/>
    <n v="16"/>
    <n v="19"/>
    <n v="14"/>
    <x v="1"/>
    <n v="92"/>
    <n v="86"/>
  </r>
  <r>
    <s v="Pranav"/>
    <s v="16-11-224"/>
    <s v="Instagram"/>
    <s v="Social Media"/>
    <n v="18"/>
    <n v="11"/>
    <n v="13"/>
    <n v="14"/>
    <n v="14"/>
    <x v="1"/>
    <n v="92"/>
    <n v="86"/>
  </r>
  <r>
    <s v="Pranav"/>
    <s v="16-11-224"/>
    <s v="Gaming Apps"/>
    <s v="Games"/>
    <n v="75"/>
    <n v="4"/>
    <n v="9"/>
    <n v="16"/>
    <n v="14"/>
    <x v="1"/>
    <n v="92"/>
    <n v="86"/>
  </r>
  <r>
    <s v="Pranav"/>
    <s v="16-11-224"/>
    <s v="Chat-GPT"/>
    <s v="Education"/>
    <n v="6"/>
    <n v="15"/>
    <n v="17"/>
    <n v="19"/>
    <n v="14"/>
    <x v="1"/>
    <n v="92"/>
    <n v="86"/>
  </r>
  <r>
    <s v="Pranav"/>
    <s v="16-11-224"/>
    <s v="Whatsapp"/>
    <s v="Social Media"/>
    <n v="22"/>
    <n v="13"/>
    <n v="1"/>
    <n v="18"/>
    <n v="14"/>
    <x v="1"/>
    <n v="92"/>
    <n v="86"/>
  </r>
  <r>
    <s v="Pranav"/>
    <s v="16-11-224"/>
    <s v="Snapchat"/>
    <s v="Social Media"/>
    <n v="5"/>
    <n v="8"/>
    <n v="2"/>
    <n v="14"/>
    <n v="14"/>
    <x v="1"/>
    <n v="92"/>
    <n v="86"/>
  </r>
  <r>
    <s v="Pranav"/>
    <s v="17-11-224"/>
    <s v="YouTube"/>
    <s v="Entertainment"/>
    <n v="44"/>
    <n v="9"/>
    <n v="9"/>
    <n v="11"/>
    <n v="14"/>
    <x v="1"/>
    <n v="92"/>
    <n v="86"/>
  </r>
  <r>
    <s v="Pranav"/>
    <s v="17-11-224"/>
    <s v="Instagram"/>
    <s v="Social Media"/>
    <n v="35"/>
    <n v="7"/>
    <n v="14"/>
    <n v="1"/>
    <n v="14"/>
    <x v="1"/>
    <n v="92"/>
    <n v="86"/>
  </r>
  <r>
    <s v="Pranav"/>
    <s v="17-11-224"/>
    <s v="Gaming Apps"/>
    <s v="Games"/>
    <n v="49"/>
    <n v="4"/>
    <n v="11"/>
    <n v="18"/>
    <n v="14"/>
    <x v="1"/>
    <n v="92"/>
    <n v="86"/>
  </r>
  <r>
    <s v="Pranav"/>
    <s v="17-11-224"/>
    <s v="Chat-GPT"/>
    <s v="Education"/>
    <n v="22"/>
    <n v="11"/>
    <n v="5"/>
    <n v="15"/>
    <n v="14"/>
    <x v="1"/>
    <n v="92"/>
    <n v="86"/>
  </r>
  <r>
    <s v="Pranav"/>
    <s v="17-11-224"/>
    <s v="Whatsapp"/>
    <s v="Social Media"/>
    <n v="25"/>
    <n v="3"/>
    <n v="11"/>
    <n v="14"/>
    <n v="14"/>
    <x v="1"/>
    <n v="92"/>
    <n v="86"/>
  </r>
  <r>
    <s v="Pranav"/>
    <s v="17-11-224"/>
    <s v="Snapchat"/>
    <s v="Social Media"/>
    <n v="8"/>
    <n v="1"/>
    <n v="9"/>
    <n v="18"/>
    <n v="14"/>
    <x v="1"/>
    <n v="92"/>
    <n v="86"/>
  </r>
  <r>
    <s v="Pranav"/>
    <s v="23-11-224"/>
    <s v="YouTube"/>
    <s v="Entertainment"/>
    <n v="31"/>
    <n v="6"/>
    <n v="17"/>
    <n v="15"/>
    <n v="14"/>
    <x v="1"/>
    <n v="92"/>
    <n v="86"/>
  </r>
  <r>
    <s v="Pranav"/>
    <s v="23-11-224"/>
    <s v="Instagram"/>
    <s v="Social Media"/>
    <n v="25"/>
    <n v="8"/>
    <n v="3"/>
    <n v="2"/>
    <n v="14"/>
    <x v="1"/>
    <n v="92"/>
    <n v="86"/>
  </r>
  <r>
    <s v="Pranav"/>
    <s v="23-11-224"/>
    <s v="Gaming Apps"/>
    <s v="Games"/>
    <n v="79"/>
    <n v="6"/>
    <n v="5"/>
    <n v="19"/>
    <n v="14"/>
    <x v="1"/>
    <n v="92"/>
    <n v="86"/>
  </r>
  <r>
    <s v="Pranav"/>
    <s v="23-11-224"/>
    <s v="Chat-GPT"/>
    <s v="Education"/>
    <n v="9"/>
    <n v="7"/>
    <n v="1"/>
    <n v="14"/>
    <n v="14"/>
    <x v="1"/>
    <n v="92"/>
    <n v="86"/>
  </r>
  <r>
    <s v="Pranav"/>
    <s v="23-11-224"/>
    <s v="Whatsapp"/>
    <s v="Social Media"/>
    <n v="28"/>
    <n v="2"/>
    <n v="18"/>
    <n v="11"/>
    <n v="14"/>
    <x v="1"/>
    <n v="92"/>
    <n v="86"/>
  </r>
  <r>
    <s v="Pranav"/>
    <s v="23-11-224"/>
    <s v="Snapchat"/>
    <s v="Social Media"/>
    <n v="3"/>
    <n v="12"/>
    <n v="12"/>
    <n v="11"/>
    <n v="14"/>
    <x v="1"/>
    <n v="92"/>
    <n v="86"/>
  </r>
  <r>
    <s v="Pranav"/>
    <s v="24-11-224"/>
    <s v="YouTube"/>
    <s v="Entertainment"/>
    <n v="42"/>
    <n v="2"/>
    <n v="12"/>
    <n v="12"/>
    <n v="14"/>
    <x v="1"/>
    <n v="92"/>
    <n v="86"/>
  </r>
  <r>
    <s v="Pranav"/>
    <s v="24-11-224"/>
    <s v="Instagram"/>
    <s v="Social Media"/>
    <n v="70"/>
    <n v="9"/>
    <n v="14"/>
    <n v="15"/>
    <n v="14"/>
    <x v="1"/>
    <n v="92"/>
    <n v="86"/>
  </r>
  <r>
    <s v="Pranav"/>
    <s v="24-11-224"/>
    <s v="Gaming Apps"/>
    <s v="Games"/>
    <n v="98"/>
    <n v="3"/>
    <n v="3"/>
    <n v="1"/>
    <n v="14"/>
    <x v="1"/>
    <n v="92"/>
    <n v="86"/>
  </r>
  <r>
    <s v="Pranav"/>
    <s v="24-11-224"/>
    <s v="Chat-GPT"/>
    <s v="Education"/>
    <n v="10"/>
    <n v="12"/>
    <n v="1"/>
    <n v="13"/>
    <n v="14"/>
    <x v="1"/>
    <n v="92"/>
    <n v="86"/>
  </r>
  <r>
    <s v="Pranav"/>
    <s v="24-11-224"/>
    <s v="Whatsapp"/>
    <s v="Social Media"/>
    <n v="66"/>
    <n v="4"/>
    <n v="2"/>
    <n v="11"/>
    <n v="14"/>
    <x v="1"/>
    <n v="92"/>
    <n v="86"/>
  </r>
  <r>
    <s v="Pranav"/>
    <s v="24-11-224"/>
    <s v="Snapchat"/>
    <s v="Social Media"/>
    <n v="4"/>
    <n v="3"/>
    <n v="7"/>
    <n v="14"/>
    <n v="14"/>
    <x v="1"/>
    <n v="92"/>
    <n v="86"/>
  </r>
  <r>
    <s v="Pranav"/>
    <s v="3-11-224"/>
    <s v="YouTube"/>
    <s v="Entertainment"/>
    <n v="110"/>
    <n v="1"/>
    <n v="16"/>
    <n v="18"/>
    <n v="14"/>
    <x v="1"/>
    <n v="92"/>
    <n v="86"/>
  </r>
  <r>
    <s v="Pranav"/>
    <s v="3-11-224"/>
    <s v="Instagram"/>
    <s v="Social Media"/>
    <n v="16"/>
    <n v="3"/>
    <n v="2"/>
    <n v="14"/>
    <n v="14"/>
    <x v="1"/>
    <n v="92"/>
    <n v="86"/>
  </r>
  <r>
    <s v="Pranav"/>
    <s v="3-11-224"/>
    <s v="Gaming Apps"/>
    <s v="Games"/>
    <n v="43"/>
    <n v="4"/>
    <n v="16"/>
    <n v="9"/>
    <n v="14"/>
    <x v="1"/>
    <n v="92"/>
    <n v="86"/>
  </r>
  <r>
    <s v="Pranav"/>
    <s v="3-11-224"/>
    <s v="Chat-GPT"/>
    <s v="Education"/>
    <n v="2"/>
    <n v="1"/>
    <n v="13"/>
    <n v="14"/>
    <n v="14"/>
    <x v="1"/>
    <n v="92"/>
    <n v="86"/>
  </r>
  <r>
    <s v="Pranav"/>
    <s v="3-11-224"/>
    <s v="Whatsapp"/>
    <s v="Social Media"/>
    <n v="25"/>
    <n v="1"/>
    <n v="17"/>
    <n v="9"/>
    <n v="14"/>
    <x v="1"/>
    <n v="92"/>
    <n v="86"/>
  </r>
  <r>
    <s v="Pranav"/>
    <s v="3-11-224"/>
    <s v="Snapchat"/>
    <s v="Social Media"/>
    <n v="6"/>
    <n v="15"/>
    <n v="13"/>
    <n v="19"/>
    <n v="14"/>
    <x v="1"/>
    <n v="92"/>
    <n v="86"/>
  </r>
  <r>
    <s v="Pranav"/>
    <s v="1-12-224"/>
    <s v="YouTube"/>
    <s v="Entertainment"/>
    <n v="61"/>
    <n v="11"/>
    <n v="14"/>
    <n v="11"/>
    <n v="14"/>
    <x v="1"/>
    <n v="92"/>
    <n v="86"/>
  </r>
  <r>
    <s v="Pranav"/>
    <s v="1-12-224"/>
    <s v="Instagram"/>
    <s v="Social Media"/>
    <n v="56"/>
    <n v="15"/>
    <n v="12"/>
    <n v="12"/>
    <n v="14"/>
    <x v="1"/>
    <n v="92"/>
    <n v="86"/>
  </r>
  <r>
    <s v="Pranav"/>
    <s v="1-12-224"/>
    <s v="Gaming Apps"/>
    <s v="Games"/>
    <n v="33"/>
    <n v="7"/>
    <n v="19"/>
    <n v="1"/>
    <n v="14"/>
    <x v="1"/>
    <n v="92"/>
    <n v="86"/>
  </r>
  <r>
    <s v="Pranav"/>
    <s v="1-12-224"/>
    <s v="Chat-GPT"/>
    <s v="Education"/>
    <n v="8"/>
    <n v="7"/>
    <n v="6"/>
    <n v="8"/>
    <n v="14"/>
    <x v="1"/>
    <n v="92"/>
    <n v="86"/>
  </r>
  <r>
    <s v="Pranav"/>
    <s v="1-12-224"/>
    <s v="Whatsapp"/>
    <s v="Social Media"/>
    <n v="77"/>
    <n v="15"/>
    <n v="18"/>
    <n v="8"/>
    <n v="14"/>
    <x v="1"/>
    <n v="92"/>
    <n v="86"/>
  </r>
  <r>
    <s v="Pranav"/>
    <s v="1-12-224"/>
    <s v="Snapchat"/>
    <s v="Social Media"/>
    <n v="3"/>
    <n v="9"/>
    <n v="0"/>
    <n v="12"/>
    <n v="14"/>
    <x v="1"/>
    <n v="92"/>
    <n v="96"/>
  </r>
  <r>
    <s v="Adithya"/>
    <s v="2-11-224"/>
    <s v="YouTube"/>
    <s v="Entertainment"/>
    <n v="84"/>
    <n v="13"/>
    <n v="18"/>
    <n v="19"/>
    <n v="11"/>
    <x v="2"/>
    <n v="94"/>
    <n v="96"/>
  </r>
  <r>
    <s v="Adithya"/>
    <s v="2-11-224"/>
    <s v="Instagram"/>
    <s v="Social Media"/>
    <n v="0"/>
    <n v="0"/>
    <n v="0"/>
    <n v="0"/>
    <n v="11"/>
    <x v="2"/>
    <n v="94"/>
    <n v="96"/>
  </r>
  <r>
    <s v="Adithya"/>
    <s v="2-11-224"/>
    <s v="Gaming Apps"/>
    <s v="Games"/>
    <n v="70"/>
    <n v="11"/>
    <n v="16"/>
    <n v="2"/>
    <n v="11"/>
    <x v="2"/>
    <n v="94"/>
    <n v="96"/>
  </r>
  <r>
    <s v="Adithya"/>
    <s v="2-11-224"/>
    <s v="Chat-GPT"/>
    <s v="Education"/>
    <n v="6"/>
    <n v="13"/>
    <n v="16"/>
    <n v="2"/>
    <n v="11"/>
    <x v="2"/>
    <n v="94"/>
    <n v="96"/>
  </r>
  <r>
    <s v="Adithya"/>
    <s v="2-11-224"/>
    <s v="Whatsapp"/>
    <s v="Social Media"/>
    <n v="16"/>
    <n v="2"/>
    <n v="17"/>
    <n v="13"/>
    <n v="11"/>
    <x v="2"/>
    <n v="94"/>
    <n v="96"/>
  </r>
  <r>
    <s v="Adithya"/>
    <s v="2-11-224"/>
    <s v="Snapchat"/>
    <s v="Social Media"/>
    <n v="0"/>
    <n v="0"/>
    <n v="0"/>
    <n v="0"/>
    <n v="11"/>
    <x v="2"/>
    <n v="94"/>
    <n v="96"/>
  </r>
  <r>
    <s v="Adithya"/>
    <s v="3-11-224"/>
    <s v="YouTube"/>
    <s v="Entertainment"/>
    <n v="87"/>
    <n v="5"/>
    <n v="6"/>
    <n v="19"/>
    <n v="11"/>
    <x v="2"/>
    <n v="94"/>
    <n v="96"/>
  </r>
  <r>
    <s v="Adithya"/>
    <s v="3-11-224"/>
    <s v="Instagram"/>
    <s v="Social Media"/>
    <n v="0"/>
    <n v="0"/>
    <n v="0"/>
    <n v="0"/>
    <n v="11"/>
    <x v="2"/>
    <n v="94"/>
    <n v="96"/>
  </r>
  <r>
    <s v="Adithya"/>
    <s v="3-11-224"/>
    <s v="Gaming Apps"/>
    <s v="Games"/>
    <n v="57"/>
    <n v="1"/>
    <n v="14"/>
    <n v="16"/>
    <n v="11"/>
    <x v="2"/>
    <n v="94"/>
    <n v="96"/>
  </r>
  <r>
    <s v="Adithya"/>
    <s v="3-11-224"/>
    <s v="Chat-GPT"/>
    <s v="Education"/>
    <n v="4"/>
    <n v="8"/>
    <n v="3"/>
    <n v="17"/>
    <n v="11"/>
    <x v="2"/>
    <n v="94"/>
    <n v="96"/>
  </r>
  <r>
    <s v="Adithya"/>
    <s v="3-11-224"/>
    <s v="Whatsapp"/>
    <s v="Social Media"/>
    <n v="5"/>
    <n v="12"/>
    <n v="18"/>
    <n v="14"/>
    <n v="11"/>
    <x v="2"/>
    <n v="94"/>
    <n v="96"/>
  </r>
  <r>
    <s v="Adithya"/>
    <s v="3-11-224"/>
    <s v="Snapchat"/>
    <s v="Social Media"/>
    <n v="0"/>
    <n v="0"/>
    <n v="0"/>
    <n v="0"/>
    <n v="11"/>
    <x v="2"/>
    <n v="94"/>
    <n v="96"/>
  </r>
  <r>
    <s v="Adithya"/>
    <s v="9-11-224"/>
    <s v="YouTube"/>
    <s v="Entertainment"/>
    <n v="25"/>
    <n v="13"/>
    <n v="4"/>
    <n v="14"/>
    <n v="11"/>
    <x v="2"/>
    <n v="94"/>
    <n v="96"/>
  </r>
  <r>
    <s v="Adithya"/>
    <s v="9-11-224"/>
    <s v="Instagram"/>
    <s v="Social Media"/>
    <n v="0"/>
    <n v="0"/>
    <n v="0"/>
    <n v="0"/>
    <n v="11"/>
    <x v="2"/>
    <n v="94"/>
    <n v="96"/>
  </r>
  <r>
    <s v="Adithya"/>
    <s v="9-11-224"/>
    <s v="Gaming Apps"/>
    <s v="Games"/>
    <n v="68"/>
    <n v="4"/>
    <n v="1"/>
    <n v="19"/>
    <n v="11"/>
    <x v="2"/>
    <n v="94"/>
    <n v="96"/>
  </r>
  <r>
    <s v="Adithya"/>
    <s v="9-11-224"/>
    <s v="Chat-GPT"/>
    <s v="Education"/>
    <n v="4"/>
    <n v="12"/>
    <n v="4"/>
    <n v="18"/>
    <n v="11"/>
    <x v="2"/>
    <n v="94"/>
    <n v="96"/>
  </r>
  <r>
    <s v="Adithya"/>
    <s v="9-11-224"/>
    <s v="Whatsapp"/>
    <s v="Social Media"/>
    <n v="10"/>
    <n v="1"/>
    <n v="2"/>
    <n v="13"/>
    <n v="11"/>
    <x v="2"/>
    <n v="94"/>
    <n v="96"/>
  </r>
  <r>
    <s v="Adithya"/>
    <s v="9-11-224"/>
    <s v="Snapchat"/>
    <s v="Social Media"/>
    <n v="0"/>
    <n v="0"/>
    <n v="0"/>
    <n v="0"/>
    <n v="11"/>
    <x v="2"/>
    <n v="94"/>
    <n v="96"/>
  </r>
  <r>
    <s v="Adithya"/>
    <s v="1-11-224"/>
    <s v="YouTube"/>
    <s v="Entertainment"/>
    <n v="16"/>
    <n v="12"/>
    <n v="17"/>
    <n v="1"/>
    <n v="11"/>
    <x v="2"/>
    <n v="94"/>
    <n v="96"/>
  </r>
  <r>
    <s v="Adithya"/>
    <s v="1-11-224"/>
    <s v="Instagram"/>
    <s v="Social Media"/>
    <n v="0"/>
    <n v="0"/>
    <n v="0"/>
    <n v="0"/>
    <n v="11"/>
    <x v="2"/>
    <n v="94"/>
    <n v="96"/>
  </r>
  <r>
    <s v="Adithya"/>
    <s v="1-11-224"/>
    <s v="Gaming Apps"/>
    <s v="Games"/>
    <n v="15"/>
    <n v="15"/>
    <n v="14"/>
    <n v="11"/>
    <n v="11"/>
    <x v="2"/>
    <n v="94"/>
    <n v="96"/>
  </r>
  <r>
    <s v="Adithya"/>
    <s v="1-11-224"/>
    <s v="Chat-GPT"/>
    <s v="Education"/>
    <n v="2"/>
    <n v="11"/>
    <n v="2"/>
    <n v="14"/>
    <n v="11"/>
    <x v="2"/>
    <n v="94"/>
    <n v="96"/>
  </r>
  <r>
    <s v="Adithya"/>
    <s v="1-11-224"/>
    <s v="Whatsapp"/>
    <s v="Social Media"/>
    <n v="23"/>
    <n v="13"/>
    <n v="18"/>
    <n v="9"/>
    <n v="11"/>
    <x v="2"/>
    <n v="94"/>
    <n v="96"/>
  </r>
  <r>
    <s v="Adithya"/>
    <s v="1-11-224"/>
    <s v="Snapchat"/>
    <s v="Social Media"/>
    <n v="0"/>
    <n v="0"/>
    <n v="0"/>
    <n v="0"/>
    <n v="11"/>
    <x v="2"/>
    <n v="94"/>
    <n v="96"/>
  </r>
  <r>
    <s v="Adithya"/>
    <s v="16-11-224"/>
    <s v="YouTube"/>
    <s v="Entertainment"/>
    <n v="46"/>
    <n v="4"/>
    <n v="2"/>
    <n v="13"/>
    <n v="11"/>
    <x v="2"/>
    <n v="94"/>
    <n v="96"/>
  </r>
  <r>
    <s v="Adithya"/>
    <s v="16-11-224"/>
    <s v="Instagram"/>
    <s v="Social Media"/>
    <n v="0"/>
    <n v="0"/>
    <n v="0"/>
    <n v="0"/>
    <n v="11"/>
    <x v="2"/>
    <n v="94"/>
    <n v="96"/>
  </r>
  <r>
    <s v="Adithya"/>
    <s v="16-11-224"/>
    <s v="Gaming Apps"/>
    <s v="Games"/>
    <n v="41"/>
    <n v="11"/>
    <n v="14"/>
    <n v="12"/>
    <n v="11"/>
    <x v="2"/>
    <n v="94"/>
    <n v="96"/>
  </r>
  <r>
    <s v="Adithya"/>
    <s v="16-11-224"/>
    <s v="Chat-GPT"/>
    <s v="Education"/>
    <n v="14"/>
    <n v="15"/>
    <n v="2"/>
    <n v="14"/>
    <n v="11"/>
    <x v="2"/>
    <n v="94"/>
    <n v="96"/>
  </r>
  <r>
    <s v="Adithya"/>
    <s v="16-11-224"/>
    <s v="Whatsapp"/>
    <s v="Social Media"/>
    <n v="30"/>
    <n v="1"/>
    <n v="7"/>
    <n v="2"/>
    <n v="11"/>
    <x v="2"/>
    <n v="94"/>
    <n v="96"/>
  </r>
  <r>
    <s v="Adithya"/>
    <s v="16-11-224"/>
    <s v="Snapchat"/>
    <s v="Social Media"/>
    <n v="0"/>
    <n v="0"/>
    <n v="0"/>
    <n v="0"/>
    <n v="11"/>
    <x v="2"/>
    <n v="94"/>
    <n v="96"/>
  </r>
  <r>
    <s v="Adithya"/>
    <s v="17-11-224"/>
    <s v="YouTube"/>
    <s v="Entertainment"/>
    <n v="34"/>
    <n v="12"/>
    <n v="11"/>
    <n v="14"/>
    <n v="11"/>
    <x v="2"/>
    <n v="94"/>
    <n v="96"/>
  </r>
  <r>
    <s v="Adithya"/>
    <s v="17-11-224"/>
    <s v="Instagram"/>
    <s v="Social Media"/>
    <n v="0"/>
    <n v="0"/>
    <n v="0"/>
    <n v="0"/>
    <n v="11"/>
    <x v="2"/>
    <n v="94"/>
    <n v="96"/>
  </r>
  <r>
    <s v="Adithya"/>
    <s v="17-11-224"/>
    <s v="Gaming Apps"/>
    <s v="Games"/>
    <n v="29"/>
    <n v="12"/>
    <n v="2"/>
    <n v="19"/>
    <n v="11"/>
    <x v="2"/>
    <n v="94"/>
    <n v="96"/>
  </r>
  <r>
    <s v="Adithya"/>
    <s v="17-11-224"/>
    <s v="Chat-GPT"/>
    <s v="Education"/>
    <n v="5"/>
    <n v="4"/>
    <n v="3"/>
    <n v="8"/>
    <n v="11"/>
    <x v="2"/>
    <n v="94"/>
    <n v="96"/>
  </r>
  <r>
    <s v="Adithya"/>
    <s v="17-11-224"/>
    <s v="Whatsapp"/>
    <s v="Social Media"/>
    <n v="12"/>
    <n v="12"/>
    <n v="1"/>
    <n v="19"/>
    <n v="11"/>
    <x v="2"/>
    <n v="94"/>
    <n v="96"/>
  </r>
  <r>
    <s v="Adithya"/>
    <s v="17-11-224"/>
    <s v="Snapchat"/>
    <s v="Social Media"/>
    <n v="0"/>
    <n v="0"/>
    <n v="0"/>
    <n v="0"/>
    <n v="11"/>
    <x v="2"/>
    <n v="94"/>
    <n v="96"/>
  </r>
  <r>
    <s v="Adithya"/>
    <s v="23-11-224"/>
    <s v="YouTube"/>
    <s v="Entertainment"/>
    <n v="33"/>
    <n v="5"/>
    <n v="5"/>
    <n v="9"/>
    <n v="11"/>
    <x v="2"/>
    <n v="94"/>
    <n v="96"/>
  </r>
  <r>
    <s v="Adithya"/>
    <s v="23-11-224"/>
    <s v="Instagram"/>
    <s v="Social Media"/>
    <n v="0"/>
    <n v="0"/>
    <n v="0"/>
    <n v="0"/>
    <n v="11"/>
    <x v="2"/>
    <n v="94"/>
    <n v="96"/>
  </r>
  <r>
    <s v="Adithya"/>
    <s v="23-11-224"/>
    <s v="Gaming Apps"/>
    <s v="Games"/>
    <n v="25"/>
    <n v="4"/>
    <n v="4"/>
    <n v="16"/>
    <n v="11"/>
    <x v="2"/>
    <n v="94"/>
    <n v="96"/>
  </r>
  <r>
    <s v="Adithya"/>
    <s v="23-11-224"/>
    <s v="Chat-GPT"/>
    <s v="Education"/>
    <n v="2"/>
    <n v="1"/>
    <n v="7"/>
    <n v="18"/>
    <n v="11"/>
    <x v="2"/>
    <n v="94"/>
    <n v="96"/>
  </r>
  <r>
    <s v="Adithya"/>
    <s v="23-11-224"/>
    <s v="Whatsapp"/>
    <s v="Social Media"/>
    <n v="17"/>
    <n v="2"/>
    <n v="3"/>
    <n v="11"/>
    <n v="11"/>
    <x v="2"/>
    <n v="94"/>
    <n v="96"/>
  </r>
  <r>
    <s v="Adithya"/>
    <s v="23-11-224"/>
    <s v="Snapchat"/>
    <s v="Social Media"/>
    <n v="0"/>
    <n v="0"/>
    <n v="0"/>
    <n v="0"/>
    <n v="11"/>
    <x v="2"/>
    <n v="94"/>
    <n v="96"/>
  </r>
  <r>
    <s v="Adithya"/>
    <s v="24-11-224"/>
    <s v="YouTube"/>
    <s v="Entertainment"/>
    <n v="36"/>
    <n v="4"/>
    <n v="17"/>
    <n v="16"/>
    <n v="11"/>
    <x v="2"/>
    <n v="94"/>
    <n v="96"/>
  </r>
  <r>
    <s v="Adithya"/>
    <s v="24-11-224"/>
    <s v="Instagram"/>
    <s v="Social Media"/>
    <n v="0"/>
    <n v="0"/>
    <n v="0"/>
    <n v="0"/>
    <n v="11"/>
    <x v="2"/>
    <n v="94"/>
    <n v="96"/>
  </r>
  <r>
    <s v="Adithya"/>
    <s v="24-11-224"/>
    <s v="Gaming Apps"/>
    <s v="Games"/>
    <n v="57"/>
    <n v="12"/>
    <n v="6"/>
    <n v="1"/>
    <n v="11"/>
    <x v="2"/>
    <n v="94"/>
    <n v="96"/>
  </r>
  <r>
    <s v="Adithya"/>
    <s v="24-11-224"/>
    <s v="Chat-GPT"/>
    <s v="Education"/>
    <n v="3"/>
    <n v="2"/>
    <n v="16"/>
    <n v="15"/>
    <n v="11"/>
    <x v="2"/>
    <n v="94"/>
    <n v="96"/>
  </r>
  <r>
    <s v="Adithya"/>
    <s v="24-11-224"/>
    <s v="Whatsapp"/>
    <s v="Social Media"/>
    <n v="10"/>
    <n v="2"/>
    <n v="12"/>
    <n v="19"/>
    <n v="11"/>
    <x v="2"/>
    <n v="94"/>
    <n v="96"/>
  </r>
  <r>
    <s v="Adithya"/>
    <s v="24-11-224"/>
    <s v="Snapchat"/>
    <s v="Social Media"/>
    <n v="0"/>
    <n v="0"/>
    <n v="0"/>
    <n v="0"/>
    <n v="11"/>
    <x v="2"/>
    <n v="94"/>
    <n v="96"/>
  </r>
  <r>
    <s v="Adithya"/>
    <s v="3-11-224"/>
    <s v="YouTube"/>
    <s v="Entertainment"/>
    <n v="45"/>
    <n v="2"/>
    <n v="17"/>
    <n v="19"/>
    <n v="11"/>
    <x v="2"/>
    <n v="94"/>
    <n v="96"/>
  </r>
  <r>
    <s v="Adithya"/>
    <s v="3-11-224"/>
    <s v="Instagram"/>
    <s v="Social Media"/>
    <n v="0"/>
    <n v="0"/>
    <n v="0"/>
    <n v="0"/>
    <n v="11"/>
    <x v="2"/>
    <n v="94"/>
    <n v="96"/>
  </r>
  <r>
    <s v="Adithya"/>
    <s v="3-11-224"/>
    <s v="Gaming Apps"/>
    <s v="Games"/>
    <n v="11"/>
    <n v="12"/>
    <n v="1"/>
    <n v="11"/>
    <n v="11"/>
    <x v="2"/>
    <n v="94"/>
    <n v="96"/>
  </r>
  <r>
    <s v="Adithya"/>
    <s v="3-11-224"/>
    <s v="Chat-GPT"/>
    <s v="Education"/>
    <n v="10"/>
    <n v="3"/>
    <n v="15"/>
    <n v="1"/>
    <n v="11"/>
    <x v="2"/>
    <n v="94"/>
    <n v="96"/>
  </r>
  <r>
    <s v="Adithya"/>
    <s v="3-11-224"/>
    <s v="Whatsapp"/>
    <s v="Social Media"/>
    <n v="21"/>
    <n v="8"/>
    <n v="8"/>
    <n v="13"/>
    <n v="11"/>
    <x v="2"/>
    <n v="94"/>
    <n v="96"/>
  </r>
  <r>
    <s v="Adithya"/>
    <s v="3-11-224"/>
    <s v="Snapchat"/>
    <s v="Social Media"/>
    <n v="0"/>
    <n v="0"/>
    <n v="0"/>
    <n v="0"/>
    <n v="11"/>
    <x v="2"/>
    <n v="94"/>
    <n v="96"/>
  </r>
  <r>
    <s v="Adithya"/>
    <s v="1-12-224"/>
    <s v="YouTube"/>
    <s v="Entertainment"/>
    <n v="36"/>
    <n v="8"/>
    <n v="3"/>
    <n v="2"/>
    <n v="11"/>
    <x v="2"/>
    <n v="94"/>
    <n v="96"/>
  </r>
  <r>
    <s v="Adithya"/>
    <s v="1-12-224"/>
    <s v="Instagram"/>
    <s v="Social Media"/>
    <n v="0"/>
    <n v="0"/>
    <n v="0"/>
    <n v="0"/>
    <n v="11"/>
    <x v="2"/>
    <n v="94"/>
    <n v="96"/>
  </r>
  <r>
    <s v="Adithya"/>
    <s v="1-12-224"/>
    <s v="Gaming Apps"/>
    <s v="Games"/>
    <n v="15"/>
    <n v="11"/>
    <n v="8"/>
    <n v="13"/>
    <n v="11"/>
    <x v="2"/>
    <n v="94"/>
    <n v="96"/>
  </r>
  <r>
    <s v="Adithya"/>
    <s v="1-12-224"/>
    <s v="Chat-GPT"/>
    <s v="Education"/>
    <n v="9"/>
    <n v="1"/>
    <n v="14"/>
    <n v="9"/>
    <n v="11"/>
    <x v="2"/>
    <n v="94"/>
    <n v="96"/>
  </r>
  <r>
    <s v="Adithya"/>
    <s v="1-12-224"/>
    <s v="Whatsapp"/>
    <s v="Social Media"/>
    <n v="10"/>
    <n v="11"/>
    <n v="13"/>
    <n v="2"/>
    <n v="11"/>
    <x v="2"/>
    <n v="94"/>
    <n v="96"/>
  </r>
  <r>
    <s v="Adithya"/>
    <s v="1-12-224"/>
    <s v="Snapchat"/>
    <s v="Social Media"/>
    <n v="0"/>
    <n v="0"/>
    <n v="0"/>
    <n v="0"/>
    <n v="11"/>
    <x v="2"/>
    <n v="94"/>
    <n v="96"/>
  </r>
  <r>
    <s v="Vishruth"/>
    <s v="2-11-224"/>
    <s v="YouTube"/>
    <s v="Entertainment"/>
    <n v="68"/>
    <n v="11"/>
    <n v="8"/>
    <n v="1"/>
    <n v="11"/>
    <x v="2"/>
    <n v="98"/>
    <n v="94"/>
  </r>
  <r>
    <s v="Vishruth"/>
    <s v="2-11-224"/>
    <s v="Instagram"/>
    <s v="Social Media"/>
    <n v="0"/>
    <n v="0"/>
    <n v="0"/>
    <n v="0"/>
    <n v="11"/>
    <x v="2"/>
    <n v="98"/>
    <n v="94"/>
  </r>
  <r>
    <s v="Vishruth"/>
    <s v="2-11-224"/>
    <s v="Gaming Apps"/>
    <s v="Games"/>
    <n v="17"/>
    <n v="4"/>
    <n v="2"/>
    <n v="18"/>
    <n v="11"/>
    <x v="2"/>
    <n v="98"/>
    <n v="94"/>
  </r>
  <r>
    <s v="Vishruth"/>
    <s v="2-11-224"/>
    <s v="Chat-GPT"/>
    <s v="Education"/>
    <n v="1"/>
    <n v="1"/>
    <n v="15"/>
    <n v="18"/>
    <n v="11"/>
    <x v="2"/>
    <n v="98"/>
    <n v="94"/>
  </r>
  <r>
    <s v="Vishruth"/>
    <s v="2-11-224"/>
    <s v="Whatsapp"/>
    <s v="Social Media"/>
    <n v="8"/>
    <n v="8"/>
    <n v="8"/>
    <n v="1"/>
    <n v="11"/>
    <x v="2"/>
    <n v="98"/>
    <n v="94"/>
  </r>
  <r>
    <s v="Vishruth"/>
    <s v="2-11-224"/>
    <s v="Snapchat"/>
    <s v="Social Media"/>
    <n v="0"/>
    <n v="0"/>
    <n v="0"/>
    <n v="0"/>
    <n v="11"/>
    <x v="2"/>
    <n v="98"/>
    <n v="94"/>
  </r>
  <r>
    <s v="Vishruth"/>
    <s v="3-11-224"/>
    <s v="YouTube"/>
    <s v="Entertainment"/>
    <n v="20"/>
    <n v="1"/>
    <n v="14"/>
    <n v="8"/>
    <n v="11"/>
    <x v="2"/>
    <n v="98"/>
    <n v="94"/>
  </r>
  <r>
    <s v="Vishruth"/>
    <s v="3-11-224"/>
    <s v="Instagram"/>
    <s v="Social Media"/>
    <n v="0"/>
    <n v="0"/>
    <n v="0"/>
    <n v="0"/>
    <n v="11"/>
    <x v="2"/>
    <n v="98"/>
    <n v="94"/>
  </r>
  <r>
    <s v="Vishruth"/>
    <s v="3-11-224"/>
    <s v="Gaming Apps"/>
    <s v="Games"/>
    <n v="19"/>
    <n v="8"/>
    <n v="14"/>
    <n v="18"/>
    <n v="11"/>
    <x v="2"/>
    <n v="98"/>
    <n v="94"/>
  </r>
  <r>
    <s v="Vishruth"/>
    <s v="3-11-224"/>
    <s v="Chat-GPT"/>
    <s v="Education"/>
    <n v="2"/>
    <n v="14"/>
    <n v="11"/>
    <n v="15"/>
    <n v="11"/>
    <x v="2"/>
    <n v="98"/>
    <n v="94"/>
  </r>
  <r>
    <s v="Vishruth"/>
    <s v="3-11-224"/>
    <s v="Whatsapp"/>
    <s v="Social Media"/>
    <n v="6"/>
    <n v="7"/>
    <n v="14"/>
    <n v="11"/>
    <n v="11"/>
    <x v="2"/>
    <n v="98"/>
    <n v="94"/>
  </r>
  <r>
    <s v="Vishruth"/>
    <s v="3-11-224"/>
    <s v="Snapchat"/>
    <s v="Social Media"/>
    <n v="0"/>
    <n v="0"/>
    <n v="0"/>
    <n v="0"/>
    <n v="11"/>
    <x v="2"/>
    <n v="98"/>
    <n v="94"/>
  </r>
  <r>
    <s v="Vishruth"/>
    <s v="9-11-224"/>
    <s v="YouTube"/>
    <s v="Entertainment"/>
    <n v="43"/>
    <n v="5"/>
    <n v="9"/>
    <n v="12"/>
    <n v="11"/>
    <x v="2"/>
    <n v="98"/>
    <n v="94"/>
  </r>
  <r>
    <s v="Vishruth"/>
    <s v="9-11-224"/>
    <s v="Instagram"/>
    <s v="Social Media"/>
    <n v="0"/>
    <n v="0"/>
    <n v="0"/>
    <n v="0"/>
    <n v="11"/>
    <x v="2"/>
    <n v="98"/>
    <n v="94"/>
  </r>
  <r>
    <s v="Vishruth"/>
    <s v="9-11-224"/>
    <s v="Gaming Apps"/>
    <s v="Games"/>
    <n v="23"/>
    <n v="13"/>
    <n v="7"/>
    <n v="1"/>
    <n v="11"/>
    <x v="2"/>
    <n v="98"/>
    <n v="94"/>
  </r>
  <r>
    <s v="Vishruth"/>
    <s v="9-11-224"/>
    <s v="Chat-GPT"/>
    <s v="Education"/>
    <n v="6"/>
    <n v="7"/>
    <n v="12"/>
    <n v="13"/>
    <n v="11"/>
    <x v="2"/>
    <n v="98"/>
    <n v="94"/>
  </r>
  <r>
    <s v="Vishruth"/>
    <s v="9-11-224"/>
    <s v="Whatsapp"/>
    <s v="Social Media"/>
    <n v="16"/>
    <n v="9"/>
    <n v="4"/>
    <n v="14"/>
    <n v="11"/>
    <x v="2"/>
    <n v="98"/>
    <n v="94"/>
  </r>
  <r>
    <s v="Vishruth"/>
    <s v="9-11-224"/>
    <s v="Snapchat"/>
    <s v="Social Media"/>
    <n v="0"/>
    <n v="0"/>
    <n v="0"/>
    <n v="0"/>
    <n v="11"/>
    <x v="2"/>
    <n v="98"/>
    <n v="94"/>
  </r>
  <r>
    <s v="Vishruth"/>
    <s v="1-11-224"/>
    <s v="YouTube"/>
    <s v="Entertainment"/>
    <n v="11"/>
    <n v="8"/>
    <n v="4"/>
    <n v="16"/>
    <n v="11"/>
    <x v="2"/>
    <n v="98"/>
    <n v="94"/>
  </r>
  <r>
    <s v="Vishruth"/>
    <s v="1-11-224"/>
    <s v="Instagram"/>
    <s v="Social Media"/>
    <n v="0"/>
    <n v="0"/>
    <n v="0"/>
    <n v="0"/>
    <n v="11"/>
    <x v="2"/>
    <n v="98"/>
    <n v="94"/>
  </r>
  <r>
    <s v="Vishruth"/>
    <s v="1-11-224"/>
    <s v="Gaming Apps"/>
    <s v="Games"/>
    <n v="28"/>
    <n v="12"/>
    <n v="16"/>
    <n v="16"/>
    <n v="11"/>
    <x v="2"/>
    <n v="98"/>
    <n v="94"/>
  </r>
  <r>
    <s v="Vishruth"/>
    <s v="1-11-224"/>
    <s v="Chat-GPT"/>
    <s v="Education"/>
    <n v="1"/>
    <n v="8"/>
    <n v="9"/>
    <n v="19"/>
    <n v="11"/>
    <x v="2"/>
    <n v="98"/>
    <n v="94"/>
  </r>
  <r>
    <s v="Vishruth"/>
    <s v="1-11-224"/>
    <s v="Whatsapp"/>
    <s v="Social Media"/>
    <n v="39"/>
    <n v="9"/>
    <n v="5"/>
    <n v="15"/>
    <n v="11"/>
    <x v="2"/>
    <n v="98"/>
    <n v="94"/>
  </r>
  <r>
    <s v="Vishruth"/>
    <s v="1-11-224"/>
    <s v="Snapchat"/>
    <s v="Social Media"/>
    <n v="0"/>
    <n v="0"/>
    <n v="0"/>
    <n v="0"/>
    <n v="11"/>
    <x v="2"/>
    <n v="98"/>
    <n v="94"/>
  </r>
  <r>
    <s v="Vishruth"/>
    <s v="16-11-224"/>
    <s v="YouTube"/>
    <s v="Entertainment"/>
    <n v="56"/>
    <n v="6"/>
    <n v="11"/>
    <n v="12"/>
    <n v="11"/>
    <x v="2"/>
    <n v="98"/>
    <n v="94"/>
  </r>
  <r>
    <s v="Vishruth"/>
    <s v="16-11-224"/>
    <s v="Instagram"/>
    <s v="Social Media"/>
    <n v="0"/>
    <n v="0"/>
    <n v="0"/>
    <n v="0"/>
    <n v="11"/>
    <x v="2"/>
    <n v="98"/>
    <n v="94"/>
  </r>
  <r>
    <s v="Vishruth"/>
    <s v="16-11-224"/>
    <s v="Gaming Apps"/>
    <s v="Games"/>
    <n v="19"/>
    <n v="7"/>
    <n v="2"/>
    <n v="15"/>
    <n v="11"/>
    <x v="2"/>
    <n v="98"/>
    <n v="94"/>
  </r>
  <r>
    <s v="Vishruth"/>
    <s v="16-11-224"/>
    <s v="Chat-GPT"/>
    <s v="Education"/>
    <n v="6"/>
    <n v="7"/>
    <n v="18"/>
    <n v="16"/>
    <n v="11"/>
    <x v="2"/>
    <n v="98"/>
    <n v="94"/>
  </r>
  <r>
    <s v="Vishruth"/>
    <s v="16-11-224"/>
    <s v="Whatsapp"/>
    <s v="Social Media"/>
    <n v="11"/>
    <n v="11"/>
    <n v="11"/>
    <n v="12"/>
    <n v="11"/>
    <x v="2"/>
    <n v="98"/>
    <n v="94"/>
  </r>
  <r>
    <s v="Vishruth"/>
    <s v="16-11-224"/>
    <s v="Snapchat"/>
    <s v="Social Media"/>
    <n v="0"/>
    <n v="0"/>
    <n v="19"/>
    <n v="1"/>
    <n v="11"/>
    <x v="2"/>
    <n v="98"/>
    <n v="94"/>
  </r>
  <r>
    <s v="Vishruth"/>
    <s v="17-11-224"/>
    <s v="YouTube"/>
    <s v="Entertainment"/>
    <n v="40"/>
    <n v="8"/>
    <n v="1"/>
    <n v="2"/>
    <n v="11"/>
    <x v="2"/>
    <n v="98"/>
    <n v="94"/>
  </r>
  <r>
    <s v="Vishruth"/>
    <s v="17-11-224"/>
    <s v="Instagram"/>
    <s v="Social Media"/>
    <n v="0"/>
    <n v="0"/>
    <n v="0"/>
    <n v="0"/>
    <n v="11"/>
    <x v="2"/>
    <n v="98"/>
    <n v="94"/>
  </r>
  <r>
    <s v="Vishruth"/>
    <s v="17-11-224"/>
    <s v="Gaming Apps"/>
    <s v="Games"/>
    <n v="27"/>
    <n v="9"/>
    <n v="7"/>
    <n v="17"/>
    <n v="11"/>
    <x v="2"/>
    <n v="98"/>
    <n v="94"/>
  </r>
  <r>
    <s v="Vishruth"/>
    <s v="17-11-224"/>
    <s v="Chat-GPT"/>
    <s v="Education"/>
    <n v="12"/>
    <n v="2"/>
    <n v="17"/>
    <n v="13"/>
    <n v="11"/>
    <x v="2"/>
    <n v="98"/>
    <n v="94"/>
  </r>
  <r>
    <s v="Vishruth"/>
    <s v="17-11-224"/>
    <s v="Whatsapp"/>
    <s v="Social Media"/>
    <n v="4"/>
    <n v="12"/>
    <n v="17"/>
    <n v="18"/>
    <n v="11"/>
    <x v="2"/>
    <n v="98"/>
    <n v="94"/>
  </r>
  <r>
    <s v="Vishruth"/>
    <s v="17-11-224"/>
    <s v="Snapchat"/>
    <s v="Social Media"/>
    <n v="0"/>
    <n v="0"/>
    <n v="0"/>
    <n v="0"/>
    <n v="11"/>
    <x v="2"/>
    <n v="98"/>
    <n v="94"/>
  </r>
  <r>
    <s v="Vishruth"/>
    <s v="23-11-224"/>
    <s v="YouTube"/>
    <s v="Entertainment"/>
    <n v="46"/>
    <n v="1"/>
    <n v="18"/>
    <n v="17"/>
    <n v="11"/>
    <x v="2"/>
    <n v="98"/>
    <n v="94"/>
  </r>
  <r>
    <s v="Vishruth"/>
    <s v="23-11-224"/>
    <s v="Instagram"/>
    <s v="Social Media"/>
    <n v="0"/>
    <n v="0"/>
    <n v="0"/>
    <n v="0"/>
    <n v="11"/>
    <x v="2"/>
    <n v="98"/>
    <n v="94"/>
  </r>
  <r>
    <s v="Vishruth"/>
    <s v="23-11-224"/>
    <s v="Gaming Apps"/>
    <s v="Games"/>
    <n v="25"/>
    <n v="13"/>
    <n v="18"/>
    <n v="2"/>
    <n v="11"/>
    <x v="2"/>
    <n v="98"/>
    <n v="94"/>
  </r>
  <r>
    <s v="Vishruth"/>
    <s v="23-11-224"/>
    <s v="Chat-GPT"/>
    <s v="Education"/>
    <n v="6"/>
    <n v="8"/>
    <n v="6"/>
    <n v="8"/>
    <n v="11"/>
    <x v="2"/>
    <n v="98"/>
    <n v="94"/>
  </r>
  <r>
    <s v="Vishruth"/>
    <s v="23-11-224"/>
    <s v="Whatsapp"/>
    <s v="Social Media"/>
    <n v="15"/>
    <n v="9"/>
    <n v="16"/>
    <n v="18"/>
    <n v="11"/>
    <x v="2"/>
    <n v="98"/>
    <n v="94"/>
  </r>
  <r>
    <s v="Vishruth"/>
    <s v="23-11-224"/>
    <s v="Snapchat"/>
    <s v="Social Media"/>
    <n v="0"/>
    <n v="0"/>
    <n v="0"/>
    <n v="0"/>
    <n v="11"/>
    <x v="2"/>
    <n v="98"/>
    <n v="94"/>
  </r>
  <r>
    <s v="Vishruth"/>
    <s v="24-11-224"/>
    <s v="YouTube"/>
    <s v="Entertainment"/>
    <n v="35"/>
    <n v="4"/>
    <n v="4"/>
    <n v="2"/>
    <n v="11"/>
    <x v="2"/>
    <n v="98"/>
    <n v="94"/>
  </r>
  <r>
    <s v="Vishruth"/>
    <s v="24-11-224"/>
    <s v="Instagram"/>
    <s v="Social Media"/>
    <n v="0"/>
    <n v="0"/>
    <n v="0"/>
    <n v="0"/>
    <n v="11"/>
    <x v="2"/>
    <n v="98"/>
    <n v="94"/>
  </r>
  <r>
    <s v="Vishruth"/>
    <s v="24-11-224"/>
    <s v="Gaming Apps"/>
    <s v="Games"/>
    <n v="46"/>
    <n v="1"/>
    <n v="4"/>
    <n v="17"/>
    <n v="11"/>
    <x v="2"/>
    <n v="98"/>
    <n v="94"/>
  </r>
  <r>
    <s v="Vishruth"/>
    <s v="24-11-224"/>
    <s v="Chat-GPT"/>
    <s v="Education"/>
    <n v="2"/>
    <n v="9"/>
    <n v="3"/>
    <n v="9"/>
    <n v="11"/>
    <x v="2"/>
    <n v="98"/>
    <n v="94"/>
  </r>
  <r>
    <s v="Vishruth"/>
    <s v="24-11-224"/>
    <s v="Whatsapp"/>
    <s v="Social Media"/>
    <n v="20"/>
    <n v="7"/>
    <n v="13"/>
    <n v="12"/>
    <n v="11"/>
    <x v="2"/>
    <n v="98"/>
    <n v="94"/>
  </r>
  <r>
    <s v="Vishruth"/>
    <s v="24-11-224"/>
    <s v="Snapchat"/>
    <s v="Social Media"/>
    <n v="0"/>
    <n v="0"/>
    <n v="0"/>
    <n v="0"/>
    <n v="11"/>
    <x v="2"/>
    <n v="98"/>
    <n v="94"/>
  </r>
  <r>
    <s v="Vishruth"/>
    <s v="3-11-224"/>
    <s v="YouTube"/>
    <s v="Entertainment"/>
    <n v="71"/>
    <n v="6"/>
    <n v="17"/>
    <n v="16"/>
    <n v="11"/>
    <x v="2"/>
    <n v="98"/>
    <n v="94"/>
  </r>
  <r>
    <s v="Vishruth"/>
    <s v="3-11-224"/>
    <s v="Instagram"/>
    <s v="Social Media"/>
    <n v="0"/>
    <n v="0"/>
    <n v="0"/>
    <n v="0"/>
    <n v="11"/>
    <x v="2"/>
    <n v="98"/>
    <n v="94"/>
  </r>
  <r>
    <s v="Vishruth"/>
    <s v="3-11-224"/>
    <s v="Gaming Apps"/>
    <s v="Games"/>
    <n v="58"/>
    <n v="8"/>
    <n v="5"/>
    <n v="16"/>
    <n v="11"/>
    <x v="2"/>
    <n v="98"/>
    <n v="94"/>
  </r>
  <r>
    <s v="Vishruth"/>
    <s v="3-11-224"/>
    <s v="Chat-GPT"/>
    <s v="Education"/>
    <n v="3"/>
    <n v="4"/>
    <n v="1"/>
    <n v="17"/>
    <n v="11"/>
    <x v="2"/>
    <n v="98"/>
    <n v="94"/>
  </r>
  <r>
    <s v="Vishruth"/>
    <s v="3-11-224"/>
    <s v="Whatsapp"/>
    <s v="Social Media"/>
    <n v="24"/>
    <n v="7"/>
    <n v="3"/>
    <n v="9"/>
    <n v="11"/>
    <x v="2"/>
    <n v="98"/>
    <n v="94"/>
  </r>
  <r>
    <s v="Vishruth"/>
    <s v="3-11-224"/>
    <s v="Snapchat"/>
    <s v="Social Media"/>
    <n v="0"/>
    <n v="0"/>
    <n v="0"/>
    <n v="0"/>
    <n v="11"/>
    <x v="2"/>
    <n v="98"/>
    <n v="94"/>
  </r>
  <r>
    <s v="Vishruth"/>
    <s v="1-12-224"/>
    <s v="YouTube"/>
    <s v="Entertainment"/>
    <n v="36"/>
    <n v="11"/>
    <n v="15"/>
    <n v="9"/>
    <n v="11"/>
    <x v="2"/>
    <n v="98"/>
    <n v="94"/>
  </r>
  <r>
    <s v="Vishruth"/>
    <s v="1-12-224"/>
    <s v="Instagram"/>
    <s v="Social Media"/>
    <n v="0"/>
    <n v="0"/>
    <n v="0"/>
    <n v="0"/>
    <n v="11"/>
    <x v="2"/>
    <n v="98"/>
    <n v="94"/>
  </r>
  <r>
    <s v="Vishruth"/>
    <s v="1-12-224"/>
    <s v="Gaming Apps"/>
    <s v="Games"/>
    <n v="11"/>
    <n v="13"/>
    <n v="5"/>
    <n v="16"/>
    <n v="11"/>
    <x v="2"/>
    <n v="98"/>
    <n v="94"/>
  </r>
  <r>
    <s v="Vishruth"/>
    <s v="1-12-224"/>
    <s v="Chat-GPT"/>
    <s v="Education"/>
    <n v="4"/>
    <n v="13"/>
    <n v="9"/>
    <n v="1"/>
    <n v="11"/>
    <x v="2"/>
    <n v="98"/>
    <n v="94"/>
  </r>
  <r>
    <s v="Vishruth"/>
    <s v="1-12-224"/>
    <s v="Whatsapp"/>
    <s v="Social Media"/>
    <n v="6"/>
    <n v="5"/>
    <n v="5"/>
    <n v="17"/>
    <n v="11"/>
    <x v="2"/>
    <n v="98"/>
    <n v="94"/>
  </r>
  <r>
    <s v="Vishruth"/>
    <s v="1-12-224"/>
    <s v="Snapchat"/>
    <s v="Social Media"/>
    <n v="0"/>
    <n v="0"/>
    <n v="0"/>
    <n v="0"/>
    <n v="11"/>
    <x v="2"/>
    <n v="98"/>
    <n v="94"/>
  </r>
  <r>
    <s v="Akshay"/>
    <s v="2-11-224"/>
    <s v="YouTube"/>
    <s v="Entertainment"/>
    <n v="20"/>
    <n v="1"/>
    <n v="9"/>
    <n v="1"/>
    <n v="17"/>
    <x v="3"/>
    <n v="80"/>
    <n v="74"/>
  </r>
  <r>
    <s v="Akshay"/>
    <s v="2-11-224"/>
    <s v="Instagram"/>
    <s v="Social Media"/>
    <n v="20"/>
    <n v="5"/>
    <n v="8"/>
    <n v="17"/>
    <n v="17"/>
    <x v="3"/>
    <n v="80"/>
    <n v="74"/>
  </r>
  <r>
    <s v="Akshay"/>
    <s v="2-11-224"/>
    <s v="Gaming Apps"/>
    <s v="Games"/>
    <n v="11"/>
    <n v="13"/>
    <n v="1"/>
    <n v="17"/>
    <n v="17"/>
    <x v="3"/>
    <n v="80"/>
    <n v="74"/>
  </r>
  <r>
    <s v="Akshay"/>
    <s v="2-11-224"/>
    <s v="Chat-GPT"/>
    <s v="Education"/>
    <n v="9"/>
    <n v="12"/>
    <n v="9"/>
    <n v="15"/>
    <n v="17"/>
    <x v="3"/>
    <n v="80"/>
    <n v="74"/>
  </r>
  <r>
    <s v="Akshay"/>
    <s v="2-11-224"/>
    <s v="Whatsapp"/>
    <s v="Social Media"/>
    <n v="29"/>
    <n v="1"/>
    <n v="17"/>
    <n v="12"/>
    <n v="17"/>
    <x v="3"/>
    <n v="80"/>
    <n v="74"/>
  </r>
  <r>
    <s v="Akshay"/>
    <s v="2-11-224"/>
    <s v="Snapchat"/>
    <s v="Social Media"/>
    <n v="10"/>
    <n v="5"/>
    <n v="2"/>
    <n v="13"/>
    <n v="17"/>
    <x v="3"/>
    <n v="80"/>
    <n v="74"/>
  </r>
  <r>
    <s v="Akshay"/>
    <s v="3-11-224"/>
    <s v="YouTube"/>
    <s v="Entertainment"/>
    <n v="34"/>
    <n v="8"/>
    <n v="19"/>
    <n v="14"/>
    <n v="17"/>
    <x v="3"/>
    <n v="80"/>
    <n v="74"/>
  </r>
  <r>
    <s v="Akshay"/>
    <s v="3-11-224"/>
    <s v="Instagram"/>
    <s v="Social Media"/>
    <n v="34"/>
    <n v="4"/>
    <n v="12"/>
    <n v="9"/>
    <n v="17"/>
    <x v="3"/>
    <n v="80"/>
    <n v="74"/>
  </r>
  <r>
    <s v="Akshay"/>
    <s v="3-11-224"/>
    <s v="Gaming Apps"/>
    <s v="Games"/>
    <n v="29"/>
    <n v="1"/>
    <n v="19"/>
    <n v="1"/>
    <n v="17"/>
    <x v="3"/>
    <n v="80"/>
    <n v="74"/>
  </r>
  <r>
    <s v="Akshay"/>
    <s v="3-11-224"/>
    <s v="Chat-GPT"/>
    <s v="Education"/>
    <n v="0"/>
    <n v="12"/>
    <n v="8"/>
    <n v="15"/>
    <n v="17"/>
    <x v="3"/>
    <n v="80"/>
    <n v="74"/>
  </r>
  <r>
    <s v="Akshay"/>
    <s v="3-11-224"/>
    <s v="Whatsapp"/>
    <s v="Social Media"/>
    <n v="44"/>
    <n v="5"/>
    <n v="7"/>
    <n v="17"/>
    <n v="17"/>
    <x v="3"/>
    <n v="80"/>
    <n v="74"/>
  </r>
  <r>
    <s v="Akshay"/>
    <s v="3-11-224"/>
    <s v="Snapchat"/>
    <s v="Social Media"/>
    <n v="33"/>
    <n v="12"/>
    <n v="4"/>
    <n v="14"/>
    <n v="17"/>
    <x v="3"/>
    <n v="80"/>
    <n v="74"/>
  </r>
  <r>
    <s v="Akshay"/>
    <s v="9-11-224"/>
    <s v="YouTube"/>
    <s v="Entertainment"/>
    <n v="54"/>
    <n v="3"/>
    <n v="3"/>
    <n v="2"/>
    <n v="17"/>
    <x v="3"/>
    <n v="80"/>
    <n v="74"/>
  </r>
  <r>
    <s v="Akshay"/>
    <s v="9-11-224"/>
    <s v="Instagram"/>
    <s v="Social Media"/>
    <n v="24"/>
    <n v="7"/>
    <n v="11"/>
    <n v="14"/>
    <n v="17"/>
    <x v="3"/>
    <n v="80"/>
    <n v="74"/>
  </r>
  <r>
    <s v="Akshay"/>
    <s v="9-11-224"/>
    <s v="Gaming Apps"/>
    <s v="Games"/>
    <n v="42"/>
    <n v="1"/>
    <n v="13"/>
    <n v="12"/>
    <n v="17"/>
    <x v="3"/>
    <n v="80"/>
    <n v="74"/>
  </r>
  <r>
    <s v="Akshay"/>
    <s v="9-11-224"/>
    <s v="Chat-GPT"/>
    <s v="Education"/>
    <n v="4"/>
    <n v="3"/>
    <n v="11"/>
    <n v="17"/>
    <n v="17"/>
    <x v="3"/>
    <n v="80"/>
    <n v="74"/>
  </r>
  <r>
    <s v="Akshay"/>
    <s v="9-11-224"/>
    <s v="Whatsapp"/>
    <s v="Social Media"/>
    <n v="21"/>
    <n v="7"/>
    <n v="8"/>
    <n v="1"/>
    <n v="17"/>
    <x v="3"/>
    <n v="80"/>
    <n v="74"/>
  </r>
  <r>
    <s v="Akshay"/>
    <s v="9-11-224"/>
    <s v="Snapchat"/>
    <s v="Social Media"/>
    <n v="37"/>
    <n v="5"/>
    <n v="11"/>
    <n v="18"/>
    <n v="17"/>
    <x v="3"/>
    <n v="80"/>
    <n v="74"/>
  </r>
  <r>
    <s v="Akshay"/>
    <s v="1-11-224"/>
    <s v="YouTube"/>
    <s v="Entertainment"/>
    <n v="46"/>
    <n v="4"/>
    <n v="2"/>
    <n v="13"/>
    <n v="17"/>
    <x v="3"/>
    <n v="80"/>
    <n v="74"/>
  </r>
  <r>
    <s v="Akshay"/>
    <s v="1-11-224"/>
    <s v="Instagram"/>
    <s v="Social Media"/>
    <n v="27"/>
    <n v="14"/>
    <n v="18"/>
    <n v="9"/>
    <n v="17"/>
    <x v="3"/>
    <n v="80"/>
    <n v="74"/>
  </r>
  <r>
    <s v="Akshay"/>
    <s v="1-11-224"/>
    <s v="Gaming Apps"/>
    <s v="Games"/>
    <n v="15"/>
    <n v="2"/>
    <n v="19"/>
    <n v="13"/>
    <n v="17"/>
    <x v="3"/>
    <n v="80"/>
    <n v="74"/>
  </r>
  <r>
    <s v="Akshay"/>
    <s v="1-11-224"/>
    <s v="Chat-GPT"/>
    <s v="Education"/>
    <n v="2"/>
    <n v="1"/>
    <n v="5"/>
    <n v="8"/>
    <n v="17"/>
    <x v="3"/>
    <n v="80"/>
    <n v="74"/>
  </r>
  <r>
    <s v="Akshay"/>
    <s v="1-11-224"/>
    <s v="Whatsapp"/>
    <s v="Social Media"/>
    <n v="19"/>
    <n v="8"/>
    <n v="1"/>
    <n v="17"/>
    <n v="17"/>
    <x v="3"/>
    <n v="80"/>
    <n v="74"/>
  </r>
  <r>
    <s v="Akshay"/>
    <s v="1-11-224"/>
    <s v="Snapchat"/>
    <s v="Social Media"/>
    <n v="47"/>
    <n v="5"/>
    <n v="1"/>
    <n v="2"/>
    <n v="17"/>
    <x v="3"/>
    <n v="80"/>
    <n v="74"/>
  </r>
  <r>
    <s v="Akshay"/>
    <s v="16-11-224"/>
    <s v="YouTube"/>
    <s v="Entertainment"/>
    <n v="28"/>
    <n v="4"/>
    <n v="2"/>
    <n v="1"/>
    <n v="17"/>
    <x v="3"/>
    <n v="80"/>
    <n v="74"/>
  </r>
  <r>
    <s v="Akshay"/>
    <s v="16-11-224"/>
    <s v="Instagram"/>
    <s v="Social Media"/>
    <n v="36"/>
    <n v="12"/>
    <n v="13"/>
    <n v="15"/>
    <n v="17"/>
    <x v="3"/>
    <n v="80"/>
    <n v="74"/>
  </r>
  <r>
    <s v="Akshay"/>
    <s v="16-11-224"/>
    <s v="Gaming Apps"/>
    <s v="Games"/>
    <n v="12"/>
    <n v="4"/>
    <n v="17"/>
    <n v="9"/>
    <n v="17"/>
    <x v="3"/>
    <n v="80"/>
    <n v="74"/>
  </r>
  <r>
    <s v="Akshay"/>
    <s v="16-11-224"/>
    <s v="Chat-GPT"/>
    <s v="Education"/>
    <n v="0"/>
    <n v="6"/>
    <n v="8"/>
    <n v="18"/>
    <n v="17"/>
    <x v="3"/>
    <n v="80"/>
    <n v="74"/>
  </r>
  <r>
    <s v="Akshay"/>
    <s v="16-11-224"/>
    <s v="Whatsapp"/>
    <s v="Social Media"/>
    <n v="31"/>
    <n v="4"/>
    <n v="3"/>
    <n v="13"/>
    <n v="17"/>
    <x v="3"/>
    <n v="80"/>
    <n v="74"/>
  </r>
  <r>
    <s v="Akshay"/>
    <s v="16-11-224"/>
    <s v="Snapchat"/>
    <s v="Social Media"/>
    <n v="28"/>
    <n v="4"/>
    <n v="16"/>
    <n v="15"/>
    <n v="17"/>
    <x v="3"/>
    <n v="80"/>
    <n v="74"/>
  </r>
  <r>
    <s v="Akshay"/>
    <s v="17-11-224"/>
    <s v="YouTube"/>
    <s v="Entertainment"/>
    <n v="32"/>
    <n v="1"/>
    <n v="3"/>
    <n v="18"/>
    <n v="17"/>
    <x v="3"/>
    <n v="80"/>
    <n v="74"/>
  </r>
  <r>
    <s v="Akshay"/>
    <s v="17-11-224"/>
    <s v="Instagram"/>
    <s v="Social Media"/>
    <n v="17"/>
    <n v="1"/>
    <n v="4"/>
    <n v="17"/>
    <n v="17"/>
    <x v="3"/>
    <n v="80"/>
    <n v="74"/>
  </r>
  <r>
    <s v="Akshay"/>
    <s v="17-11-224"/>
    <s v="Gaming Apps"/>
    <s v="Games"/>
    <n v="18"/>
    <n v="7"/>
    <n v="2"/>
    <n v="11"/>
    <n v="17"/>
    <x v="3"/>
    <n v="80"/>
    <n v="74"/>
  </r>
  <r>
    <s v="Akshay"/>
    <s v="17-11-224"/>
    <s v="Chat-GPT"/>
    <s v="Education"/>
    <n v="2"/>
    <n v="5"/>
    <n v="4"/>
    <n v="16"/>
    <n v="17"/>
    <x v="3"/>
    <n v="80"/>
    <n v="74"/>
  </r>
  <r>
    <s v="Akshay"/>
    <s v="17-11-224"/>
    <s v="Whatsapp"/>
    <s v="Social Media"/>
    <n v="59"/>
    <n v="8"/>
    <n v="16"/>
    <n v="19"/>
    <n v="17"/>
    <x v="3"/>
    <n v="80"/>
    <n v="74"/>
  </r>
  <r>
    <s v="Akshay"/>
    <s v="17-11-224"/>
    <s v="Snapchat"/>
    <s v="Social Media"/>
    <n v="47"/>
    <n v="7"/>
    <n v="18"/>
    <n v="16"/>
    <n v="17"/>
    <x v="3"/>
    <n v="80"/>
    <n v="74"/>
  </r>
  <r>
    <s v="Akshay"/>
    <s v="23-11-224"/>
    <s v="YouTube"/>
    <s v="Entertainment"/>
    <n v="20"/>
    <n v="11"/>
    <n v="13"/>
    <n v="14"/>
    <n v="17"/>
    <x v="3"/>
    <n v="80"/>
    <n v="74"/>
  </r>
  <r>
    <s v="Akshay"/>
    <s v="23-11-224"/>
    <s v="Instagram"/>
    <s v="Social Media"/>
    <n v="22"/>
    <n v="9"/>
    <n v="11"/>
    <n v="19"/>
    <n v="17"/>
    <x v="3"/>
    <n v="80"/>
    <n v="74"/>
  </r>
  <r>
    <s v="Akshay"/>
    <s v="23-11-224"/>
    <s v="Gaming Apps"/>
    <s v="Games"/>
    <n v="20"/>
    <n v="1"/>
    <n v="13"/>
    <n v="14"/>
    <n v="17"/>
    <x v="3"/>
    <n v="80"/>
    <n v="74"/>
  </r>
  <r>
    <s v="Akshay"/>
    <s v="23-11-224"/>
    <s v="Chat-GPT"/>
    <s v="Education"/>
    <n v="3"/>
    <n v="5"/>
    <n v="11"/>
    <n v="18"/>
    <n v="17"/>
    <x v="3"/>
    <n v="80"/>
    <n v="74"/>
  </r>
  <r>
    <s v="Akshay"/>
    <s v="23-11-224"/>
    <s v="Whatsapp"/>
    <s v="Social Media"/>
    <n v="48"/>
    <n v="13"/>
    <n v="12"/>
    <n v="13"/>
    <n v="17"/>
    <x v="3"/>
    <n v="80"/>
    <n v="74"/>
  </r>
  <r>
    <s v="Akshay"/>
    <s v="23-11-224"/>
    <s v="Snapchat"/>
    <s v="Social Media"/>
    <n v="18"/>
    <n v="5"/>
    <n v="11"/>
    <n v="14"/>
    <n v="17"/>
    <x v="3"/>
    <n v="80"/>
    <n v="74"/>
  </r>
  <r>
    <s v="Akshay"/>
    <s v="24-11-224"/>
    <s v="YouTube"/>
    <s v="Entertainment"/>
    <n v="77"/>
    <n v="1"/>
    <n v="13"/>
    <n v="2"/>
    <n v="17"/>
    <x v="3"/>
    <n v="80"/>
    <n v="74"/>
  </r>
  <r>
    <s v="Akshay"/>
    <s v="24-11-224"/>
    <s v="Instagram"/>
    <s v="Social Media"/>
    <n v="30"/>
    <n v="5"/>
    <n v="12"/>
    <n v="2"/>
    <n v="17"/>
    <x v="3"/>
    <n v="80"/>
    <n v="74"/>
  </r>
  <r>
    <s v="Akshay"/>
    <s v="24-11-224"/>
    <s v="Gaming Apps"/>
    <s v="Games"/>
    <n v="10"/>
    <n v="5"/>
    <n v="7"/>
    <n v="14"/>
    <n v="17"/>
    <x v="3"/>
    <n v="80"/>
    <n v="74"/>
  </r>
  <r>
    <s v="Akshay"/>
    <s v="24-11-224"/>
    <s v="Chat-GPT"/>
    <s v="Education"/>
    <n v="2"/>
    <n v="1"/>
    <n v="16"/>
    <n v="18"/>
    <n v="17"/>
    <x v="3"/>
    <n v="80"/>
    <n v="74"/>
  </r>
  <r>
    <s v="Akshay"/>
    <s v="24-11-224"/>
    <s v="Whatsapp"/>
    <s v="Social Media"/>
    <n v="22"/>
    <n v="8"/>
    <n v="17"/>
    <n v="13"/>
    <n v="17"/>
    <x v="3"/>
    <n v="80"/>
    <n v="74"/>
  </r>
  <r>
    <s v="Akshay"/>
    <s v="24-11-224"/>
    <s v="Snapchat"/>
    <s v="Social Media"/>
    <n v="36"/>
    <n v="12"/>
    <n v="5"/>
    <n v="16"/>
    <n v="17"/>
    <x v="3"/>
    <n v="80"/>
    <n v="74"/>
  </r>
  <r>
    <s v="Akshay"/>
    <s v="3-11-224"/>
    <s v="YouTube"/>
    <s v="Entertainment"/>
    <n v="12"/>
    <n v="1"/>
    <n v="2"/>
    <n v="9"/>
    <n v="17"/>
    <x v="3"/>
    <n v="80"/>
    <n v="74"/>
  </r>
  <r>
    <s v="Akshay"/>
    <s v="3-11-224"/>
    <s v="Instagram"/>
    <s v="Social Media"/>
    <n v="27"/>
    <n v="15"/>
    <n v="2"/>
    <n v="16"/>
    <n v="17"/>
    <x v="3"/>
    <n v="80"/>
    <n v="74"/>
  </r>
  <r>
    <s v="Akshay"/>
    <s v="3-11-224"/>
    <s v="Gaming Apps"/>
    <s v="Games"/>
    <n v="16"/>
    <n v="11"/>
    <n v="19"/>
    <n v="12"/>
    <n v="17"/>
    <x v="3"/>
    <n v="80"/>
    <n v="74"/>
  </r>
  <r>
    <s v="Akshay"/>
    <s v="3-11-224"/>
    <s v="Chat-GPT"/>
    <s v="Education"/>
    <n v="1"/>
    <n v="14"/>
    <n v="7"/>
    <n v="16"/>
    <n v="17"/>
    <x v="3"/>
    <n v="80"/>
    <n v="74"/>
  </r>
  <r>
    <s v="Akshay"/>
    <s v="3-11-224"/>
    <s v="Whatsapp"/>
    <s v="Social Media"/>
    <n v="18"/>
    <n v="5"/>
    <n v="2"/>
    <n v="12"/>
    <n v="17"/>
    <x v="3"/>
    <n v="80"/>
    <n v="74"/>
  </r>
  <r>
    <s v="Akshay"/>
    <s v="3-11-224"/>
    <s v="Snapchat"/>
    <s v="Social Media"/>
    <n v="20"/>
    <n v="12"/>
    <n v="2"/>
    <n v="15"/>
    <n v="17"/>
    <x v="3"/>
    <n v="80"/>
    <n v="74"/>
  </r>
  <r>
    <s v="Akshay"/>
    <s v="1-12-224"/>
    <s v="YouTube"/>
    <s v="Entertainment"/>
    <n v="53"/>
    <n v="11"/>
    <n v="1"/>
    <n v="18"/>
    <n v="17"/>
    <x v="3"/>
    <n v="80"/>
    <n v="74"/>
  </r>
  <r>
    <s v="Akshay"/>
    <s v="1-12-224"/>
    <s v="Instagram"/>
    <s v="Social Media"/>
    <n v="19"/>
    <n v="14"/>
    <n v="15"/>
    <n v="9"/>
    <n v="17"/>
    <x v="3"/>
    <n v="80"/>
    <n v="74"/>
  </r>
  <r>
    <s v="Akshay"/>
    <s v="1-12-224"/>
    <s v="Gaming Apps"/>
    <s v="Games"/>
    <n v="11"/>
    <n v="2"/>
    <n v="9"/>
    <n v="11"/>
    <n v="17"/>
    <x v="3"/>
    <n v="80"/>
    <n v="74"/>
  </r>
  <r>
    <s v="Akshay"/>
    <s v="1-12-224"/>
    <s v="Chat-GPT"/>
    <s v="Education"/>
    <n v="3"/>
    <n v="9"/>
    <n v="8"/>
    <n v="17"/>
    <n v="17"/>
    <x v="3"/>
    <n v="80"/>
    <n v="74"/>
  </r>
  <r>
    <s v="Akshay"/>
    <s v="1-12-224"/>
    <s v="Whatsapp"/>
    <s v="Social Media"/>
    <n v="37"/>
    <n v="7"/>
    <n v="15"/>
    <n v="17"/>
    <n v="17"/>
    <x v="3"/>
    <n v="80"/>
    <n v="74"/>
  </r>
  <r>
    <s v="Akshay"/>
    <s v="1-12-224"/>
    <s v="Snapchat"/>
    <s v="Social Media"/>
    <n v="10"/>
    <n v="2"/>
    <n v="6"/>
    <n v="14"/>
    <n v="17"/>
    <x v="3"/>
    <n v="80"/>
    <n v="74"/>
  </r>
  <r>
    <s v="Ravi"/>
    <s v="2-11-224"/>
    <s v="YouTube"/>
    <s v="Entertainment"/>
    <n v="40"/>
    <n v="13"/>
    <n v="15"/>
    <n v="18"/>
    <n v="17"/>
    <x v="3"/>
    <n v="74"/>
    <n v="60"/>
  </r>
  <r>
    <s v="Ravi"/>
    <s v="2-11-224"/>
    <s v="Instagram"/>
    <s v="Social Media"/>
    <n v="16"/>
    <n v="7"/>
    <n v="1"/>
    <n v="19"/>
    <n v="17"/>
    <x v="3"/>
    <n v="74"/>
    <n v="60"/>
  </r>
  <r>
    <s v="Ravi"/>
    <s v="2-11-224"/>
    <s v="Gaming Apps"/>
    <s v="Games"/>
    <n v="63"/>
    <n v="4"/>
    <n v="8"/>
    <n v="17"/>
    <n v="17"/>
    <x v="3"/>
    <n v="74"/>
    <n v="60"/>
  </r>
  <r>
    <s v="Ravi"/>
    <s v="2-11-224"/>
    <s v="Chat-GPT"/>
    <s v="Education"/>
    <n v="1"/>
    <n v="5"/>
    <n v="18"/>
    <n v="17"/>
    <n v="17"/>
    <x v="3"/>
    <n v="74"/>
    <n v="60"/>
  </r>
  <r>
    <s v="Ravi"/>
    <s v="2-11-224"/>
    <s v="Whatsapp"/>
    <s v="Social Media"/>
    <n v="111"/>
    <n v="2"/>
    <n v="1"/>
    <n v="18"/>
    <n v="17"/>
    <x v="3"/>
    <n v="74"/>
    <n v="60"/>
  </r>
  <r>
    <s v="Ravi"/>
    <s v="2-11-224"/>
    <s v="Snapchat"/>
    <s v="Social Media"/>
    <n v="38"/>
    <n v="4"/>
    <n v="16"/>
    <n v="9"/>
    <n v="17"/>
    <x v="3"/>
    <n v="74"/>
    <n v="60"/>
  </r>
  <r>
    <s v="Ravi"/>
    <s v="3-11-224"/>
    <s v="YouTube"/>
    <s v="Entertainment"/>
    <n v="89"/>
    <n v="8"/>
    <n v="8"/>
    <n v="19"/>
    <n v="17"/>
    <x v="3"/>
    <n v="74"/>
    <n v="60"/>
  </r>
  <r>
    <s v="Ravi"/>
    <s v="3-11-224"/>
    <s v="Instagram"/>
    <s v="Social Media"/>
    <n v="42"/>
    <n v="4"/>
    <n v="13"/>
    <n v="17"/>
    <n v="17"/>
    <x v="3"/>
    <n v="74"/>
    <n v="60"/>
  </r>
  <r>
    <s v="Ravi"/>
    <s v="3-11-224"/>
    <s v="Gaming Apps"/>
    <s v="Games"/>
    <n v="83"/>
    <n v="4"/>
    <n v="3"/>
    <n v="11"/>
    <n v="17"/>
    <x v="3"/>
    <n v="74"/>
    <n v="60"/>
  </r>
  <r>
    <s v="Ravi"/>
    <s v="3-11-224"/>
    <s v="Chat-GPT"/>
    <s v="Education"/>
    <n v="5"/>
    <n v="1"/>
    <n v="5"/>
    <n v="18"/>
    <n v="17"/>
    <x v="3"/>
    <n v="74"/>
    <n v="60"/>
  </r>
  <r>
    <s v="Ravi"/>
    <s v="3-11-224"/>
    <s v="Whatsapp"/>
    <s v="Social Media"/>
    <n v="118"/>
    <n v="8"/>
    <n v="8"/>
    <n v="13"/>
    <n v="17"/>
    <x v="3"/>
    <n v="74"/>
    <n v="60"/>
  </r>
  <r>
    <s v="Ravi"/>
    <s v="3-11-224"/>
    <s v="Snapchat"/>
    <s v="Social Media"/>
    <n v="61"/>
    <n v="15"/>
    <n v="3"/>
    <n v="8"/>
    <n v="17"/>
    <x v="3"/>
    <n v="74"/>
    <n v="60"/>
  </r>
  <r>
    <s v="Ravi"/>
    <s v="9-11-224"/>
    <s v="YouTube"/>
    <s v="Entertainment"/>
    <n v="64"/>
    <n v="1"/>
    <n v="2"/>
    <n v="15"/>
    <n v="17"/>
    <x v="3"/>
    <n v="74"/>
    <n v="60"/>
  </r>
  <r>
    <s v="Ravi"/>
    <s v="9-11-224"/>
    <s v="Instagram"/>
    <s v="Social Media"/>
    <n v="110"/>
    <n v="9"/>
    <n v="4"/>
    <n v="9"/>
    <n v="17"/>
    <x v="3"/>
    <n v="74"/>
    <n v="60"/>
  </r>
  <r>
    <s v="Ravi"/>
    <s v="9-11-224"/>
    <s v="Gaming Apps"/>
    <s v="Games"/>
    <n v="79"/>
    <n v="5"/>
    <n v="6"/>
    <n v="19"/>
    <n v="17"/>
    <x v="3"/>
    <n v="74"/>
    <n v="60"/>
  </r>
  <r>
    <s v="Ravi"/>
    <s v="9-11-224"/>
    <s v="Chat-GPT"/>
    <s v="Education"/>
    <n v="2"/>
    <n v="15"/>
    <n v="11"/>
    <n v="8"/>
    <n v="17"/>
    <x v="3"/>
    <n v="74"/>
    <n v="60"/>
  </r>
  <r>
    <s v="Ravi"/>
    <s v="9-11-224"/>
    <s v="Whatsapp"/>
    <s v="Social Media"/>
    <n v="83"/>
    <n v="6"/>
    <n v="6"/>
    <n v="15"/>
    <n v="17"/>
    <x v="3"/>
    <n v="74"/>
    <n v="60"/>
  </r>
  <r>
    <s v="Ravi"/>
    <s v="9-11-224"/>
    <s v="Snapchat"/>
    <s v="Social Media"/>
    <n v="85"/>
    <n v="1"/>
    <n v="8"/>
    <n v="15"/>
    <n v="17"/>
    <x v="3"/>
    <n v="74"/>
    <n v="60"/>
  </r>
  <r>
    <s v="Ravi"/>
    <s v="1-11-224"/>
    <s v="YouTube"/>
    <s v="Entertainment"/>
    <n v="27"/>
    <n v="3"/>
    <n v="9"/>
    <n v="12"/>
    <n v="17"/>
    <x v="3"/>
    <n v="74"/>
    <n v="60"/>
  </r>
  <r>
    <s v="Ravi"/>
    <s v="1-11-224"/>
    <s v="Instagram"/>
    <s v="Social Media"/>
    <n v="5"/>
    <n v="9"/>
    <n v="1"/>
    <n v="9"/>
    <n v="17"/>
    <x v="3"/>
    <n v="74"/>
    <n v="60"/>
  </r>
  <r>
    <s v="Ravi"/>
    <s v="1-11-224"/>
    <s v="Gaming Apps"/>
    <s v="Games"/>
    <n v="55"/>
    <n v="6"/>
    <n v="15"/>
    <n v="16"/>
    <n v="17"/>
    <x v="3"/>
    <n v="74"/>
    <n v="60"/>
  </r>
  <r>
    <s v="Ravi"/>
    <s v="1-11-224"/>
    <s v="Chat-GPT"/>
    <s v="Education"/>
    <n v="0"/>
    <n v="12"/>
    <n v="8"/>
    <n v="8"/>
    <n v="17"/>
    <x v="3"/>
    <n v="74"/>
    <n v="60"/>
  </r>
  <r>
    <s v="Ravi"/>
    <s v="1-11-224"/>
    <s v="Whatsapp"/>
    <s v="Social Media"/>
    <n v="92"/>
    <n v="7"/>
    <n v="2"/>
    <n v="19"/>
    <n v="17"/>
    <x v="3"/>
    <n v="74"/>
    <n v="60"/>
  </r>
  <r>
    <s v="Ravi"/>
    <s v="1-11-224"/>
    <s v="Snapchat"/>
    <s v="Social Media"/>
    <n v="18"/>
    <n v="1"/>
    <n v="7"/>
    <n v="8"/>
    <n v="17"/>
    <x v="3"/>
    <n v="74"/>
    <n v="60"/>
  </r>
  <r>
    <s v="Ravi"/>
    <s v="16-11-224"/>
    <s v="YouTube"/>
    <s v="Entertainment"/>
    <n v="48"/>
    <n v="15"/>
    <n v="4"/>
    <n v="2"/>
    <n v="17"/>
    <x v="3"/>
    <n v="74"/>
    <n v="60"/>
  </r>
  <r>
    <s v="Ravi"/>
    <s v="16-11-224"/>
    <s v="Instagram"/>
    <s v="Social Media"/>
    <n v="88"/>
    <n v="8"/>
    <n v="16"/>
    <n v="15"/>
    <n v="17"/>
    <x v="3"/>
    <n v="74"/>
    <n v="60"/>
  </r>
  <r>
    <s v="Ravi"/>
    <s v="16-11-224"/>
    <s v="Gaming Apps"/>
    <s v="Games"/>
    <n v="72"/>
    <n v="9"/>
    <n v="18"/>
    <n v="18"/>
    <n v="17"/>
    <x v="3"/>
    <n v="74"/>
    <n v="60"/>
  </r>
  <r>
    <s v="Ravi"/>
    <s v="16-11-224"/>
    <s v="Chat-GPT"/>
    <s v="Education"/>
    <n v="0"/>
    <n v="8"/>
    <n v="16"/>
    <n v="14"/>
    <n v="17"/>
    <x v="3"/>
    <n v="74"/>
    <n v="60"/>
  </r>
  <r>
    <s v="Ravi"/>
    <s v="16-11-224"/>
    <s v="Whatsapp"/>
    <s v="Social Media"/>
    <n v="23"/>
    <n v="3"/>
    <n v="4"/>
    <n v="19"/>
    <n v="17"/>
    <x v="3"/>
    <n v="74"/>
    <n v="60"/>
  </r>
  <r>
    <s v="Ravi"/>
    <s v="16-11-224"/>
    <s v="Snapchat"/>
    <s v="Social Media"/>
    <n v="12"/>
    <n v="1"/>
    <n v="15"/>
    <n v="8"/>
    <n v="17"/>
    <x v="3"/>
    <n v="74"/>
    <n v="60"/>
  </r>
  <r>
    <s v="Ravi"/>
    <s v="17-11-224"/>
    <s v="YouTube"/>
    <s v="Entertainment"/>
    <n v="89"/>
    <n v="4"/>
    <n v="11"/>
    <n v="2"/>
    <n v="17"/>
    <x v="3"/>
    <n v="74"/>
    <n v="60"/>
  </r>
  <r>
    <s v="Ravi"/>
    <s v="17-11-224"/>
    <s v="Instagram"/>
    <s v="Social Media"/>
    <n v="12"/>
    <n v="4"/>
    <n v="2"/>
    <n v="17"/>
    <n v="17"/>
    <x v="3"/>
    <n v="74"/>
    <n v="60"/>
  </r>
  <r>
    <s v="Ravi"/>
    <s v="17-11-224"/>
    <s v="Gaming Apps"/>
    <s v="Games"/>
    <n v="86"/>
    <n v="11"/>
    <n v="15"/>
    <n v="1"/>
    <n v="17"/>
    <x v="3"/>
    <n v="74"/>
    <n v="60"/>
  </r>
  <r>
    <s v="Ravi"/>
    <s v="17-11-224"/>
    <s v="Chat-GPT"/>
    <s v="Education"/>
    <n v="1"/>
    <n v="14"/>
    <n v="17"/>
    <n v="1"/>
    <n v="17"/>
    <x v="3"/>
    <n v="74"/>
    <n v="60"/>
  </r>
  <r>
    <s v="Ravi"/>
    <s v="17-11-224"/>
    <s v="Whatsapp"/>
    <s v="Social Media"/>
    <n v="31"/>
    <n v="13"/>
    <n v="11"/>
    <n v="19"/>
    <n v="17"/>
    <x v="3"/>
    <n v="74"/>
    <n v="60"/>
  </r>
  <r>
    <s v="Ravi"/>
    <s v="17-11-224"/>
    <s v="Snapchat"/>
    <s v="Social Media"/>
    <n v="40"/>
    <n v="4"/>
    <n v="5"/>
    <n v="8"/>
    <n v="17"/>
    <x v="3"/>
    <n v="74"/>
    <n v="60"/>
  </r>
  <r>
    <s v="Ravi"/>
    <s v="23-11-224"/>
    <s v="YouTube"/>
    <s v="Entertainment"/>
    <n v="106"/>
    <n v="7"/>
    <n v="11"/>
    <n v="8"/>
    <n v="17"/>
    <x v="3"/>
    <n v="74"/>
    <n v="60"/>
  </r>
  <r>
    <s v="Ravi"/>
    <s v="23-11-224"/>
    <s v="Instagram"/>
    <s v="Social Media"/>
    <n v="79"/>
    <n v="5"/>
    <n v="19"/>
    <n v="19"/>
    <n v="17"/>
    <x v="3"/>
    <n v="74"/>
    <n v="60"/>
  </r>
  <r>
    <s v="Ravi"/>
    <s v="23-11-224"/>
    <s v="Gaming Apps"/>
    <s v="Games"/>
    <n v="106"/>
    <n v="1"/>
    <n v="5"/>
    <n v="14"/>
    <n v="17"/>
    <x v="3"/>
    <n v="74"/>
    <n v="60"/>
  </r>
  <r>
    <s v="Ravi"/>
    <s v="23-11-224"/>
    <s v="Chat-GPT"/>
    <s v="Education"/>
    <n v="0"/>
    <n v="13"/>
    <n v="16"/>
    <n v="8"/>
    <n v="17"/>
    <x v="3"/>
    <n v="74"/>
    <n v="60"/>
  </r>
  <r>
    <s v="Ravi"/>
    <s v="23-11-224"/>
    <s v="Whatsapp"/>
    <s v="Social Media"/>
    <n v="20"/>
    <n v="1"/>
    <n v="14"/>
    <n v="8"/>
    <n v="17"/>
    <x v="3"/>
    <n v="74"/>
    <n v="60"/>
  </r>
  <r>
    <s v="Ravi"/>
    <s v="23-11-224"/>
    <s v="Snapchat"/>
    <s v="Social Media"/>
    <n v="110"/>
    <n v="12"/>
    <n v="16"/>
    <n v="15"/>
    <n v="17"/>
    <x v="3"/>
    <n v="74"/>
    <n v="60"/>
  </r>
  <r>
    <s v="Ravi"/>
    <s v="24-11-224"/>
    <s v="YouTube"/>
    <s v="Entertainment"/>
    <n v="13"/>
    <n v="5"/>
    <n v="19"/>
    <n v="11"/>
    <n v="17"/>
    <x v="3"/>
    <n v="74"/>
    <n v="60"/>
  </r>
  <r>
    <s v="Ravi"/>
    <s v="24-11-224"/>
    <s v="Instagram"/>
    <s v="Social Media"/>
    <n v="49"/>
    <n v="13"/>
    <n v="5"/>
    <n v="8"/>
    <n v="17"/>
    <x v="3"/>
    <n v="74"/>
    <n v="60"/>
  </r>
  <r>
    <s v="Ravi"/>
    <s v="24-11-224"/>
    <s v="Gaming Apps"/>
    <s v="Games"/>
    <n v="86"/>
    <n v="3"/>
    <n v="1"/>
    <n v="18"/>
    <n v="17"/>
    <x v="3"/>
    <n v="74"/>
    <n v="60"/>
  </r>
  <r>
    <s v="Ravi"/>
    <s v="24-11-224"/>
    <s v="Chat-GPT"/>
    <s v="Education"/>
    <n v="2"/>
    <n v="1"/>
    <n v="5"/>
    <n v="8"/>
    <n v="17"/>
    <x v="3"/>
    <n v="74"/>
    <n v="60"/>
  </r>
  <r>
    <s v="Ravi"/>
    <s v="24-11-224"/>
    <s v="Whatsapp"/>
    <s v="Social Media"/>
    <n v="101"/>
    <n v="9"/>
    <n v="16"/>
    <n v="1"/>
    <n v="17"/>
    <x v="3"/>
    <n v="74"/>
    <n v="60"/>
  </r>
  <r>
    <s v="Ravi"/>
    <s v="24-11-224"/>
    <s v="Snapchat"/>
    <s v="Social Media"/>
    <n v="35"/>
    <n v="1"/>
    <n v="16"/>
    <n v="15"/>
    <n v="17"/>
    <x v="3"/>
    <n v="74"/>
    <n v="60"/>
  </r>
  <r>
    <s v="Ravi"/>
    <s v="3-11-224"/>
    <s v="YouTube"/>
    <s v="Entertainment"/>
    <n v="6"/>
    <n v="15"/>
    <n v="2"/>
    <n v="15"/>
    <n v="17"/>
    <x v="3"/>
    <n v="74"/>
    <n v="60"/>
  </r>
  <r>
    <s v="Ravi"/>
    <s v="3-11-224"/>
    <s v="Instagram"/>
    <s v="Social Media"/>
    <n v="108"/>
    <n v="7"/>
    <n v="17"/>
    <n v="13"/>
    <n v="17"/>
    <x v="3"/>
    <n v="74"/>
    <n v="60"/>
  </r>
  <r>
    <s v="Ravi"/>
    <s v="3-11-224"/>
    <s v="Gaming Apps"/>
    <s v="Games"/>
    <n v="88"/>
    <n v="7"/>
    <n v="8"/>
    <n v="13"/>
    <n v="17"/>
    <x v="3"/>
    <n v="74"/>
    <n v="60"/>
  </r>
  <r>
    <s v="Ravi"/>
    <s v="3-11-224"/>
    <s v="Chat-GPT"/>
    <s v="Education"/>
    <n v="1"/>
    <n v="2"/>
    <n v="13"/>
    <n v="12"/>
    <n v="17"/>
    <x v="3"/>
    <n v="74"/>
    <n v="60"/>
  </r>
  <r>
    <s v="Ravi"/>
    <s v="3-11-224"/>
    <s v="Whatsapp"/>
    <s v="Social Media"/>
    <n v="37"/>
    <n v="7"/>
    <n v="11"/>
    <n v="15"/>
    <n v="17"/>
    <x v="3"/>
    <n v="74"/>
    <n v="60"/>
  </r>
  <r>
    <s v="Ravi"/>
    <s v="3-11-224"/>
    <s v="Snapchat"/>
    <s v="Social Media"/>
    <n v="29"/>
    <n v="8"/>
    <n v="6"/>
    <n v="16"/>
    <n v="17"/>
    <x v="3"/>
    <n v="74"/>
    <n v="60"/>
  </r>
  <r>
    <s v="Ravi"/>
    <s v="1-12-224"/>
    <s v="YouTube"/>
    <s v="Entertainment"/>
    <n v="31"/>
    <n v="2"/>
    <n v="8"/>
    <n v="17"/>
    <n v="17"/>
    <x v="3"/>
    <n v="74"/>
    <n v="60"/>
  </r>
  <r>
    <s v="Ravi"/>
    <s v="1-12-224"/>
    <s v="Instagram"/>
    <s v="Social Media"/>
    <n v="54"/>
    <n v="14"/>
    <n v="19"/>
    <n v="18"/>
    <n v="17"/>
    <x v="3"/>
    <n v="74"/>
    <n v="60"/>
  </r>
  <r>
    <s v="Ravi"/>
    <s v="1-12-224"/>
    <s v="Gaming Apps"/>
    <s v="Games"/>
    <n v="60"/>
    <n v="1"/>
    <n v="2"/>
    <n v="1"/>
    <n v="17"/>
    <x v="3"/>
    <n v="74"/>
    <n v="60"/>
  </r>
  <r>
    <s v="Ravi"/>
    <s v="1-12-224"/>
    <s v="Chat-GPT"/>
    <s v="Education"/>
    <n v="5"/>
    <n v="8"/>
    <n v="8"/>
    <n v="13"/>
    <n v="17"/>
    <x v="3"/>
    <n v="74"/>
    <n v="60"/>
  </r>
  <r>
    <s v="Ravi"/>
    <s v="1-12-224"/>
    <s v="Whatsapp"/>
    <s v="Social Media"/>
    <n v="111"/>
    <n v="3"/>
    <n v="20"/>
    <n v="11"/>
    <n v="17"/>
    <x v="3"/>
    <n v="74"/>
    <n v="60"/>
  </r>
  <r>
    <s v="Ravi"/>
    <s v="1-12-224"/>
    <s v="Snapchat"/>
    <s v="Social Media"/>
    <n v="15"/>
    <n v="6"/>
    <n v="16"/>
    <n v="19"/>
    <n v="17"/>
    <x v="3"/>
    <n v="74"/>
    <n v="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7EBBD7-D567-4850-A8BE-B1668A6B6E00}" name="PivotTable1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s">
  <location ref="G16:I20" firstHeaderRow="0" firstDataRow="1" firstDataCol="1"/>
  <pivotFields count="13">
    <pivotField showAll="0">
      <items count="13">
        <item x="8"/>
        <item x="10"/>
        <item x="3"/>
        <item x="1"/>
        <item x="5"/>
        <item x="2"/>
        <item x="7"/>
        <item x="11"/>
        <item x="0"/>
        <item x="6"/>
        <item x="9"/>
        <item x="4"/>
        <item t="default"/>
      </items>
    </pivotField>
    <pivotField showAll="0"/>
    <pivotField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axis="axisRow" showAll="0">
      <items count="5">
        <item x="3"/>
        <item x="0"/>
        <item x="2"/>
        <item x="1"/>
        <item t="default"/>
      </items>
    </pivotField>
    <pivotField dataField="1" showAll="0"/>
    <pivotField dataField="1" showAll="0"/>
    <pivotField showAll="0"/>
    <pivotField showAll="0">
      <items count="15">
        <item x="13"/>
        <item x="2"/>
        <item x="9"/>
        <item x="1"/>
        <item x="10"/>
        <item x="6"/>
        <item x="4"/>
        <item x="0"/>
        <item x="12"/>
        <item x="3"/>
        <item x="5"/>
        <item x="11"/>
        <item x="7"/>
        <item x="8"/>
        <item t="default"/>
      </items>
    </pivotField>
    <pivotField showAll="0"/>
    <pivotField showAll="0">
      <items count="5">
        <item x="2"/>
        <item x="1"/>
        <item x="0"/>
        <item x="3"/>
        <item t="default"/>
      </items>
    </pivotField>
    <pivotField showAll="0"/>
    <pivotField showAll="0"/>
  </pivotFields>
  <rowFields count="1">
    <field x="4"/>
  </rowFields>
  <rowItems count="4">
    <i>
      <x/>
    </i>
    <i>
      <x v="1"/>
    </i>
    <i>
      <x v="2"/>
    </i>
    <i>
      <x v="3"/>
    </i>
  </rowItems>
  <colFields count="1">
    <field x="-2"/>
  </colFields>
  <colItems count="2">
    <i>
      <x/>
    </i>
    <i i="1">
      <x v="1"/>
    </i>
  </colItems>
  <dataFields count="2">
    <dataField name="Total Unlocks" fld="6" baseField="4" baseItem="0"/>
    <dataField name="Sum of Screen Time (minutes)"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B617F4E-F0F3-4346-BB86-B0290EB3DE79}"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F12:G16" firstHeaderRow="1" firstDataRow="1" firstDataCol="1"/>
  <pivotFields count="13">
    <pivotField showAll="0">
      <items count="13">
        <item x="8"/>
        <item x="10"/>
        <item x="3"/>
        <item x="1"/>
        <item x="5"/>
        <item x="2"/>
        <item x="7"/>
        <item x="11"/>
        <item x="0"/>
        <item x="6"/>
        <item x="9"/>
        <item x="4"/>
        <item t="default"/>
      </items>
    </pivotField>
    <pivotField showAll="0"/>
    <pivotField showAll="0">
      <items count="3">
        <item x="1"/>
        <item x="0"/>
        <item t="default"/>
      </items>
    </pivotField>
    <pivotField showAll="0">
      <items count="7">
        <item x="3"/>
        <item x="2"/>
        <item x="1"/>
        <item x="5"/>
        <item x="4"/>
        <item x="0"/>
        <item t="default"/>
      </items>
    </pivotField>
    <pivotField axis="axisRow" showAll="0">
      <items count="5">
        <item x="3"/>
        <item x="0"/>
        <item x="2"/>
        <item x="1"/>
        <item t="default"/>
      </items>
    </pivotField>
    <pivotField dataField="1" showAll="0"/>
    <pivotField showAll="0">
      <items count="17">
        <item x="15"/>
        <item x="0"/>
        <item x="5"/>
        <item x="12"/>
        <item x="7"/>
        <item x="2"/>
        <item x="8"/>
        <item x="13"/>
        <item x="14"/>
        <item x="10"/>
        <item x="11"/>
        <item x="1"/>
        <item x="3"/>
        <item x="4"/>
        <item x="6"/>
        <item x="9"/>
        <item t="default"/>
      </items>
    </pivotField>
    <pivotField showAll="0">
      <items count="21">
        <item x="19"/>
        <item x="0"/>
        <item x="14"/>
        <item x="12"/>
        <item x="17"/>
        <item x="5"/>
        <item x="15"/>
        <item x="11"/>
        <item x="8"/>
        <item x="13"/>
        <item x="7"/>
        <item x="18"/>
        <item x="9"/>
        <item x="6"/>
        <item x="10"/>
        <item x="4"/>
        <item x="2"/>
        <item x="16"/>
        <item x="3"/>
        <item x="1"/>
        <item t="default"/>
      </items>
    </pivotField>
    <pivotField showAll="0">
      <items count="15">
        <item x="13"/>
        <item x="2"/>
        <item x="9"/>
        <item x="1"/>
        <item x="10"/>
        <item x="6"/>
        <item x="4"/>
        <item x="0"/>
        <item x="12"/>
        <item x="3"/>
        <item x="5"/>
        <item x="11"/>
        <item x="7"/>
        <item x="8"/>
        <item t="default"/>
      </items>
    </pivotField>
    <pivotField showAll="0"/>
    <pivotField showAll="0">
      <items count="5">
        <item x="2"/>
        <item x="1"/>
        <item x="0"/>
        <item x="3"/>
        <item t="default"/>
      </items>
    </pivotField>
    <pivotField showAll="0"/>
    <pivotField showAll="0"/>
  </pivotFields>
  <rowFields count="1">
    <field x="4"/>
  </rowFields>
  <rowItems count="4">
    <i>
      <x/>
    </i>
    <i>
      <x v="1"/>
    </i>
    <i>
      <x v="2"/>
    </i>
    <i>
      <x v="3"/>
    </i>
  </rowItems>
  <colItems count="1">
    <i/>
  </colItems>
  <dataFields count="1">
    <dataField name="Sum of Screen Time (minutes)"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7DAAEDE-810C-482A-A751-D1737CCF5C15}"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C9" firstHeaderRow="0" firstDataRow="1" firstDataCol="1"/>
  <pivotFields count="13">
    <pivotField showAll="0">
      <items count="13">
        <item x="8"/>
        <item x="10"/>
        <item x="3"/>
        <item x="1"/>
        <item x="5"/>
        <item x="2"/>
        <item x="7"/>
        <item x="11"/>
        <item x="0"/>
        <item x="6"/>
        <item x="9"/>
        <item x="4"/>
        <item t="default"/>
      </items>
    </pivotField>
    <pivotField showAll="0"/>
    <pivotField showAll="0">
      <items count="3">
        <item x="1"/>
        <item x="0"/>
        <item t="default"/>
      </items>
    </pivotField>
    <pivotField axis="axisRow" showAll="0" sortType="descending">
      <items count="7">
        <item x="3"/>
        <item x="2"/>
        <item x="1"/>
        <item x="5"/>
        <item x="4"/>
        <item x="0"/>
        <item t="default"/>
      </items>
      <autoSortScope>
        <pivotArea dataOnly="0" outline="0" fieldPosition="0">
          <references count="1">
            <reference field="4294967294" count="1" selected="0">
              <x v="1"/>
            </reference>
          </references>
        </pivotArea>
      </autoSortScope>
    </pivotField>
    <pivotField showAll="0"/>
    <pivotField dataField="1" showAll="0"/>
    <pivotField dataField="1" showAll="0">
      <items count="17">
        <item x="15"/>
        <item x="0"/>
        <item x="5"/>
        <item x="12"/>
        <item x="7"/>
        <item x="2"/>
        <item x="8"/>
        <item x="13"/>
        <item x="14"/>
        <item x="10"/>
        <item x="11"/>
        <item x="1"/>
        <item x="3"/>
        <item x="4"/>
        <item x="6"/>
        <item x="9"/>
        <item t="default"/>
      </items>
    </pivotField>
    <pivotField showAll="0">
      <items count="21">
        <item x="19"/>
        <item x="0"/>
        <item x="14"/>
        <item x="12"/>
        <item x="17"/>
        <item x="5"/>
        <item x="15"/>
        <item x="11"/>
        <item x="8"/>
        <item x="13"/>
        <item x="7"/>
        <item x="18"/>
        <item x="9"/>
        <item x="6"/>
        <item x="10"/>
        <item x="4"/>
        <item x="2"/>
        <item x="16"/>
        <item x="3"/>
        <item x="1"/>
        <item t="default"/>
      </items>
    </pivotField>
    <pivotField showAll="0">
      <items count="15">
        <item x="13"/>
        <item x="2"/>
        <item x="9"/>
        <item x="1"/>
        <item x="10"/>
        <item x="6"/>
        <item x="4"/>
        <item x="0"/>
        <item x="12"/>
        <item x="3"/>
        <item x="5"/>
        <item x="11"/>
        <item x="7"/>
        <item x="8"/>
        <item t="default"/>
      </items>
    </pivotField>
    <pivotField showAll="0"/>
    <pivotField showAll="0">
      <items count="5">
        <item x="2"/>
        <item x="1"/>
        <item x="0"/>
        <item x="3"/>
        <item t="default"/>
      </items>
    </pivotField>
    <pivotField showAll="0"/>
    <pivotField showAll="0"/>
  </pivotFields>
  <rowFields count="1">
    <field x="3"/>
  </rowFields>
  <rowItems count="6">
    <i>
      <x v="1"/>
    </i>
    <i>
      <x v="5"/>
    </i>
    <i>
      <x v="2"/>
    </i>
    <i>
      <x v="4"/>
    </i>
    <i>
      <x v="3"/>
    </i>
    <i>
      <x/>
    </i>
  </rowItems>
  <colFields count="1">
    <field x="-2"/>
  </colFields>
  <colItems count="2">
    <i>
      <x/>
    </i>
    <i i="1">
      <x v="1"/>
    </i>
  </colItems>
  <dataFields count="2">
    <dataField name="Sum of Unlocks" fld="6" baseField="0" baseItem="0"/>
    <dataField name="Sum of Screen Time (minutes)"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1E4CD35-1B14-4F11-9077-57E7B4A4205D}"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rowHeaderCaption="Class">
  <location ref="A3:C7" firstHeaderRow="0" firstDataRow="1" firstDataCol="1"/>
  <pivotFields count="13">
    <pivotField showAll="0">
      <items count="13">
        <item x="8"/>
        <item x="10"/>
        <item x="3"/>
        <item x="1"/>
        <item x="5"/>
        <item x="2"/>
        <item x="7"/>
        <item x="11"/>
        <item x="0"/>
        <item x="6"/>
        <item x="9"/>
        <item x="4"/>
        <item t="default"/>
      </items>
    </pivotField>
    <pivotField showAll="0"/>
    <pivotField showAll="0">
      <items count="3">
        <item x="1"/>
        <item x="0"/>
        <item t="default"/>
      </items>
    </pivotField>
    <pivotField showAll="0"/>
    <pivotField showAll="0"/>
    <pivotField showAll="0"/>
    <pivotField showAll="0"/>
    <pivotField showAll="0"/>
    <pivotField showAll="0">
      <items count="15">
        <item x="13"/>
        <item x="2"/>
        <item x="9"/>
        <item x="1"/>
        <item x="10"/>
        <item x="6"/>
        <item x="4"/>
        <item x="0"/>
        <item x="12"/>
        <item x="3"/>
        <item x="5"/>
        <item x="11"/>
        <item x="7"/>
        <item x="8"/>
        <item t="default"/>
      </items>
    </pivotField>
    <pivotField showAll="0"/>
    <pivotField axis="axisRow" showAll="0">
      <items count="5">
        <item x="2"/>
        <item x="1"/>
        <item x="0"/>
        <item x="3"/>
        <item t="default"/>
      </items>
    </pivotField>
    <pivotField dataField="1" showAll="0"/>
    <pivotField dataField="1" showAll="0"/>
  </pivotFields>
  <rowFields count="1">
    <field x="10"/>
  </rowFields>
  <rowItems count="4">
    <i>
      <x/>
    </i>
    <i>
      <x v="1"/>
    </i>
    <i>
      <x v="2"/>
    </i>
    <i>
      <x v="3"/>
    </i>
  </rowItems>
  <colFields count="1">
    <field x="-2"/>
  </colFields>
  <colItems count="2">
    <i>
      <x/>
    </i>
    <i i="1">
      <x v="1"/>
    </i>
  </colItems>
  <dataFields count="2">
    <dataField name="Average Math Marks" fld="11" subtotal="average" baseField="10" baseItem="0" numFmtId="1"/>
    <dataField name="Average Science Marks" fld="12" subtotal="average" baseField="10" baseItem="0" numFmtId="1"/>
  </dataFields>
  <chartFormats count="2">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765DFD4-011B-4A20-A97E-8B8D7014C733}" name="PivotTable1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 rowHeaderCaption="Class">
  <location ref="G9:H16" firstHeaderRow="1" firstDataRow="1" firstDataCol="1"/>
  <pivotFields count="13">
    <pivotField showAll="0">
      <items count="13">
        <item x="8"/>
        <item x="10"/>
        <item x="3"/>
        <item x="1"/>
        <item x="5"/>
        <item x="2"/>
        <item x="7"/>
        <item x="11"/>
        <item x="0"/>
        <item x="6"/>
        <item x="9"/>
        <item x="4"/>
        <item t="default"/>
      </items>
    </pivotField>
    <pivotField showAll="0"/>
    <pivotField showAll="0">
      <items count="3">
        <item x="1"/>
        <item x="0"/>
        <item t="default"/>
      </items>
    </pivotField>
    <pivotField axis="axisRow" showAll="0" sortType="ascending">
      <items count="7">
        <item x="3"/>
        <item x="2"/>
        <item x="1"/>
        <item x="5"/>
        <item x="4"/>
        <item x="0"/>
        <item t="default"/>
      </items>
      <autoSortScope>
        <pivotArea dataOnly="0" outline="0" fieldPosition="0">
          <references count="1">
            <reference field="4294967294" count="1" selected="0">
              <x v="0"/>
            </reference>
          </references>
        </pivotArea>
      </autoSortScope>
    </pivotField>
    <pivotField showAll="0"/>
    <pivotField dataField="1" showAll="0">
      <items count="105">
        <item x="81"/>
        <item x="3"/>
        <item x="15"/>
        <item x="9"/>
        <item x="20"/>
        <item x="82"/>
        <item x="51"/>
        <item x="28"/>
        <item x="48"/>
        <item x="27"/>
        <item x="37"/>
        <item x="23"/>
        <item x="39"/>
        <item x="42"/>
        <item x="49"/>
        <item x="6"/>
        <item x="12"/>
        <item x="32"/>
        <item x="60"/>
        <item x="34"/>
        <item x="84"/>
        <item x="0"/>
        <item x="31"/>
        <item x="14"/>
        <item x="16"/>
        <item x="99"/>
        <item x="22"/>
        <item x="89"/>
        <item x="36"/>
        <item x="10"/>
        <item x="55"/>
        <item x="38"/>
        <item x="97"/>
        <item x="4"/>
        <item x="58"/>
        <item x="53"/>
        <item x="41"/>
        <item x="17"/>
        <item x="21"/>
        <item x="52"/>
        <item x="100"/>
        <item x="46"/>
        <item x="19"/>
        <item x="7"/>
        <item x="91"/>
        <item x="40"/>
        <item x="57"/>
        <item x="8"/>
        <item x="18"/>
        <item x="98"/>
        <item x="95"/>
        <item x="1"/>
        <item x="5"/>
        <item x="13"/>
        <item x="50"/>
        <item x="59"/>
        <item x="96"/>
        <item x="56"/>
        <item x="65"/>
        <item x="79"/>
        <item x="69"/>
        <item x="101"/>
        <item x="103"/>
        <item x="26"/>
        <item x="90"/>
        <item x="86"/>
        <item x="87"/>
        <item x="78"/>
        <item x="43"/>
        <item x="83"/>
        <item x="61"/>
        <item x="44"/>
        <item x="25"/>
        <item x="93"/>
        <item x="64"/>
        <item x="24"/>
        <item x="2"/>
        <item x="45"/>
        <item x="11"/>
        <item x="54"/>
        <item x="72"/>
        <item x="29"/>
        <item x="102"/>
        <item x="71"/>
        <item x="73"/>
        <item x="66"/>
        <item x="68"/>
        <item x="80"/>
        <item x="76"/>
        <item x="33"/>
        <item x="75"/>
        <item x="85"/>
        <item x="88"/>
        <item x="74"/>
        <item x="63"/>
        <item x="94"/>
        <item x="92"/>
        <item x="47"/>
        <item x="30"/>
        <item x="35"/>
        <item x="62"/>
        <item x="70"/>
        <item x="67"/>
        <item x="77"/>
        <item t="default"/>
      </items>
    </pivotField>
    <pivotField showAll="0"/>
    <pivotField showAll="0"/>
    <pivotField showAll="0">
      <items count="15">
        <item x="13"/>
        <item x="2"/>
        <item x="9"/>
        <item x="1"/>
        <item x="10"/>
        <item x="6"/>
        <item x="4"/>
        <item x="0"/>
        <item x="12"/>
        <item x="3"/>
        <item x="5"/>
        <item x="11"/>
        <item x="7"/>
        <item x="8"/>
        <item t="default"/>
      </items>
    </pivotField>
    <pivotField showAll="0"/>
    <pivotField showAll="0">
      <items count="5">
        <item x="2"/>
        <item x="1"/>
        <item x="0"/>
        <item x="3"/>
        <item t="default"/>
      </items>
    </pivotField>
    <pivotField showAll="0"/>
    <pivotField showAll="0"/>
  </pivotFields>
  <rowFields count="1">
    <field x="3"/>
  </rowFields>
  <rowItems count="7">
    <i>
      <x/>
    </i>
    <i>
      <x v="3"/>
    </i>
    <i>
      <x v="4"/>
    </i>
    <i>
      <x v="2"/>
    </i>
    <i>
      <x v="5"/>
    </i>
    <i>
      <x v="1"/>
    </i>
    <i t="grand">
      <x/>
    </i>
  </rowItems>
  <colItems count="1">
    <i/>
  </colItems>
  <dataFields count="1">
    <dataField name="Sum of Screen Time (minutes)" fld="5" baseField="3"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717A6B5-1D61-4D57-8174-021AC1DB6E11}"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Class">
  <location ref="G3:K4" firstHeaderRow="0" firstDataRow="1" firstDataCol="0"/>
  <pivotFields count="13">
    <pivotField showAll="0">
      <items count="13">
        <item x="8"/>
        <item x="10"/>
        <item x="3"/>
        <item x="1"/>
        <item x="5"/>
        <item x="2"/>
        <item x="7"/>
        <item x="11"/>
        <item x="0"/>
        <item x="6"/>
        <item x="9"/>
        <item x="4"/>
        <item t="default"/>
      </items>
    </pivotField>
    <pivotField showAll="0"/>
    <pivotField showAll="0">
      <items count="3">
        <item x="1"/>
        <item x="0"/>
        <item t="default"/>
      </items>
    </pivotField>
    <pivotField showAll="0"/>
    <pivotField showAll="0"/>
    <pivotField dataField="1" showAll="0"/>
    <pivotField dataField="1" showAll="0"/>
    <pivotField dataField="1" showAll="0"/>
    <pivotField showAll="0">
      <items count="15">
        <item x="13"/>
        <item x="2"/>
        <item x="9"/>
        <item x="1"/>
        <item x="10"/>
        <item x="6"/>
        <item x="4"/>
        <item x="0"/>
        <item x="12"/>
        <item x="3"/>
        <item x="5"/>
        <item x="11"/>
        <item x="7"/>
        <item x="8"/>
        <item t="default"/>
      </items>
    </pivotField>
    <pivotField showAll="0"/>
    <pivotField showAll="0">
      <items count="5">
        <item x="2"/>
        <item x="1"/>
        <item x="0"/>
        <item x="3"/>
        <item t="default"/>
      </items>
    </pivotField>
    <pivotField dataField="1" showAll="0"/>
    <pivotField dataField="1" showAll="0"/>
  </pivotFields>
  <rowItems count="1">
    <i/>
  </rowItems>
  <colFields count="1">
    <field x="-2"/>
  </colFields>
  <colItems count="5">
    <i>
      <x/>
    </i>
    <i i="1">
      <x v="1"/>
    </i>
    <i i="2">
      <x v="2"/>
    </i>
    <i i="3">
      <x v="3"/>
    </i>
    <i i="4">
      <x v="4"/>
    </i>
  </colItems>
  <dataFields count="5">
    <dataField name="Average of Screen Time (minutes)" fld="5" subtotal="average" baseField="0" baseItem="1" numFmtId="164"/>
    <dataField name="Average of Unlocks" fld="6" subtotal="average" baseField="0" baseItem="1" numFmtId="164"/>
    <dataField name="Average of Notifications" fld="7" subtotal="average" baseField="0" baseItem="1" numFmtId="164"/>
    <dataField name="Average of Math Marks" fld="11" subtotal="average" baseField="0" baseItem="1" numFmtId="164"/>
    <dataField name="Average of Science Marks" fld="12" subtotal="average" baseField="0" baseItem="1"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9C052DB-10BB-43B1-BC1D-15E1FCE2EB89}"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3">
    <pivotField showAll="0">
      <items count="13">
        <item x="8"/>
        <item x="10"/>
        <item x="3"/>
        <item x="1"/>
        <item x="5"/>
        <item x="2"/>
        <item x="7"/>
        <item x="11"/>
        <item x="0"/>
        <item x="6"/>
        <item x="9"/>
        <item x="4"/>
        <item t="default"/>
      </items>
    </pivotField>
    <pivotField showAll="0">
      <items count="10">
        <item x="1"/>
        <item x="2"/>
        <item x="3"/>
        <item x="4"/>
        <item x="5"/>
        <item x="6"/>
        <item x="7"/>
        <item x="8"/>
        <item x="0"/>
        <item t="default"/>
      </items>
    </pivotField>
    <pivotField showAll="0">
      <items count="3">
        <item x="1"/>
        <item x="0"/>
        <item t="default"/>
      </items>
    </pivotField>
    <pivotField showAll="0">
      <items count="7">
        <item x="3"/>
        <item x="2"/>
        <item x="1"/>
        <item x="5"/>
        <item x="4"/>
        <item x="0"/>
        <item t="default"/>
      </items>
    </pivotField>
    <pivotField showAll="0"/>
    <pivotField dataField="1" showAll="0"/>
    <pivotField showAll="0"/>
    <pivotField showAll="0"/>
    <pivotField showAll="0">
      <items count="15">
        <item x="13"/>
        <item x="2"/>
        <item x="9"/>
        <item x="1"/>
        <item x="10"/>
        <item x="6"/>
        <item x="4"/>
        <item x="0"/>
        <item x="12"/>
        <item x="3"/>
        <item x="5"/>
        <item x="11"/>
        <item x="7"/>
        <item x="8"/>
        <item t="default"/>
      </items>
    </pivotField>
    <pivotField showAll="0"/>
    <pivotField showAll="0">
      <items count="5">
        <item x="2"/>
        <item x="1"/>
        <item x="0"/>
        <item x="3"/>
        <item t="default"/>
      </items>
    </pivotField>
    <pivotField dataField="1" showAll="0"/>
    <pivotField dataField="1" showAll="0"/>
  </pivotFields>
  <rowItems count="1">
    <i/>
  </rowItems>
  <colFields count="1">
    <field x="-2"/>
  </colFields>
  <colItems count="3">
    <i>
      <x/>
    </i>
    <i i="1">
      <x v="1"/>
    </i>
    <i i="2">
      <x v="2"/>
    </i>
  </colItems>
  <dataFields count="3">
    <dataField name="Average of Screen Time (minutes)" fld="5" subtotal="average" baseField="0" baseItem="1"/>
    <dataField name="Average of Math Marks" fld="11" subtotal="average" baseField="0" baseItem="1"/>
    <dataField name="Average of Science Marks" fld="12" subtotal="average" baseField="0" baseItem="1"/>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36D0BAA-C3F9-4535-9C6E-B5737C03A77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13">
    <pivotField showAll="0"/>
    <pivotField showAll="0"/>
    <pivotField showAll="0"/>
    <pivotField showAll="0"/>
    <pivotField showAll="0"/>
    <pivotField showAll="0"/>
    <pivotField showAll="0"/>
    <pivotField showAll="0"/>
    <pivotField showAll="0"/>
    <pivotField axis="axisRow" showAll="0" sortType="descending">
      <items count="5">
        <item x="2"/>
        <item x="1"/>
        <item x="0"/>
        <item x="3"/>
        <item t="default"/>
      </items>
      <autoSortScope>
        <pivotArea dataOnly="0" outline="0" fieldPosition="0">
          <references count="1">
            <reference field="4294967294" count="1" selected="0">
              <x v="0"/>
            </reference>
          </references>
        </pivotArea>
      </autoSortScope>
    </pivotField>
    <pivotField showAll="0"/>
    <pivotField showAll="0"/>
    <pivotField dataField="1" dragToRow="0" dragToCol="0" dragToPage="0" showAll="0" defaultSubtotal="0"/>
  </pivotFields>
  <rowFields count="1">
    <field x="9"/>
  </rowFields>
  <rowItems count="5">
    <i>
      <x v="2"/>
    </i>
    <i>
      <x v="3"/>
    </i>
    <i>
      <x v="1"/>
    </i>
    <i>
      <x/>
    </i>
    <i t="grand">
      <x/>
    </i>
  </rowItems>
  <colItems count="1">
    <i/>
  </colItems>
  <dataFields count="1">
    <dataField name="Sum of Engagement Rate" fld="12" baseField="0" baseItem="0" numFmtId="164"/>
  </dataFields>
  <conditionalFormats count="1">
    <conditionalFormat type="all" priority="1">
      <pivotAreas count="1">
        <pivotArea type="data" outline="0" collapsedLevelsAreSubtotals="1" fieldPosition="0">
          <references count="1">
            <reference field="4294967294" count="1" selected="0">
              <x v="0"/>
            </reference>
          </references>
        </pivotArea>
      </pivotAreas>
    </conditionalFormat>
  </conditional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2"/>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9"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9"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6E5BE9-9EDC-4751-802E-4BE4A6C458A0}"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Dates">
  <location ref="G3:I5" firstHeaderRow="0" firstDataRow="1" firstDataCol="1"/>
  <pivotFields count="13">
    <pivotField showAll="0">
      <items count="13">
        <item x="8"/>
        <item x="10"/>
        <item x="3"/>
        <item x="1"/>
        <item x="5"/>
        <item x="2"/>
        <item x="7"/>
        <item x="11"/>
        <item x="0"/>
        <item x="6"/>
        <item x="9"/>
        <item x="4"/>
        <item t="default"/>
      </items>
    </pivotField>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dataField="1" showAll="0"/>
    <pivotField showAll="0">
      <items count="15">
        <item x="13"/>
        <item x="2"/>
        <item x="9"/>
        <item x="1"/>
        <item x="10"/>
        <item x="6"/>
        <item x="4"/>
        <item x="0"/>
        <item x="12"/>
        <item x="3"/>
        <item x="5"/>
        <item x="11"/>
        <item x="7"/>
        <item x="8"/>
        <item t="default"/>
      </items>
    </pivotField>
    <pivotField showAll="0"/>
    <pivotField showAll="0">
      <items count="5">
        <item x="2"/>
        <item x="1"/>
        <item x="0"/>
        <item x="3"/>
        <item t="default"/>
      </items>
    </pivotField>
    <pivotField showAll="0"/>
    <pivotField showAll="0"/>
  </pivotFields>
  <rowFields count="1">
    <field x="2"/>
  </rowFields>
  <rowItems count="2">
    <i>
      <x v="1"/>
    </i>
    <i>
      <x/>
    </i>
  </rowItems>
  <colFields count="1">
    <field x="-2"/>
  </colFields>
  <colItems count="2">
    <i>
      <x/>
    </i>
    <i i="1">
      <x v="1"/>
    </i>
  </colItems>
  <dataFields count="2">
    <dataField name="Total Unlocks" fld="6" baseField="2" baseItem="1"/>
    <dataField name="Total Notifications" fld="7" baseField="2" baseItem="1"/>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04C613-47E7-4061-93CF-0996569E323D}" name="PivotTable9"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2" rowHeaderCaption="Category">
  <location ref="D3:E8" firstHeaderRow="1" firstDataRow="1" firstDataCol="1"/>
  <pivotFields count="13">
    <pivotField showAll="0">
      <items count="13">
        <item x="8"/>
        <item x="10"/>
        <item x="3"/>
        <item x="1"/>
        <item x="5"/>
        <item x="2"/>
        <item x="7"/>
        <item x="11"/>
        <item x="0"/>
        <item x="6"/>
        <item x="9"/>
        <item x="4"/>
        <item t="default"/>
      </items>
    </pivotField>
    <pivotField showAll="0"/>
    <pivotField showAll="0">
      <items count="3">
        <item x="1"/>
        <item x="0"/>
        <item t="default"/>
      </items>
    </pivotField>
    <pivotField showAll="0"/>
    <pivotField axis="axisRow" showAll="0">
      <items count="5">
        <item x="3"/>
        <item x="0"/>
        <item x="2"/>
        <item x="1"/>
        <item t="default"/>
      </items>
    </pivotField>
    <pivotField dataField="1" showAll="0"/>
    <pivotField showAll="0"/>
    <pivotField showAll="0"/>
    <pivotField showAll="0">
      <items count="15">
        <item x="13"/>
        <item x="2"/>
        <item x="9"/>
        <item x="1"/>
        <item x="10"/>
        <item x="6"/>
        <item x="4"/>
        <item x="0"/>
        <item x="12"/>
        <item x="3"/>
        <item x="5"/>
        <item x="11"/>
        <item x="7"/>
        <item x="8"/>
        <item t="default"/>
      </items>
    </pivotField>
    <pivotField showAll="0"/>
    <pivotField showAll="0">
      <items count="5">
        <item x="2"/>
        <item x="1"/>
        <item x="0"/>
        <item x="3"/>
        <item t="default"/>
      </items>
    </pivotField>
    <pivotField showAll="0"/>
    <pivotField showAll="0"/>
  </pivotFields>
  <rowFields count="1">
    <field x="4"/>
  </rowFields>
  <rowItems count="5">
    <i>
      <x/>
    </i>
    <i>
      <x v="1"/>
    </i>
    <i>
      <x v="2"/>
    </i>
    <i>
      <x v="3"/>
    </i>
    <i t="grand">
      <x/>
    </i>
  </rowItems>
  <colItems count="1">
    <i/>
  </colItems>
  <dataFields count="1">
    <dataField name="Sum of Screen Time (minutes)" fld="5" showDataAs="percentOfTotal" baseField="0" baseItem="0" numFmtId="10"/>
  </dataFields>
  <chartFormats count="5">
    <chartFormat chart="11" format="1" series="1">
      <pivotArea type="data" outline="0" fieldPosition="0">
        <references count="1">
          <reference field="4294967294" count="1" selected="0">
            <x v="0"/>
          </reference>
        </references>
      </pivotArea>
    </chartFormat>
    <chartFormat chart="11" format="2">
      <pivotArea type="data" outline="0" fieldPosition="0">
        <references count="2">
          <reference field="4294967294" count="1" selected="0">
            <x v="0"/>
          </reference>
          <reference field="4" count="1" selected="0">
            <x v="0"/>
          </reference>
        </references>
      </pivotArea>
    </chartFormat>
    <chartFormat chart="11" format="3">
      <pivotArea type="data" outline="0" fieldPosition="0">
        <references count="2">
          <reference field="4294967294" count="1" selected="0">
            <x v="0"/>
          </reference>
          <reference field="4" count="1" selected="0">
            <x v="1"/>
          </reference>
        </references>
      </pivotArea>
    </chartFormat>
    <chartFormat chart="11" format="4">
      <pivotArea type="data" outline="0" fieldPosition="0">
        <references count="2">
          <reference field="4294967294" count="1" selected="0">
            <x v="0"/>
          </reference>
          <reference field="4" count="1" selected="0">
            <x v="2"/>
          </reference>
        </references>
      </pivotArea>
    </chartFormat>
    <chartFormat chart="11" format="5">
      <pivotArea type="data" outline="0" fieldPosition="0">
        <references count="2">
          <reference field="4294967294" count="1" selected="0">
            <x v="0"/>
          </reference>
          <reference field="4"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72E549-F273-451A-88C0-0C10DB273F9D}" name="PivotTable1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rowHeaderCaption="Apps">
  <location ref="D9:E16" firstHeaderRow="1" firstDataRow="1" firstDataCol="1"/>
  <pivotFields count="13">
    <pivotField showAll="0" sortType="descending">
      <items count="13">
        <item x="8"/>
        <item x="10"/>
        <item x="3"/>
        <item x="1"/>
        <item x="5"/>
        <item x="2"/>
        <item x="7"/>
        <item x="11"/>
        <item x="0"/>
        <item x="6"/>
        <item x="9"/>
        <item x="4"/>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axis="axisRow" showAll="0" sortType="descending">
      <items count="7">
        <item x="3"/>
        <item x="2"/>
        <item x="1"/>
        <item x="5"/>
        <item x="4"/>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15">
        <item x="13"/>
        <item x="2"/>
        <item x="9"/>
        <item x="1"/>
        <item x="10"/>
        <item x="6"/>
        <item x="4"/>
        <item x="0"/>
        <item x="12"/>
        <item x="3"/>
        <item x="5"/>
        <item x="11"/>
        <item x="7"/>
        <item x="8"/>
        <item t="default"/>
      </items>
    </pivotField>
    <pivotField showAll="0"/>
    <pivotField showAll="0">
      <items count="5">
        <item x="2"/>
        <item x="1"/>
        <item x="0"/>
        <item x="3"/>
        <item t="default"/>
      </items>
    </pivotField>
    <pivotField showAll="0"/>
    <pivotField showAll="0"/>
  </pivotFields>
  <rowFields count="1">
    <field x="3"/>
  </rowFields>
  <rowItems count="7">
    <i>
      <x v="1"/>
    </i>
    <i>
      <x v="5"/>
    </i>
    <i>
      <x v="2"/>
    </i>
    <i>
      <x v="4"/>
    </i>
    <i>
      <x v="3"/>
    </i>
    <i>
      <x/>
    </i>
    <i t="grand">
      <x/>
    </i>
  </rowItems>
  <colItems count="1">
    <i/>
  </colItems>
  <dataFields count="1">
    <dataField name="Average Screen Time (minutes)" fld="5" subtotal="average" baseField="0" baseItem="2"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959D46-80AC-4DD1-87CF-43A862848201}" name="PivotTable1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Class">
  <location ref="G9:I13" firstHeaderRow="0" firstDataRow="1" firstDataCol="1"/>
  <pivotFields count="13">
    <pivotField showAll="0">
      <items count="13">
        <item x="8"/>
        <item x="10"/>
        <item x="3"/>
        <item x="1"/>
        <item x="5"/>
        <item x="2"/>
        <item x="7"/>
        <item x="11"/>
        <item x="0"/>
        <item x="6"/>
        <item x="9"/>
        <item x="4"/>
        <item t="default"/>
      </items>
    </pivotField>
    <pivotField showAll="0"/>
    <pivotField showAll="0">
      <items count="3">
        <item x="1"/>
        <item x="0"/>
        <item t="default"/>
      </items>
    </pivotField>
    <pivotField showAll="0"/>
    <pivotField showAll="0"/>
    <pivotField showAll="0"/>
    <pivotField showAll="0"/>
    <pivotField showAll="0"/>
    <pivotField showAll="0">
      <items count="15">
        <item x="13"/>
        <item x="2"/>
        <item x="9"/>
        <item x="1"/>
        <item x="10"/>
        <item x="6"/>
        <item x="4"/>
        <item x="0"/>
        <item x="12"/>
        <item x="3"/>
        <item x="5"/>
        <item x="11"/>
        <item x="7"/>
        <item x="8"/>
        <item t="default"/>
      </items>
    </pivotField>
    <pivotField showAll="0"/>
    <pivotField axis="axisRow" showAll="0">
      <items count="5">
        <item x="2"/>
        <item x="1"/>
        <item x="0"/>
        <item x="3"/>
        <item t="default"/>
      </items>
    </pivotField>
    <pivotField dataField="1" showAll="0"/>
    <pivotField dataField="1" showAll="0"/>
  </pivotFields>
  <rowFields count="1">
    <field x="10"/>
  </rowFields>
  <rowItems count="4">
    <i>
      <x/>
    </i>
    <i>
      <x v="1"/>
    </i>
    <i>
      <x v="2"/>
    </i>
    <i>
      <x v="3"/>
    </i>
  </rowItems>
  <colFields count="1">
    <field x="-2"/>
  </colFields>
  <colItems count="2">
    <i>
      <x/>
    </i>
    <i i="1">
      <x v="1"/>
    </i>
  </colItems>
  <dataFields count="2">
    <dataField name="Average Math Marks" fld="11" subtotal="average" baseField="10" baseItem="0"/>
    <dataField name="Average Science Marks" fld="12" subtotal="average" baseField="10" baseItem="0"/>
  </dataFields>
  <formats count="1">
    <format dxfId="2">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B1BA3D-D11D-4F9A-9DC4-6482E8114D46}"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rowHeaderCaption="Hour of Day">
  <location ref="L3:M17" firstHeaderRow="1" firstDataRow="1" firstDataCol="1"/>
  <pivotFields count="13">
    <pivotField showAll="0">
      <items count="13">
        <item x="8"/>
        <item x="10"/>
        <item x="3"/>
        <item x="1"/>
        <item x="5"/>
        <item x="2"/>
        <item x="7"/>
        <item x="11"/>
        <item x="0"/>
        <item x="6"/>
        <item x="9"/>
        <item x="4"/>
        <item t="default"/>
      </items>
    </pivotField>
    <pivotField showAll="0"/>
    <pivotField showAll="0">
      <items count="3">
        <item x="1"/>
        <item x="0"/>
        <item t="default"/>
      </items>
    </pivotField>
    <pivotField showAll="0"/>
    <pivotField showAll="0"/>
    <pivotField dataField="1" showAll="0"/>
    <pivotField showAll="0"/>
    <pivotField showAll="0"/>
    <pivotField axis="axisRow" showAll="0">
      <items count="15">
        <item x="13"/>
        <item x="2"/>
        <item x="9"/>
        <item x="1"/>
        <item x="10"/>
        <item x="6"/>
        <item x="4"/>
        <item x="0"/>
        <item x="12"/>
        <item x="3"/>
        <item x="5"/>
        <item x="11"/>
        <item x="7"/>
        <item x="8"/>
        <item t="default"/>
      </items>
    </pivotField>
    <pivotField showAll="0"/>
    <pivotField showAll="0">
      <items count="5">
        <item x="2"/>
        <item x="1"/>
        <item x="0"/>
        <item x="3"/>
        <item t="default"/>
      </items>
    </pivotField>
    <pivotField showAll="0"/>
    <pivotField showAll="0"/>
  </pivotFields>
  <rowFields count="1">
    <field x="8"/>
  </rowFields>
  <rowItems count="14">
    <i>
      <x/>
    </i>
    <i>
      <x v="1"/>
    </i>
    <i>
      <x v="2"/>
    </i>
    <i>
      <x v="3"/>
    </i>
    <i>
      <x v="4"/>
    </i>
    <i>
      <x v="5"/>
    </i>
    <i>
      <x v="6"/>
    </i>
    <i>
      <x v="7"/>
    </i>
    <i>
      <x v="8"/>
    </i>
    <i>
      <x v="9"/>
    </i>
    <i>
      <x v="10"/>
    </i>
    <i>
      <x v="11"/>
    </i>
    <i>
      <x v="12"/>
    </i>
    <i>
      <x v="13"/>
    </i>
  </rowItems>
  <colItems count="1">
    <i/>
  </colItems>
  <dataFields count="1">
    <dataField name="Sum of Screen Time (minutes)" fld="5" baseField="0" baseItem="0"/>
  </dataFields>
  <chartFormats count="2">
    <chartFormat chart="6"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CDF0F8C-DA2F-45E5-B8F9-4D3D1053F9E4}"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rowHeaderCaption="Students">
  <location ref="A3:B15" firstHeaderRow="1" firstDataRow="1" firstDataCol="1"/>
  <pivotFields count="13">
    <pivotField axis="axisRow" showAll="0" sortType="descending">
      <items count="13">
        <item x="8"/>
        <item x="10"/>
        <item x="3"/>
        <item x="1"/>
        <item x="5"/>
        <item x="2"/>
        <item x="7"/>
        <item x="11"/>
        <item x="0"/>
        <item x="6"/>
        <item x="9"/>
        <item x="4"/>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pivotField showAll="0"/>
    <pivotField dataField="1" showAll="0"/>
    <pivotField showAll="0"/>
    <pivotField showAll="0"/>
    <pivotField showAll="0">
      <items count="15">
        <item x="13"/>
        <item x="2"/>
        <item x="9"/>
        <item x="1"/>
        <item x="10"/>
        <item x="6"/>
        <item x="4"/>
        <item x="0"/>
        <item x="12"/>
        <item x="3"/>
        <item x="5"/>
        <item x="11"/>
        <item x="7"/>
        <item x="8"/>
        <item t="default"/>
      </items>
    </pivotField>
    <pivotField showAll="0"/>
    <pivotField showAll="0">
      <items count="5">
        <item x="2"/>
        <item x="1"/>
        <item x="0"/>
        <item x="3"/>
        <item t="default"/>
      </items>
    </pivotField>
    <pivotField showAll="0"/>
    <pivotField showAll="0"/>
  </pivotFields>
  <rowFields count="1">
    <field x="0"/>
  </rowFields>
  <rowItems count="12">
    <i>
      <x v="2"/>
    </i>
    <i>
      <x v="7"/>
    </i>
    <i>
      <x v="4"/>
    </i>
    <i>
      <x v="8"/>
    </i>
    <i>
      <x v="3"/>
    </i>
    <i>
      <x v="6"/>
    </i>
    <i>
      <x v="5"/>
    </i>
    <i>
      <x v="1"/>
    </i>
    <i>
      <x v="9"/>
    </i>
    <i>
      <x/>
    </i>
    <i>
      <x v="10"/>
    </i>
    <i>
      <x v="11"/>
    </i>
  </rowItems>
  <colItems count="1">
    <i/>
  </colItems>
  <dataFields count="1">
    <dataField name="Average of Screen Time (minutes)" fld="5" subtotal="average" baseField="0" baseItem="0" numFmtId="1"/>
  </dataFields>
  <chartFormats count="27">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0" count="1" selected="0">
            <x v="2"/>
          </reference>
        </references>
      </pivotArea>
    </chartFormat>
    <chartFormat chart="6" format="15">
      <pivotArea type="data" outline="0" fieldPosition="0">
        <references count="2">
          <reference field="4294967294" count="1" selected="0">
            <x v="0"/>
          </reference>
          <reference field="0" count="1" selected="0">
            <x v="7"/>
          </reference>
        </references>
      </pivotArea>
    </chartFormat>
    <chartFormat chart="6" format="16">
      <pivotArea type="data" outline="0" fieldPosition="0">
        <references count="2">
          <reference field="4294967294" count="1" selected="0">
            <x v="0"/>
          </reference>
          <reference field="0" count="1" selected="0">
            <x v="4"/>
          </reference>
        </references>
      </pivotArea>
    </chartFormat>
    <chartFormat chart="6" format="17">
      <pivotArea type="data" outline="0" fieldPosition="0">
        <references count="2">
          <reference field="4294967294" count="1" selected="0">
            <x v="0"/>
          </reference>
          <reference field="0" count="1" selected="0">
            <x v="8"/>
          </reference>
        </references>
      </pivotArea>
    </chartFormat>
    <chartFormat chart="6" format="18">
      <pivotArea type="data" outline="0" fieldPosition="0">
        <references count="2">
          <reference field="4294967294" count="1" selected="0">
            <x v="0"/>
          </reference>
          <reference field="0" count="1" selected="0">
            <x v="3"/>
          </reference>
        </references>
      </pivotArea>
    </chartFormat>
    <chartFormat chart="6" format="19">
      <pivotArea type="data" outline="0" fieldPosition="0">
        <references count="2">
          <reference field="4294967294" count="1" selected="0">
            <x v="0"/>
          </reference>
          <reference field="0" count="1" selected="0">
            <x v="6"/>
          </reference>
        </references>
      </pivotArea>
    </chartFormat>
    <chartFormat chart="6" format="20">
      <pivotArea type="data" outline="0" fieldPosition="0">
        <references count="2">
          <reference field="4294967294" count="1" selected="0">
            <x v="0"/>
          </reference>
          <reference field="0" count="1" selected="0">
            <x v="5"/>
          </reference>
        </references>
      </pivotArea>
    </chartFormat>
    <chartFormat chart="6" format="21">
      <pivotArea type="data" outline="0" fieldPosition="0">
        <references count="2">
          <reference field="4294967294" count="1" selected="0">
            <x v="0"/>
          </reference>
          <reference field="0" count="1" selected="0">
            <x v="1"/>
          </reference>
        </references>
      </pivotArea>
    </chartFormat>
    <chartFormat chart="6" format="22">
      <pivotArea type="data" outline="0" fieldPosition="0">
        <references count="2">
          <reference field="4294967294" count="1" selected="0">
            <x v="0"/>
          </reference>
          <reference field="0" count="1" selected="0">
            <x v="9"/>
          </reference>
        </references>
      </pivotArea>
    </chartFormat>
    <chartFormat chart="6" format="23">
      <pivotArea type="data" outline="0" fieldPosition="0">
        <references count="2">
          <reference field="4294967294" count="1" selected="0">
            <x v="0"/>
          </reference>
          <reference field="0" count="1" selected="0">
            <x v="0"/>
          </reference>
        </references>
      </pivotArea>
    </chartFormat>
    <chartFormat chart="6" format="24">
      <pivotArea type="data" outline="0" fieldPosition="0">
        <references count="2">
          <reference field="4294967294" count="1" selected="0">
            <x v="0"/>
          </reference>
          <reference field="0" count="1" selected="0">
            <x v="10"/>
          </reference>
        </references>
      </pivotArea>
    </chartFormat>
    <chartFormat chart="6" format="25">
      <pivotArea type="data" outline="0" fieldPosition="0">
        <references count="2">
          <reference field="4294967294" count="1" selected="0">
            <x v="0"/>
          </reference>
          <reference field="0" count="1" selected="0">
            <x v="11"/>
          </reference>
        </references>
      </pivotArea>
    </chartFormat>
    <chartFormat chart="0" format="39" series="1">
      <pivotArea type="data" outline="0" fieldPosition="0">
        <references count="1">
          <reference field="4294967294" count="1" selected="0">
            <x v="0"/>
          </reference>
        </references>
      </pivotArea>
    </chartFormat>
    <chartFormat chart="15" format="26" series="1">
      <pivotArea type="data" outline="0" fieldPosition="0">
        <references count="1">
          <reference field="4294967294" count="1" selected="0">
            <x v="0"/>
          </reference>
        </references>
      </pivotArea>
    </chartFormat>
    <chartFormat chart="15" format="27">
      <pivotArea type="data" outline="0" fieldPosition="0">
        <references count="2">
          <reference field="4294967294" count="1" selected="0">
            <x v="0"/>
          </reference>
          <reference field="0" count="1" selected="0">
            <x v="2"/>
          </reference>
        </references>
      </pivotArea>
    </chartFormat>
    <chartFormat chart="15" format="28">
      <pivotArea type="data" outline="0" fieldPosition="0">
        <references count="2">
          <reference field="4294967294" count="1" selected="0">
            <x v="0"/>
          </reference>
          <reference field="0" count="1" selected="0">
            <x v="7"/>
          </reference>
        </references>
      </pivotArea>
    </chartFormat>
    <chartFormat chart="15" format="29">
      <pivotArea type="data" outline="0" fieldPosition="0">
        <references count="2">
          <reference field="4294967294" count="1" selected="0">
            <x v="0"/>
          </reference>
          <reference field="0" count="1" selected="0">
            <x v="4"/>
          </reference>
        </references>
      </pivotArea>
    </chartFormat>
    <chartFormat chart="15" format="30">
      <pivotArea type="data" outline="0" fieldPosition="0">
        <references count="2">
          <reference field="4294967294" count="1" selected="0">
            <x v="0"/>
          </reference>
          <reference field="0" count="1" selected="0">
            <x v="8"/>
          </reference>
        </references>
      </pivotArea>
    </chartFormat>
    <chartFormat chart="15" format="31">
      <pivotArea type="data" outline="0" fieldPosition="0">
        <references count="2">
          <reference field="4294967294" count="1" selected="0">
            <x v="0"/>
          </reference>
          <reference field="0" count="1" selected="0">
            <x v="3"/>
          </reference>
        </references>
      </pivotArea>
    </chartFormat>
    <chartFormat chart="15" format="32">
      <pivotArea type="data" outline="0" fieldPosition="0">
        <references count="2">
          <reference field="4294967294" count="1" selected="0">
            <x v="0"/>
          </reference>
          <reference field="0" count="1" selected="0">
            <x v="6"/>
          </reference>
        </references>
      </pivotArea>
    </chartFormat>
    <chartFormat chart="15" format="33">
      <pivotArea type="data" outline="0" fieldPosition="0">
        <references count="2">
          <reference field="4294967294" count="1" selected="0">
            <x v="0"/>
          </reference>
          <reference field="0" count="1" selected="0">
            <x v="5"/>
          </reference>
        </references>
      </pivotArea>
    </chartFormat>
    <chartFormat chart="15" format="34">
      <pivotArea type="data" outline="0" fieldPosition="0">
        <references count="2">
          <reference field="4294967294" count="1" selected="0">
            <x v="0"/>
          </reference>
          <reference field="0" count="1" selected="0">
            <x v="1"/>
          </reference>
        </references>
      </pivotArea>
    </chartFormat>
    <chartFormat chart="15" format="35">
      <pivotArea type="data" outline="0" fieldPosition="0">
        <references count="2">
          <reference field="4294967294" count="1" selected="0">
            <x v="0"/>
          </reference>
          <reference field="0" count="1" selected="0">
            <x v="9"/>
          </reference>
        </references>
      </pivotArea>
    </chartFormat>
    <chartFormat chart="15" format="36">
      <pivotArea type="data" outline="0" fieldPosition="0">
        <references count="2">
          <reference field="4294967294" count="1" selected="0">
            <x v="0"/>
          </reference>
          <reference field="0" count="1" selected="0">
            <x v="0"/>
          </reference>
        </references>
      </pivotArea>
    </chartFormat>
    <chartFormat chart="15" format="37">
      <pivotArea type="data" outline="0" fieldPosition="0">
        <references count="2">
          <reference field="4294967294" count="1" selected="0">
            <x v="0"/>
          </reference>
          <reference field="0" count="1" selected="0">
            <x v="10"/>
          </reference>
        </references>
      </pivotArea>
    </chartFormat>
    <chartFormat chart="15" format="38">
      <pivotArea type="data" outline="0" fieldPosition="0">
        <references count="2">
          <reference field="4294967294" count="1" selected="0">
            <x v="0"/>
          </reference>
          <reference field="0" count="1" selected="0">
            <x v="1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7394F5C-E617-4431-A4F1-18E8F29D82D0}"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s">
  <location ref="G22:H26" firstHeaderRow="1" firstDataRow="1" firstDataCol="1"/>
  <pivotFields count="13">
    <pivotField showAll="0">
      <items count="13">
        <item x="8"/>
        <item x="10"/>
        <item x="3"/>
        <item x="1"/>
        <item x="5"/>
        <item x="2"/>
        <item x="7"/>
        <item x="11"/>
        <item x="0"/>
        <item x="6"/>
        <item x="9"/>
        <item x="4"/>
        <item t="default"/>
      </items>
    </pivotField>
    <pivotField showAll="0"/>
    <pivotField showAll="0">
      <items count="3">
        <item x="1"/>
        <item x="0"/>
        <item t="default"/>
      </items>
    </pivotField>
    <pivotField showAll="0"/>
    <pivotField showAll="0"/>
    <pivotField dataField="1" showAll="0"/>
    <pivotField showAll="0"/>
    <pivotField showAll="0"/>
    <pivotField showAll="0">
      <items count="15">
        <item x="13"/>
        <item x="2"/>
        <item x="9"/>
        <item x="1"/>
        <item x="10"/>
        <item x="6"/>
        <item x="4"/>
        <item x="0"/>
        <item x="12"/>
        <item x="3"/>
        <item x="5"/>
        <item x="11"/>
        <item x="7"/>
        <item x="8"/>
        <item t="default"/>
      </items>
    </pivotField>
    <pivotField showAll="0"/>
    <pivotField axis="axisRow" showAll="0">
      <items count="5">
        <item x="2"/>
        <item x="1"/>
        <item x="0"/>
        <item x="3"/>
        <item t="default"/>
      </items>
    </pivotField>
    <pivotField showAll="0"/>
    <pivotField showAll="0"/>
  </pivotFields>
  <rowFields count="1">
    <field x="10"/>
  </rowFields>
  <rowItems count="4">
    <i>
      <x/>
    </i>
    <i>
      <x v="1"/>
    </i>
    <i>
      <x v="2"/>
    </i>
    <i>
      <x v="3"/>
    </i>
  </rowItems>
  <colItems count="1">
    <i/>
  </colItems>
  <dataFields count="1">
    <dataField name="Sum of Screen Time (minutes)" fld="5" showDataAs="percentOfTotal" baseField="0" baseItem="0" numFmtId="10"/>
  </dataFields>
  <chartFormats count="10">
    <chartFormat chart="2"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0" count="1" selected="0">
            <x v="0"/>
          </reference>
        </references>
      </pivotArea>
    </chartFormat>
    <chartFormat chart="4" format="8">
      <pivotArea type="data" outline="0" fieldPosition="0">
        <references count="2">
          <reference field="4294967294" count="1" selected="0">
            <x v="0"/>
          </reference>
          <reference field="10" count="1" selected="0">
            <x v="1"/>
          </reference>
        </references>
      </pivotArea>
    </chartFormat>
    <chartFormat chart="4" format="9">
      <pivotArea type="data" outline="0" fieldPosition="0">
        <references count="2">
          <reference field="4294967294" count="1" selected="0">
            <x v="0"/>
          </reference>
          <reference field="10" count="1" selected="0">
            <x v="2"/>
          </reference>
        </references>
      </pivotArea>
    </chartFormat>
    <chartFormat chart="4" format="10">
      <pivotArea type="data" outline="0" fieldPosition="0">
        <references count="2">
          <reference field="4294967294" count="1" selected="0">
            <x v="0"/>
          </reference>
          <reference field="10" count="1" selected="0">
            <x v="3"/>
          </reference>
        </references>
      </pivotArea>
    </chartFormat>
    <chartFormat chart="2" format="1">
      <pivotArea type="data" outline="0" fieldPosition="0">
        <references count="2">
          <reference field="4294967294" count="1" selected="0">
            <x v="0"/>
          </reference>
          <reference field="10" count="1" selected="0">
            <x v="0"/>
          </reference>
        </references>
      </pivotArea>
    </chartFormat>
    <chartFormat chart="2" format="2">
      <pivotArea type="data" outline="0" fieldPosition="0">
        <references count="2">
          <reference field="4294967294" count="1" selected="0">
            <x v="0"/>
          </reference>
          <reference field="10" count="1" selected="0">
            <x v="1"/>
          </reference>
        </references>
      </pivotArea>
    </chartFormat>
    <chartFormat chart="2" format="3">
      <pivotArea type="data" outline="0" fieldPosition="0">
        <references count="2">
          <reference field="4294967294" count="1" selected="0">
            <x v="0"/>
          </reference>
          <reference field="10" count="1" selected="0">
            <x v="2"/>
          </reference>
        </references>
      </pivotArea>
    </chartFormat>
    <chartFormat chart="2" format="4">
      <pivotArea type="data" outline="0" fieldPosition="0">
        <references count="2">
          <reference field="4294967294" count="1" selected="0">
            <x v="0"/>
          </reference>
          <reference field="10"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B70753E-8316-4A48-99F9-354FE09D90F4}"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F20:G21" firstHeaderRow="0" firstDataRow="1" firstDataCol="0"/>
  <pivotFields count="13">
    <pivotField showAll="0">
      <items count="13">
        <item x="8"/>
        <item x="10"/>
        <item x="3"/>
        <item x="1"/>
        <item x="5"/>
        <item x="2"/>
        <item x="7"/>
        <item x="11"/>
        <item x="0"/>
        <item x="6"/>
        <item x="9"/>
        <item x="4"/>
        <item t="default"/>
      </items>
    </pivotField>
    <pivotField showAll="0"/>
    <pivotField showAll="0">
      <items count="3">
        <item x="1"/>
        <item x="0"/>
        <item t="default"/>
      </items>
    </pivotField>
    <pivotField showAll="0">
      <items count="7">
        <item x="3"/>
        <item x="2"/>
        <item x="1"/>
        <item x="5"/>
        <item x="4"/>
        <item x="0"/>
        <item t="default"/>
      </items>
    </pivotField>
    <pivotField showAll="0">
      <items count="5">
        <item x="3"/>
        <item x="0"/>
        <item x="2"/>
        <item x="1"/>
        <item t="default"/>
      </items>
    </pivotField>
    <pivotField showAll="0"/>
    <pivotField dataField="1" showAll="0">
      <items count="17">
        <item x="15"/>
        <item x="0"/>
        <item x="5"/>
        <item x="12"/>
        <item x="7"/>
        <item x="2"/>
        <item x="8"/>
        <item x="13"/>
        <item x="14"/>
        <item x="10"/>
        <item x="11"/>
        <item x="1"/>
        <item x="3"/>
        <item x="4"/>
        <item x="6"/>
        <item x="9"/>
        <item t="default"/>
      </items>
    </pivotField>
    <pivotField dataField="1" showAll="0">
      <items count="21">
        <item x="19"/>
        <item x="0"/>
        <item x="14"/>
        <item x="12"/>
        <item x="17"/>
        <item x="5"/>
        <item x="15"/>
        <item x="11"/>
        <item x="8"/>
        <item x="13"/>
        <item x="7"/>
        <item x="18"/>
        <item x="9"/>
        <item x="6"/>
        <item x="10"/>
        <item x="4"/>
        <item x="2"/>
        <item x="16"/>
        <item x="3"/>
        <item x="1"/>
        <item t="default"/>
      </items>
    </pivotField>
    <pivotField showAll="0">
      <items count="15">
        <item x="13"/>
        <item x="2"/>
        <item x="9"/>
        <item x="1"/>
        <item x="10"/>
        <item x="6"/>
        <item x="4"/>
        <item x="0"/>
        <item x="12"/>
        <item x="3"/>
        <item x="5"/>
        <item x="11"/>
        <item x="7"/>
        <item x="8"/>
        <item t="default"/>
      </items>
    </pivotField>
    <pivotField showAll="0"/>
    <pivotField showAll="0">
      <items count="5">
        <item x="2"/>
        <item x="1"/>
        <item x="0"/>
        <item x="3"/>
        <item t="default"/>
      </items>
    </pivotField>
    <pivotField showAll="0"/>
    <pivotField showAll="0"/>
  </pivotFields>
  <rowItems count="1">
    <i/>
  </rowItems>
  <colFields count="1">
    <field x="-2"/>
  </colFields>
  <colItems count="2">
    <i>
      <x/>
    </i>
    <i i="1">
      <x v="1"/>
    </i>
  </colItems>
  <dataFields count="2">
    <dataField name="Average of Unlocks" fld="6" subtotal="average" baseField="0" baseItem="1" numFmtId="164"/>
    <dataField name="Average of Notifications" fld="7" subtotal="average" baseField="0" baseItem="1"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Name" xr10:uid="{B04314F9-F681-4210-A763-5B2330EAE679}" sourceName="Student Name">
  <pivotTables>
    <pivotTable tabId="13" name="PivotTable14"/>
    <pivotTable tabId="9" name="PivotTable10"/>
    <pivotTable tabId="10" name="PivotTable12"/>
    <pivotTable tabId="7" name="PivotTable11"/>
    <pivotTable tabId="7" name="PivotTable12"/>
    <pivotTable tabId="7" name="PivotTable13"/>
    <pivotTable tabId="7" name="PivotTable14"/>
    <pivotTable tabId="7" name="PivotTable4"/>
    <pivotTable tabId="7" name="PivotTable5"/>
    <pivotTable tabId="7" name="PivotTable7"/>
    <pivotTable tabId="7" name="PivotTable9"/>
    <pivotTable tabId="9" name="PivotTable6"/>
    <pivotTable tabId="9" name="PivotTable9"/>
    <pivotTable tabId="10" name="PivotTable11"/>
    <pivotTable tabId="10" name="PivotTable13"/>
  </pivotTables>
  <data>
    <tabular pivotCacheId="1060943987">
      <items count="12">
        <i x="8" s="1"/>
        <i x="10" s="1"/>
        <i x="3" s="1"/>
        <i x="1" s="1"/>
        <i x="5" s="1"/>
        <i x="2" s="1"/>
        <i x="7" s="1"/>
        <i x="11" s="1"/>
        <i x="0" s="1"/>
        <i x="6" s="1"/>
        <i x="9"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6CF48547-D9A8-4FF4-9B37-148EF95AAC71}" sourceName="Day">
  <pivotTables>
    <pivotTable tabId="13" name="PivotTable14"/>
    <pivotTable tabId="7" name="PivotTable11"/>
    <pivotTable tabId="7" name="PivotTable12"/>
    <pivotTable tabId="7" name="PivotTable13"/>
    <pivotTable tabId="7" name="PivotTable14"/>
    <pivotTable tabId="7" name="PivotTable4"/>
    <pivotTable tabId="7" name="PivotTable5"/>
    <pivotTable tabId="7" name="PivotTable7"/>
    <pivotTable tabId="7" name="PivotTable9"/>
    <pivotTable tabId="9" name="PivotTable10"/>
    <pivotTable tabId="9" name="PivotTable6"/>
    <pivotTable tabId="9" name="PivotTable9"/>
    <pivotTable tabId="10" name="PivotTable11"/>
    <pivotTable tabId="10" name="PivotTable12"/>
    <pivotTable tabId="10" name="PivotTable13"/>
  </pivotTables>
  <data>
    <tabular pivotCacheId="106094398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_Name" xr10:uid="{EBDA7220-E414-46EB-88F0-9198ACCBEAA1}" sourceName="App Name">
  <pivotTables>
    <pivotTable tabId="13" name="PivotTable14"/>
  </pivotTables>
  <data>
    <tabular pivotCacheId="1060943987">
      <items count="6">
        <i x="3" s="1"/>
        <i x="2" s="1"/>
        <i x="1" s="1"/>
        <i x="5"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Name" xr10:uid="{E92A9251-D02A-468B-B5FE-790F4866989A}" cache="Slicer_Student_Name" caption="Student Name" rowHeight="234950"/>
  <slicer name="Day" xr10:uid="{66DF185C-D56D-4532-8AF7-7F3B135AD424}" cache="Slicer_Day" caption="Day" rowHeight="234950"/>
  <slicer name="App Name" xr10:uid="{6043770F-D28F-4812-A2BC-B4DDD4497892}" cache="Slicer_App_Name" caption="App 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Name 1" xr10:uid="{8C9FE7AA-B579-4F32-A51B-34F0A26A1844}" cache="Slicer_Student_Name" caption="Student Name" style="Slicer 1" rowHeight="234950"/>
  <slicer name="Day 1" xr10:uid="{3683322B-DBB7-48EE-92C6-9335FD7F4914}" cache="Slicer_Day" caption="Day" style="Slicer 1" rowHeight="234950"/>
  <slicer name="App Name 1" xr10:uid="{DD257603-5A18-4DC7-8B2C-DC88D6443876}" cache="Slicer_App_Name" caption="App Name" style="Slicer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6.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77"/>
  <sheetViews>
    <sheetView workbookViewId="0">
      <selection activeCell="P17" sqref="P17"/>
    </sheetView>
  </sheetViews>
  <sheetFormatPr defaultRowHeight="14.4" x14ac:dyDescent="0.3"/>
  <cols>
    <col min="1" max="1" width="11.6640625" customWidth="1"/>
    <col min="2" max="2" width="10.33203125" bestFit="1" customWidth="1"/>
    <col min="3" max="3" width="15.88671875" bestFit="1" customWidth="1"/>
    <col min="4" max="4" width="16.21875" customWidth="1"/>
    <col min="5" max="5" width="13.77734375" customWidth="1"/>
    <col min="6" max="6" width="14.21875" customWidth="1"/>
    <col min="7" max="7" width="16.6640625" customWidth="1"/>
    <col min="8" max="8" width="18.88671875" customWidth="1"/>
    <col min="9" max="9" width="16.21875" customWidth="1"/>
    <col min="10" max="10" width="15.44140625" customWidth="1"/>
    <col min="11" max="11" width="19.6640625" customWidth="1"/>
    <col min="12" max="12" width="21.8867187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21</v>
      </c>
      <c r="B2" s="11">
        <v>45598</v>
      </c>
      <c r="C2" t="s">
        <v>12</v>
      </c>
      <c r="D2" t="s">
        <v>13</v>
      </c>
      <c r="E2">
        <v>21</v>
      </c>
      <c r="F2">
        <v>11</v>
      </c>
      <c r="G2">
        <v>1</v>
      </c>
      <c r="H2">
        <v>13</v>
      </c>
      <c r="I2">
        <v>15</v>
      </c>
      <c r="J2">
        <v>10</v>
      </c>
      <c r="K2">
        <v>71</v>
      </c>
      <c r="L2">
        <v>62</v>
      </c>
    </row>
    <row r="3" spans="1:12" x14ac:dyDescent="0.3">
      <c r="A3" t="s">
        <v>21</v>
      </c>
      <c r="B3" s="11" t="s">
        <v>38</v>
      </c>
      <c r="C3" t="s">
        <v>14</v>
      </c>
      <c r="D3" t="s">
        <v>15</v>
      </c>
      <c r="E3">
        <v>52</v>
      </c>
      <c r="F3">
        <v>11</v>
      </c>
      <c r="G3">
        <v>19</v>
      </c>
      <c r="H3">
        <v>8</v>
      </c>
      <c r="I3">
        <v>15</v>
      </c>
      <c r="J3">
        <v>10</v>
      </c>
      <c r="K3">
        <v>71</v>
      </c>
      <c r="L3">
        <v>62</v>
      </c>
    </row>
    <row r="4" spans="1:12" x14ac:dyDescent="0.3">
      <c r="A4" t="s">
        <v>21</v>
      </c>
      <c r="B4" s="11" t="s">
        <v>38</v>
      </c>
      <c r="C4" t="s">
        <v>19</v>
      </c>
      <c r="D4" t="s">
        <v>33</v>
      </c>
      <c r="E4">
        <v>83</v>
      </c>
      <c r="F4">
        <v>5</v>
      </c>
      <c r="G4">
        <v>16</v>
      </c>
      <c r="H4">
        <v>1</v>
      </c>
      <c r="I4">
        <v>15</v>
      </c>
      <c r="J4">
        <v>10</v>
      </c>
      <c r="K4">
        <v>71</v>
      </c>
      <c r="L4">
        <v>62</v>
      </c>
    </row>
    <row r="5" spans="1:12" x14ac:dyDescent="0.3">
      <c r="A5" t="s">
        <v>21</v>
      </c>
      <c r="B5" s="11" t="s">
        <v>38</v>
      </c>
      <c r="C5" t="s">
        <v>20</v>
      </c>
      <c r="D5" t="s">
        <v>16</v>
      </c>
      <c r="E5">
        <v>1</v>
      </c>
      <c r="F5">
        <v>1</v>
      </c>
      <c r="G5">
        <v>18</v>
      </c>
      <c r="H5">
        <v>15</v>
      </c>
      <c r="I5">
        <v>15</v>
      </c>
      <c r="J5">
        <v>10</v>
      </c>
      <c r="K5">
        <v>71</v>
      </c>
      <c r="L5">
        <v>62</v>
      </c>
    </row>
    <row r="6" spans="1:12" x14ac:dyDescent="0.3">
      <c r="A6" t="s">
        <v>21</v>
      </c>
      <c r="B6" s="11" t="s">
        <v>38</v>
      </c>
      <c r="C6" t="s">
        <v>18</v>
      </c>
      <c r="D6" t="s">
        <v>15</v>
      </c>
      <c r="E6">
        <v>33</v>
      </c>
      <c r="F6">
        <v>13</v>
      </c>
      <c r="G6">
        <v>15</v>
      </c>
      <c r="H6">
        <v>12</v>
      </c>
      <c r="I6">
        <v>15</v>
      </c>
      <c r="J6">
        <v>10</v>
      </c>
      <c r="K6">
        <v>71</v>
      </c>
      <c r="L6">
        <v>62</v>
      </c>
    </row>
    <row r="7" spans="1:12" x14ac:dyDescent="0.3">
      <c r="A7" t="s">
        <v>21</v>
      </c>
      <c r="B7" s="11" t="s">
        <v>38</v>
      </c>
      <c r="C7" t="s">
        <v>17</v>
      </c>
      <c r="D7" t="s">
        <v>15</v>
      </c>
      <c r="E7">
        <v>53</v>
      </c>
      <c r="F7">
        <v>2</v>
      </c>
      <c r="G7">
        <v>1</v>
      </c>
      <c r="H7">
        <v>16</v>
      </c>
      <c r="I7">
        <v>15</v>
      </c>
      <c r="J7">
        <v>10</v>
      </c>
      <c r="K7">
        <v>71</v>
      </c>
      <c r="L7">
        <v>62</v>
      </c>
    </row>
    <row r="8" spans="1:12" x14ac:dyDescent="0.3">
      <c r="A8" t="s">
        <v>21</v>
      </c>
      <c r="B8" s="1" t="s">
        <v>43</v>
      </c>
      <c r="C8" t="s">
        <v>12</v>
      </c>
      <c r="D8" t="s">
        <v>13</v>
      </c>
      <c r="E8">
        <v>15</v>
      </c>
      <c r="F8">
        <v>14</v>
      </c>
      <c r="G8">
        <v>1</v>
      </c>
      <c r="H8">
        <v>15</v>
      </c>
      <c r="I8">
        <v>15</v>
      </c>
      <c r="J8">
        <v>10</v>
      </c>
      <c r="K8">
        <v>71</v>
      </c>
      <c r="L8">
        <v>62</v>
      </c>
    </row>
    <row r="9" spans="1:12" x14ac:dyDescent="0.3">
      <c r="A9" t="s">
        <v>21</v>
      </c>
      <c r="B9" s="1" t="s">
        <v>43</v>
      </c>
      <c r="C9" t="s">
        <v>14</v>
      </c>
      <c r="D9" t="s">
        <v>15</v>
      </c>
      <c r="E9">
        <v>43</v>
      </c>
      <c r="F9">
        <v>4</v>
      </c>
      <c r="G9">
        <v>15</v>
      </c>
      <c r="H9">
        <v>1</v>
      </c>
      <c r="I9">
        <v>15</v>
      </c>
      <c r="J9">
        <v>10</v>
      </c>
      <c r="K9">
        <v>71</v>
      </c>
      <c r="L9">
        <v>62</v>
      </c>
    </row>
    <row r="10" spans="1:12" x14ac:dyDescent="0.3">
      <c r="A10" t="s">
        <v>21</v>
      </c>
      <c r="B10" s="1" t="s">
        <v>43</v>
      </c>
      <c r="C10" t="s">
        <v>19</v>
      </c>
      <c r="D10" t="s">
        <v>33</v>
      </c>
      <c r="E10">
        <v>47</v>
      </c>
      <c r="F10">
        <v>6</v>
      </c>
      <c r="G10">
        <v>19</v>
      </c>
      <c r="H10">
        <v>16</v>
      </c>
      <c r="I10">
        <v>15</v>
      </c>
      <c r="J10">
        <v>10</v>
      </c>
      <c r="K10">
        <v>71</v>
      </c>
      <c r="L10">
        <v>62</v>
      </c>
    </row>
    <row r="11" spans="1:12" x14ac:dyDescent="0.3">
      <c r="A11" t="s">
        <v>21</v>
      </c>
      <c r="B11" s="1" t="s">
        <v>43</v>
      </c>
      <c r="C11" t="s">
        <v>20</v>
      </c>
      <c r="D11" t="s">
        <v>16</v>
      </c>
      <c r="E11">
        <v>3</v>
      </c>
      <c r="F11">
        <v>4</v>
      </c>
      <c r="G11">
        <v>3</v>
      </c>
      <c r="H11">
        <v>12</v>
      </c>
      <c r="I11">
        <v>15</v>
      </c>
      <c r="J11">
        <v>10</v>
      </c>
      <c r="K11">
        <v>71</v>
      </c>
      <c r="L11">
        <v>62</v>
      </c>
    </row>
    <row r="12" spans="1:12" x14ac:dyDescent="0.3">
      <c r="A12" t="s">
        <v>21</v>
      </c>
      <c r="B12" s="1" t="s">
        <v>43</v>
      </c>
      <c r="C12" t="s">
        <v>18</v>
      </c>
      <c r="D12" t="s">
        <v>15</v>
      </c>
      <c r="E12">
        <v>29</v>
      </c>
      <c r="F12">
        <v>15</v>
      </c>
      <c r="G12">
        <v>18</v>
      </c>
      <c r="H12">
        <v>11</v>
      </c>
      <c r="I12">
        <v>15</v>
      </c>
      <c r="J12">
        <v>10</v>
      </c>
      <c r="K12">
        <v>71</v>
      </c>
      <c r="L12">
        <v>62</v>
      </c>
    </row>
    <row r="13" spans="1:12" x14ac:dyDescent="0.3">
      <c r="A13" t="s">
        <v>21</v>
      </c>
      <c r="B13" s="1" t="s">
        <v>43</v>
      </c>
      <c r="C13" t="s">
        <v>17</v>
      </c>
      <c r="D13" t="s">
        <v>15</v>
      </c>
      <c r="E13">
        <v>85</v>
      </c>
      <c r="F13">
        <v>6</v>
      </c>
      <c r="G13">
        <v>18</v>
      </c>
      <c r="H13">
        <v>18</v>
      </c>
      <c r="I13">
        <v>15</v>
      </c>
      <c r="J13">
        <v>10</v>
      </c>
      <c r="K13">
        <v>71</v>
      </c>
      <c r="L13">
        <v>62</v>
      </c>
    </row>
    <row r="14" spans="1:12" x14ac:dyDescent="0.3">
      <c r="A14" t="s">
        <v>21</v>
      </c>
      <c r="B14" s="11" t="s">
        <v>44</v>
      </c>
      <c r="C14" t="s">
        <v>12</v>
      </c>
      <c r="D14" t="s">
        <v>13</v>
      </c>
      <c r="E14">
        <v>16</v>
      </c>
      <c r="F14">
        <v>9</v>
      </c>
      <c r="G14">
        <v>15</v>
      </c>
      <c r="H14">
        <v>16</v>
      </c>
      <c r="I14">
        <v>15</v>
      </c>
      <c r="J14">
        <v>10</v>
      </c>
      <c r="K14">
        <v>71</v>
      </c>
      <c r="L14">
        <v>62</v>
      </c>
    </row>
    <row r="15" spans="1:12" x14ac:dyDescent="0.3">
      <c r="A15" t="s">
        <v>21</v>
      </c>
      <c r="B15" s="11" t="s">
        <v>44</v>
      </c>
      <c r="C15" t="s">
        <v>14</v>
      </c>
      <c r="D15" t="s">
        <v>15</v>
      </c>
      <c r="E15">
        <v>54</v>
      </c>
      <c r="F15">
        <v>5</v>
      </c>
      <c r="G15">
        <v>3</v>
      </c>
      <c r="H15">
        <v>13</v>
      </c>
      <c r="I15">
        <v>15</v>
      </c>
      <c r="J15">
        <v>10</v>
      </c>
      <c r="K15">
        <v>71</v>
      </c>
      <c r="L15">
        <v>62</v>
      </c>
    </row>
    <row r="16" spans="1:12" x14ac:dyDescent="0.3">
      <c r="A16" t="s">
        <v>21</v>
      </c>
      <c r="B16" s="11" t="s">
        <v>44</v>
      </c>
      <c r="C16" t="s">
        <v>19</v>
      </c>
      <c r="D16" t="s">
        <v>33</v>
      </c>
      <c r="E16">
        <v>23</v>
      </c>
      <c r="F16">
        <v>12</v>
      </c>
      <c r="G16">
        <v>8</v>
      </c>
      <c r="H16">
        <v>19</v>
      </c>
      <c r="I16">
        <v>15</v>
      </c>
      <c r="J16">
        <v>10</v>
      </c>
      <c r="K16">
        <v>71</v>
      </c>
      <c r="L16">
        <v>62</v>
      </c>
    </row>
    <row r="17" spans="1:12" x14ac:dyDescent="0.3">
      <c r="A17" t="s">
        <v>21</v>
      </c>
      <c r="B17" s="11" t="s">
        <v>44</v>
      </c>
      <c r="C17" t="s">
        <v>20</v>
      </c>
      <c r="D17" t="s">
        <v>16</v>
      </c>
      <c r="E17">
        <v>2</v>
      </c>
      <c r="F17">
        <v>4</v>
      </c>
      <c r="G17">
        <v>5</v>
      </c>
      <c r="H17">
        <v>2</v>
      </c>
      <c r="I17">
        <v>15</v>
      </c>
      <c r="J17">
        <v>10</v>
      </c>
      <c r="K17">
        <v>71</v>
      </c>
      <c r="L17">
        <v>62</v>
      </c>
    </row>
    <row r="18" spans="1:12" x14ac:dyDescent="0.3">
      <c r="A18" t="s">
        <v>21</v>
      </c>
      <c r="B18" s="11" t="s">
        <v>44</v>
      </c>
      <c r="C18" t="s">
        <v>18</v>
      </c>
      <c r="D18" t="s">
        <v>15</v>
      </c>
      <c r="E18">
        <v>15</v>
      </c>
      <c r="F18">
        <v>9</v>
      </c>
      <c r="G18">
        <v>18</v>
      </c>
      <c r="H18">
        <v>8</v>
      </c>
      <c r="I18">
        <v>15</v>
      </c>
      <c r="J18">
        <v>10</v>
      </c>
      <c r="K18">
        <v>71</v>
      </c>
      <c r="L18">
        <v>62</v>
      </c>
    </row>
    <row r="19" spans="1:12" x14ac:dyDescent="0.3">
      <c r="A19" t="s">
        <v>21</v>
      </c>
      <c r="B19" s="11" t="s">
        <v>44</v>
      </c>
      <c r="C19" t="s">
        <v>17</v>
      </c>
      <c r="D19" t="s">
        <v>15</v>
      </c>
      <c r="E19">
        <v>24</v>
      </c>
      <c r="F19">
        <v>1</v>
      </c>
      <c r="G19">
        <v>15</v>
      </c>
      <c r="H19">
        <v>8</v>
      </c>
      <c r="I19">
        <v>15</v>
      </c>
      <c r="J19">
        <v>10</v>
      </c>
      <c r="K19">
        <v>71</v>
      </c>
      <c r="L19">
        <v>62</v>
      </c>
    </row>
    <row r="20" spans="1:12" x14ac:dyDescent="0.3">
      <c r="A20" t="s">
        <v>21</v>
      </c>
      <c r="B20" s="11" t="s">
        <v>45</v>
      </c>
      <c r="C20" t="s">
        <v>12</v>
      </c>
      <c r="D20" t="s">
        <v>13</v>
      </c>
      <c r="E20">
        <v>37</v>
      </c>
      <c r="F20">
        <v>9</v>
      </c>
      <c r="G20">
        <v>4</v>
      </c>
      <c r="H20">
        <v>18</v>
      </c>
      <c r="I20">
        <v>15</v>
      </c>
      <c r="J20">
        <v>10</v>
      </c>
      <c r="K20">
        <v>71</v>
      </c>
      <c r="L20">
        <v>62</v>
      </c>
    </row>
    <row r="21" spans="1:12" x14ac:dyDescent="0.3">
      <c r="A21" t="s">
        <v>21</v>
      </c>
      <c r="B21" s="11" t="s">
        <v>45</v>
      </c>
      <c r="C21" t="s">
        <v>14</v>
      </c>
      <c r="D21" t="s">
        <v>15</v>
      </c>
      <c r="E21">
        <v>48</v>
      </c>
      <c r="F21">
        <v>9</v>
      </c>
      <c r="G21">
        <v>14</v>
      </c>
      <c r="H21">
        <v>19</v>
      </c>
      <c r="I21">
        <v>15</v>
      </c>
      <c r="J21">
        <v>10</v>
      </c>
      <c r="K21">
        <v>71</v>
      </c>
      <c r="L21">
        <v>62</v>
      </c>
    </row>
    <row r="22" spans="1:12" x14ac:dyDescent="0.3">
      <c r="A22" t="s">
        <v>21</v>
      </c>
      <c r="B22" s="11" t="s">
        <v>45</v>
      </c>
      <c r="C22" t="s">
        <v>19</v>
      </c>
      <c r="D22" t="s">
        <v>33</v>
      </c>
      <c r="E22">
        <v>42</v>
      </c>
      <c r="F22">
        <v>6</v>
      </c>
      <c r="G22">
        <v>5</v>
      </c>
      <c r="H22">
        <v>9</v>
      </c>
      <c r="I22">
        <v>15</v>
      </c>
      <c r="J22">
        <v>10</v>
      </c>
      <c r="K22">
        <v>71</v>
      </c>
      <c r="L22">
        <v>62</v>
      </c>
    </row>
    <row r="23" spans="1:12" x14ac:dyDescent="0.3">
      <c r="A23" t="s">
        <v>21</v>
      </c>
      <c r="B23" s="11" t="s">
        <v>45</v>
      </c>
      <c r="C23" t="s">
        <v>20</v>
      </c>
      <c r="D23" t="s">
        <v>16</v>
      </c>
      <c r="E23">
        <v>4</v>
      </c>
      <c r="F23">
        <v>4</v>
      </c>
      <c r="G23">
        <v>16</v>
      </c>
      <c r="H23">
        <v>16</v>
      </c>
      <c r="I23">
        <v>15</v>
      </c>
      <c r="J23">
        <v>10</v>
      </c>
      <c r="K23">
        <v>71</v>
      </c>
      <c r="L23">
        <v>62</v>
      </c>
    </row>
    <row r="24" spans="1:12" x14ac:dyDescent="0.3">
      <c r="A24" t="s">
        <v>21</v>
      </c>
      <c r="B24" s="11" t="s">
        <v>45</v>
      </c>
      <c r="C24" t="s">
        <v>18</v>
      </c>
      <c r="D24" t="s">
        <v>15</v>
      </c>
      <c r="E24">
        <v>38</v>
      </c>
      <c r="F24">
        <v>2</v>
      </c>
      <c r="G24">
        <v>17</v>
      </c>
      <c r="H24">
        <v>18</v>
      </c>
      <c r="I24">
        <v>15</v>
      </c>
      <c r="J24">
        <v>10</v>
      </c>
      <c r="K24">
        <v>71</v>
      </c>
      <c r="L24">
        <v>62</v>
      </c>
    </row>
    <row r="25" spans="1:12" x14ac:dyDescent="0.3">
      <c r="A25" t="s">
        <v>21</v>
      </c>
      <c r="B25" s="11" t="s">
        <v>45</v>
      </c>
      <c r="C25" t="s">
        <v>17</v>
      </c>
      <c r="D25" t="s">
        <v>15</v>
      </c>
      <c r="E25">
        <v>26</v>
      </c>
      <c r="F25">
        <v>3</v>
      </c>
      <c r="G25">
        <v>16</v>
      </c>
      <c r="H25">
        <v>15</v>
      </c>
      <c r="I25">
        <v>15</v>
      </c>
      <c r="J25">
        <v>10</v>
      </c>
      <c r="K25">
        <v>71</v>
      </c>
      <c r="L25">
        <v>62</v>
      </c>
    </row>
    <row r="26" spans="1:12" x14ac:dyDescent="0.3">
      <c r="A26" t="s">
        <v>21</v>
      </c>
      <c r="B26" s="1" t="s">
        <v>39</v>
      </c>
      <c r="C26" t="s">
        <v>12</v>
      </c>
      <c r="D26" t="s">
        <v>13</v>
      </c>
      <c r="E26">
        <v>11</v>
      </c>
      <c r="F26">
        <v>5</v>
      </c>
      <c r="G26">
        <v>3</v>
      </c>
      <c r="H26">
        <v>15</v>
      </c>
      <c r="I26">
        <v>15</v>
      </c>
      <c r="J26">
        <v>10</v>
      </c>
      <c r="K26">
        <v>71</v>
      </c>
      <c r="L26">
        <v>62</v>
      </c>
    </row>
    <row r="27" spans="1:12" x14ac:dyDescent="0.3">
      <c r="A27" t="s">
        <v>21</v>
      </c>
      <c r="B27" s="1" t="s">
        <v>39</v>
      </c>
      <c r="C27" t="s">
        <v>14</v>
      </c>
      <c r="D27" t="s">
        <v>15</v>
      </c>
      <c r="E27">
        <v>81</v>
      </c>
      <c r="F27">
        <v>1</v>
      </c>
      <c r="G27">
        <v>9</v>
      </c>
      <c r="H27">
        <v>11</v>
      </c>
      <c r="I27">
        <v>15</v>
      </c>
      <c r="J27">
        <v>10</v>
      </c>
      <c r="K27">
        <v>71</v>
      </c>
      <c r="L27">
        <v>62</v>
      </c>
    </row>
    <row r="28" spans="1:12" x14ac:dyDescent="0.3">
      <c r="A28" t="s">
        <v>21</v>
      </c>
      <c r="B28" s="1" t="s">
        <v>39</v>
      </c>
      <c r="C28" t="s">
        <v>19</v>
      </c>
      <c r="D28" t="s">
        <v>33</v>
      </c>
      <c r="E28">
        <v>77</v>
      </c>
      <c r="F28">
        <v>4</v>
      </c>
      <c r="G28">
        <v>2</v>
      </c>
      <c r="H28">
        <v>15</v>
      </c>
      <c r="I28">
        <v>15</v>
      </c>
      <c r="J28">
        <v>10</v>
      </c>
      <c r="K28">
        <v>71</v>
      </c>
      <c r="L28">
        <v>62</v>
      </c>
    </row>
    <row r="29" spans="1:12" x14ac:dyDescent="0.3">
      <c r="A29" t="s">
        <v>21</v>
      </c>
      <c r="B29" s="1" t="s">
        <v>39</v>
      </c>
      <c r="C29" t="s">
        <v>20</v>
      </c>
      <c r="D29" t="s">
        <v>16</v>
      </c>
      <c r="E29">
        <v>4</v>
      </c>
      <c r="F29">
        <v>1</v>
      </c>
      <c r="G29">
        <v>6</v>
      </c>
      <c r="H29">
        <v>9</v>
      </c>
      <c r="I29">
        <v>15</v>
      </c>
      <c r="J29">
        <v>10</v>
      </c>
      <c r="K29">
        <v>71</v>
      </c>
      <c r="L29">
        <v>62</v>
      </c>
    </row>
    <row r="30" spans="1:12" x14ac:dyDescent="0.3">
      <c r="A30" t="s">
        <v>21</v>
      </c>
      <c r="B30" s="1" t="s">
        <v>39</v>
      </c>
      <c r="C30" t="s">
        <v>18</v>
      </c>
      <c r="D30" t="s">
        <v>15</v>
      </c>
      <c r="E30">
        <v>65</v>
      </c>
      <c r="F30">
        <v>1</v>
      </c>
      <c r="G30">
        <v>2</v>
      </c>
      <c r="H30">
        <v>18</v>
      </c>
      <c r="I30">
        <v>15</v>
      </c>
      <c r="J30">
        <v>10</v>
      </c>
      <c r="K30">
        <v>71</v>
      </c>
      <c r="L30">
        <v>62</v>
      </c>
    </row>
    <row r="31" spans="1:12" x14ac:dyDescent="0.3">
      <c r="A31" t="s">
        <v>21</v>
      </c>
      <c r="B31" s="1" t="s">
        <v>39</v>
      </c>
      <c r="C31" t="s">
        <v>17</v>
      </c>
      <c r="D31" t="s">
        <v>15</v>
      </c>
      <c r="E31">
        <v>9</v>
      </c>
      <c r="F31">
        <v>12</v>
      </c>
      <c r="G31">
        <v>17</v>
      </c>
      <c r="H31">
        <v>9</v>
      </c>
      <c r="I31">
        <v>15</v>
      </c>
      <c r="J31">
        <v>10</v>
      </c>
      <c r="K31">
        <v>71</v>
      </c>
      <c r="L31">
        <v>62</v>
      </c>
    </row>
    <row r="32" spans="1:12" x14ac:dyDescent="0.3">
      <c r="A32" t="s">
        <v>21</v>
      </c>
      <c r="B32" s="1" t="s">
        <v>40</v>
      </c>
      <c r="C32" t="s">
        <v>12</v>
      </c>
      <c r="D32" t="s">
        <v>13</v>
      </c>
      <c r="E32">
        <v>53</v>
      </c>
      <c r="F32">
        <v>7</v>
      </c>
      <c r="G32">
        <v>14</v>
      </c>
      <c r="H32">
        <v>17</v>
      </c>
      <c r="I32">
        <v>15</v>
      </c>
      <c r="J32">
        <v>10</v>
      </c>
      <c r="K32">
        <v>71</v>
      </c>
      <c r="L32">
        <v>62</v>
      </c>
    </row>
    <row r="33" spans="1:12" x14ac:dyDescent="0.3">
      <c r="A33" t="s">
        <v>21</v>
      </c>
      <c r="B33" s="1" t="s">
        <v>40</v>
      </c>
      <c r="C33" t="s">
        <v>14</v>
      </c>
      <c r="D33" t="s">
        <v>15</v>
      </c>
      <c r="E33">
        <v>54</v>
      </c>
      <c r="F33">
        <v>2</v>
      </c>
      <c r="G33">
        <v>9</v>
      </c>
      <c r="H33">
        <v>13</v>
      </c>
      <c r="I33">
        <v>15</v>
      </c>
      <c r="J33">
        <v>10</v>
      </c>
      <c r="K33">
        <v>71</v>
      </c>
      <c r="L33">
        <v>62</v>
      </c>
    </row>
    <row r="34" spans="1:12" x14ac:dyDescent="0.3">
      <c r="A34" t="s">
        <v>21</v>
      </c>
      <c r="B34" s="1" t="s">
        <v>40</v>
      </c>
      <c r="C34" t="s">
        <v>19</v>
      </c>
      <c r="D34" t="s">
        <v>33</v>
      </c>
      <c r="E34">
        <v>81</v>
      </c>
      <c r="F34">
        <v>6</v>
      </c>
      <c r="G34">
        <v>13</v>
      </c>
      <c r="H34">
        <v>13</v>
      </c>
      <c r="I34">
        <v>15</v>
      </c>
      <c r="J34">
        <v>10</v>
      </c>
      <c r="K34">
        <v>71</v>
      </c>
      <c r="L34">
        <v>62</v>
      </c>
    </row>
    <row r="35" spans="1:12" x14ac:dyDescent="0.3">
      <c r="A35" t="s">
        <v>21</v>
      </c>
      <c r="B35" s="1" t="s">
        <v>40</v>
      </c>
      <c r="C35" t="s">
        <v>20</v>
      </c>
      <c r="D35" t="s">
        <v>16</v>
      </c>
      <c r="E35">
        <v>6</v>
      </c>
      <c r="F35">
        <v>3</v>
      </c>
      <c r="G35">
        <v>13</v>
      </c>
      <c r="H35">
        <v>13</v>
      </c>
      <c r="I35">
        <v>15</v>
      </c>
      <c r="J35">
        <v>10</v>
      </c>
      <c r="K35">
        <v>71</v>
      </c>
      <c r="L35">
        <v>62</v>
      </c>
    </row>
    <row r="36" spans="1:12" x14ac:dyDescent="0.3">
      <c r="A36" t="s">
        <v>21</v>
      </c>
      <c r="B36" s="1" t="s">
        <v>40</v>
      </c>
      <c r="C36" t="s">
        <v>18</v>
      </c>
      <c r="D36" t="s">
        <v>15</v>
      </c>
      <c r="E36">
        <v>47</v>
      </c>
      <c r="F36">
        <v>8</v>
      </c>
      <c r="G36">
        <v>9</v>
      </c>
      <c r="H36">
        <v>1</v>
      </c>
      <c r="I36">
        <v>15</v>
      </c>
      <c r="J36">
        <v>10</v>
      </c>
      <c r="K36">
        <v>71</v>
      </c>
      <c r="L36">
        <v>62</v>
      </c>
    </row>
    <row r="37" spans="1:12" x14ac:dyDescent="0.3">
      <c r="A37" t="s">
        <v>21</v>
      </c>
      <c r="B37" s="1" t="s">
        <v>40</v>
      </c>
      <c r="C37" t="s">
        <v>17</v>
      </c>
      <c r="D37" t="s">
        <v>15</v>
      </c>
      <c r="E37">
        <v>7</v>
      </c>
      <c r="F37">
        <v>13</v>
      </c>
      <c r="G37">
        <v>2</v>
      </c>
      <c r="H37">
        <v>16</v>
      </c>
      <c r="I37">
        <v>15</v>
      </c>
      <c r="J37">
        <v>10</v>
      </c>
      <c r="K37">
        <v>71</v>
      </c>
      <c r="L37">
        <v>62</v>
      </c>
    </row>
    <row r="38" spans="1:12" x14ac:dyDescent="0.3">
      <c r="A38" t="s">
        <v>21</v>
      </c>
      <c r="B38" s="11" t="s">
        <v>41</v>
      </c>
      <c r="C38" t="s">
        <v>12</v>
      </c>
      <c r="D38" t="s">
        <v>13</v>
      </c>
      <c r="E38">
        <v>4</v>
      </c>
      <c r="F38">
        <v>14</v>
      </c>
      <c r="G38">
        <v>2</v>
      </c>
      <c r="H38">
        <v>13</v>
      </c>
      <c r="I38">
        <v>15</v>
      </c>
      <c r="J38">
        <v>10</v>
      </c>
      <c r="K38">
        <v>71</v>
      </c>
      <c r="L38">
        <v>62</v>
      </c>
    </row>
    <row r="39" spans="1:12" x14ac:dyDescent="0.3">
      <c r="A39" t="s">
        <v>21</v>
      </c>
      <c r="B39" s="11" t="s">
        <v>41</v>
      </c>
      <c r="C39" t="s">
        <v>14</v>
      </c>
      <c r="D39" t="s">
        <v>15</v>
      </c>
      <c r="E39">
        <v>88</v>
      </c>
      <c r="F39">
        <v>14</v>
      </c>
      <c r="G39">
        <v>9</v>
      </c>
      <c r="H39">
        <v>15</v>
      </c>
      <c r="I39">
        <v>15</v>
      </c>
      <c r="J39">
        <v>10</v>
      </c>
      <c r="K39">
        <v>71</v>
      </c>
      <c r="L39">
        <v>62</v>
      </c>
    </row>
    <row r="40" spans="1:12" x14ac:dyDescent="0.3">
      <c r="A40" t="s">
        <v>21</v>
      </c>
      <c r="B40" s="11" t="s">
        <v>41</v>
      </c>
      <c r="C40" t="s">
        <v>19</v>
      </c>
      <c r="D40" t="s">
        <v>33</v>
      </c>
      <c r="E40">
        <v>115</v>
      </c>
      <c r="F40">
        <v>5</v>
      </c>
      <c r="G40">
        <v>4</v>
      </c>
      <c r="H40">
        <v>19</v>
      </c>
      <c r="I40">
        <v>15</v>
      </c>
      <c r="J40">
        <v>10</v>
      </c>
      <c r="K40">
        <v>71</v>
      </c>
      <c r="L40">
        <v>62</v>
      </c>
    </row>
    <row r="41" spans="1:12" x14ac:dyDescent="0.3">
      <c r="A41" t="s">
        <v>21</v>
      </c>
      <c r="B41" s="11" t="s">
        <v>41</v>
      </c>
      <c r="C41" t="s">
        <v>20</v>
      </c>
      <c r="D41" t="s">
        <v>16</v>
      </c>
      <c r="E41">
        <v>5</v>
      </c>
      <c r="F41">
        <v>1</v>
      </c>
      <c r="G41">
        <v>12</v>
      </c>
      <c r="H41">
        <v>18</v>
      </c>
      <c r="I41">
        <v>15</v>
      </c>
      <c r="J41">
        <v>10</v>
      </c>
      <c r="K41">
        <v>71</v>
      </c>
      <c r="L41">
        <v>62</v>
      </c>
    </row>
    <row r="42" spans="1:12" x14ac:dyDescent="0.3">
      <c r="A42" t="s">
        <v>21</v>
      </c>
      <c r="B42" s="11" t="s">
        <v>41</v>
      </c>
      <c r="C42" t="s">
        <v>18</v>
      </c>
      <c r="D42" t="s">
        <v>15</v>
      </c>
      <c r="E42">
        <v>22</v>
      </c>
      <c r="F42">
        <v>7</v>
      </c>
      <c r="G42">
        <v>18</v>
      </c>
      <c r="H42">
        <v>15</v>
      </c>
      <c r="I42">
        <v>15</v>
      </c>
      <c r="J42">
        <v>10</v>
      </c>
      <c r="K42">
        <v>71</v>
      </c>
      <c r="L42">
        <v>62</v>
      </c>
    </row>
    <row r="43" spans="1:12" x14ac:dyDescent="0.3">
      <c r="A43" t="s">
        <v>21</v>
      </c>
      <c r="B43" s="11" t="s">
        <v>41</v>
      </c>
      <c r="C43" t="s">
        <v>17</v>
      </c>
      <c r="D43" t="s">
        <v>15</v>
      </c>
      <c r="E43">
        <v>17</v>
      </c>
      <c r="F43">
        <v>3</v>
      </c>
      <c r="G43">
        <v>16</v>
      </c>
      <c r="H43">
        <v>1</v>
      </c>
      <c r="I43">
        <v>15</v>
      </c>
      <c r="J43">
        <v>10</v>
      </c>
      <c r="K43">
        <v>71</v>
      </c>
      <c r="L43">
        <v>62</v>
      </c>
    </row>
    <row r="44" spans="1:12" x14ac:dyDescent="0.3">
      <c r="A44" t="s">
        <v>21</v>
      </c>
      <c r="B44" s="1" t="s">
        <v>42</v>
      </c>
      <c r="C44" t="s">
        <v>12</v>
      </c>
      <c r="D44" t="s">
        <v>13</v>
      </c>
      <c r="E44">
        <v>26</v>
      </c>
      <c r="F44">
        <v>15</v>
      </c>
      <c r="G44">
        <v>5</v>
      </c>
      <c r="H44">
        <v>14</v>
      </c>
      <c r="I44">
        <v>15</v>
      </c>
      <c r="J44">
        <v>10</v>
      </c>
      <c r="K44">
        <v>71</v>
      </c>
      <c r="L44">
        <v>62</v>
      </c>
    </row>
    <row r="45" spans="1:12" x14ac:dyDescent="0.3">
      <c r="A45" t="s">
        <v>21</v>
      </c>
      <c r="B45" s="1" t="s">
        <v>42</v>
      </c>
      <c r="C45" t="s">
        <v>14</v>
      </c>
      <c r="D45" t="s">
        <v>15</v>
      </c>
      <c r="E45">
        <v>65</v>
      </c>
      <c r="F45">
        <v>2</v>
      </c>
      <c r="G45">
        <v>12</v>
      </c>
      <c r="H45">
        <v>15</v>
      </c>
      <c r="I45">
        <v>15</v>
      </c>
      <c r="J45">
        <v>10</v>
      </c>
      <c r="K45">
        <v>71</v>
      </c>
      <c r="L45">
        <v>62</v>
      </c>
    </row>
    <row r="46" spans="1:12" x14ac:dyDescent="0.3">
      <c r="A46" t="s">
        <v>21</v>
      </c>
      <c r="B46" s="1" t="s">
        <v>42</v>
      </c>
      <c r="C46" t="s">
        <v>19</v>
      </c>
      <c r="D46" t="s">
        <v>33</v>
      </c>
      <c r="E46">
        <v>99</v>
      </c>
      <c r="F46">
        <v>4</v>
      </c>
      <c r="G46">
        <v>18</v>
      </c>
      <c r="H46">
        <v>8</v>
      </c>
      <c r="I46">
        <v>15</v>
      </c>
      <c r="J46">
        <v>10</v>
      </c>
      <c r="K46">
        <v>71</v>
      </c>
      <c r="L46">
        <v>62</v>
      </c>
    </row>
    <row r="47" spans="1:12" x14ac:dyDescent="0.3">
      <c r="A47" t="s">
        <v>21</v>
      </c>
      <c r="B47" s="1" t="s">
        <v>42</v>
      </c>
      <c r="C47" t="s">
        <v>20</v>
      </c>
      <c r="D47" t="s">
        <v>16</v>
      </c>
      <c r="E47">
        <v>3</v>
      </c>
      <c r="F47">
        <v>12</v>
      </c>
      <c r="G47">
        <v>2</v>
      </c>
      <c r="H47">
        <v>17</v>
      </c>
      <c r="I47">
        <v>15</v>
      </c>
      <c r="J47">
        <v>10</v>
      </c>
      <c r="K47">
        <v>71</v>
      </c>
      <c r="L47">
        <v>62</v>
      </c>
    </row>
    <row r="48" spans="1:12" x14ac:dyDescent="0.3">
      <c r="A48" t="s">
        <v>21</v>
      </c>
      <c r="B48" s="1" t="s">
        <v>42</v>
      </c>
      <c r="C48" t="s">
        <v>18</v>
      </c>
      <c r="D48" t="s">
        <v>15</v>
      </c>
      <c r="E48">
        <v>19</v>
      </c>
      <c r="F48">
        <v>12</v>
      </c>
      <c r="G48">
        <v>18</v>
      </c>
      <c r="H48">
        <v>17</v>
      </c>
      <c r="I48">
        <v>15</v>
      </c>
      <c r="J48">
        <v>10</v>
      </c>
      <c r="K48">
        <v>71</v>
      </c>
      <c r="L48">
        <v>62</v>
      </c>
    </row>
    <row r="49" spans="1:12" x14ac:dyDescent="0.3">
      <c r="A49" t="s">
        <v>21</v>
      </c>
      <c r="B49" s="1" t="s">
        <v>42</v>
      </c>
      <c r="C49" t="s">
        <v>17</v>
      </c>
      <c r="D49" t="s">
        <v>15</v>
      </c>
      <c r="E49">
        <v>21</v>
      </c>
      <c r="F49">
        <v>1</v>
      </c>
      <c r="G49">
        <v>1</v>
      </c>
      <c r="H49">
        <v>2</v>
      </c>
      <c r="I49">
        <v>15</v>
      </c>
      <c r="J49">
        <v>10</v>
      </c>
      <c r="K49">
        <v>71</v>
      </c>
      <c r="L49">
        <v>62</v>
      </c>
    </row>
    <row r="50" spans="1:12" x14ac:dyDescent="0.3">
      <c r="A50" t="s">
        <v>22</v>
      </c>
      <c r="B50" s="11" t="s">
        <v>38</v>
      </c>
      <c r="C50" t="s">
        <v>12</v>
      </c>
      <c r="D50" t="s">
        <v>13</v>
      </c>
      <c r="E50">
        <v>22</v>
      </c>
      <c r="F50">
        <v>7</v>
      </c>
      <c r="G50">
        <v>19</v>
      </c>
      <c r="H50">
        <v>2</v>
      </c>
      <c r="I50">
        <v>15</v>
      </c>
      <c r="J50">
        <v>10</v>
      </c>
      <c r="K50">
        <v>75</v>
      </c>
      <c r="L50">
        <v>82</v>
      </c>
    </row>
    <row r="51" spans="1:12" x14ac:dyDescent="0.3">
      <c r="A51" t="s">
        <v>22</v>
      </c>
      <c r="B51" s="11" t="s">
        <v>38</v>
      </c>
      <c r="C51" t="s">
        <v>14</v>
      </c>
      <c r="D51" t="s">
        <v>15</v>
      </c>
      <c r="E51">
        <v>117</v>
      </c>
      <c r="F51">
        <v>13</v>
      </c>
      <c r="G51">
        <v>2</v>
      </c>
      <c r="H51">
        <v>16</v>
      </c>
      <c r="I51">
        <v>15</v>
      </c>
      <c r="J51">
        <v>10</v>
      </c>
      <c r="K51">
        <v>75</v>
      </c>
      <c r="L51">
        <v>82</v>
      </c>
    </row>
    <row r="52" spans="1:12" x14ac:dyDescent="0.3">
      <c r="A52" t="s">
        <v>22</v>
      </c>
      <c r="B52" s="11" t="s">
        <v>38</v>
      </c>
      <c r="C52" t="s">
        <v>19</v>
      </c>
      <c r="D52" t="s">
        <v>33</v>
      </c>
      <c r="E52">
        <v>28</v>
      </c>
      <c r="F52">
        <v>12</v>
      </c>
      <c r="G52">
        <v>1</v>
      </c>
      <c r="H52">
        <v>19</v>
      </c>
      <c r="I52">
        <v>15</v>
      </c>
      <c r="J52">
        <v>10</v>
      </c>
      <c r="K52">
        <v>75</v>
      </c>
      <c r="L52">
        <v>82</v>
      </c>
    </row>
    <row r="53" spans="1:12" x14ac:dyDescent="0.3">
      <c r="A53" t="s">
        <v>22</v>
      </c>
      <c r="B53" s="11" t="s">
        <v>38</v>
      </c>
      <c r="C53" t="s">
        <v>20</v>
      </c>
      <c r="D53" t="s">
        <v>16</v>
      </c>
      <c r="E53">
        <v>1</v>
      </c>
      <c r="F53">
        <v>4</v>
      </c>
      <c r="G53">
        <v>16</v>
      </c>
      <c r="H53">
        <v>14</v>
      </c>
      <c r="I53">
        <v>15</v>
      </c>
      <c r="J53">
        <v>10</v>
      </c>
      <c r="K53">
        <v>75</v>
      </c>
      <c r="L53">
        <v>82</v>
      </c>
    </row>
    <row r="54" spans="1:12" x14ac:dyDescent="0.3">
      <c r="A54" t="s">
        <v>22</v>
      </c>
      <c r="B54" s="11" t="s">
        <v>38</v>
      </c>
      <c r="C54" t="s">
        <v>18</v>
      </c>
      <c r="D54" t="s">
        <v>15</v>
      </c>
      <c r="E54">
        <v>31</v>
      </c>
      <c r="F54">
        <v>14</v>
      </c>
      <c r="G54">
        <v>5</v>
      </c>
      <c r="H54">
        <v>12</v>
      </c>
      <c r="I54">
        <v>15</v>
      </c>
      <c r="J54">
        <v>10</v>
      </c>
      <c r="K54">
        <v>75</v>
      </c>
      <c r="L54">
        <v>82</v>
      </c>
    </row>
    <row r="55" spans="1:12" x14ac:dyDescent="0.3">
      <c r="A55" t="s">
        <v>22</v>
      </c>
      <c r="B55" s="11" t="s">
        <v>38</v>
      </c>
      <c r="C55" t="s">
        <v>17</v>
      </c>
      <c r="D55" t="s">
        <v>15</v>
      </c>
      <c r="E55">
        <v>12</v>
      </c>
      <c r="F55">
        <v>2</v>
      </c>
      <c r="G55">
        <v>16</v>
      </c>
      <c r="H55">
        <v>18</v>
      </c>
      <c r="I55">
        <v>15</v>
      </c>
      <c r="J55">
        <v>10</v>
      </c>
      <c r="K55">
        <v>75</v>
      </c>
      <c r="L55">
        <v>82</v>
      </c>
    </row>
    <row r="56" spans="1:12" x14ac:dyDescent="0.3">
      <c r="A56" t="s">
        <v>22</v>
      </c>
      <c r="B56" s="11" t="s">
        <v>43</v>
      </c>
      <c r="C56" t="s">
        <v>12</v>
      </c>
      <c r="D56" t="s">
        <v>13</v>
      </c>
      <c r="E56">
        <v>16</v>
      </c>
      <c r="F56">
        <v>7</v>
      </c>
      <c r="G56">
        <v>19</v>
      </c>
      <c r="H56">
        <v>12</v>
      </c>
      <c r="I56">
        <v>15</v>
      </c>
      <c r="J56">
        <v>10</v>
      </c>
      <c r="K56">
        <v>75</v>
      </c>
      <c r="L56">
        <v>82</v>
      </c>
    </row>
    <row r="57" spans="1:12" x14ac:dyDescent="0.3">
      <c r="A57" t="s">
        <v>22</v>
      </c>
      <c r="B57" s="11" t="s">
        <v>43</v>
      </c>
      <c r="C57" t="s">
        <v>14</v>
      </c>
      <c r="D57" t="s">
        <v>15</v>
      </c>
      <c r="E57">
        <v>45</v>
      </c>
      <c r="F57">
        <v>5</v>
      </c>
      <c r="G57">
        <v>6</v>
      </c>
      <c r="H57">
        <v>9</v>
      </c>
      <c r="I57">
        <v>15</v>
      </c>
      <c r="J57">
        <v>10</v>
      </c>
      <c r="K57">
        <v>75</v>
      </c>
      <c r="L57">
        <v>82</v>
      </c>
    </row>
    <row r="58" spans="1:12" x14ac:dyDescent="0.3">
      <c r="A58" t="s">
        <v>22</v>
      </c>
      <c r="B58" s="11" t="s">
        <v>43</v>
      </c>
      <c r="C58" t="s">
        <v>19</v>
      </c>
      <c r="D58" t="s">
        <v>33</v>
      </c>
      <c r="E58">
        <v>36</v>
      </c>
      <c r="F58">
        <v>1</v>
      </c>
      <c r="G58">
        <v>2</v>
      </c>
      <c r="H58">
        <v>12</v>
      </c>
      <c r="I58">
        <v>15</v>
      </c>
      <c r="J58">
        <v>10</v>
      </c>
      <c r="K58">
        <v>75</v>
      </c>
      <c r="L58">
        <v>82</v>
      </c>
    </row>
    <row r="59" spans="1:12" x14ac:dyDescent="0.3">
      <c r="A59" t="s">
        <v>22</v>
      </c>
      <c r="B59" s="11" t="s">
        <v>43</v>
      </c>
      <c r="C59" t="s">
        <v>20</v>
      </c>
      <c r="D59" t="s">
        <v>16</v>
      </c>
      <c r="E59">
        <v>3</v>
      </c>
      <c r="F59">
        <v>1</v>
      </c>
      <c r="G59">
        <v>18</v>
      </c>
      <c r="H59">
        <v>1</v>
      </c>
      <c r="I59">
        <v>15</v>
      </c>
      <c r="J59">
        <v>10</v>
      </c>
      <c r="K59">
        <v>75</v>
      </c>
      <c r="L59">
        <v>82</v>
      </c>
    </row>
    <row r="60" spans="1:12" x14ac:dyDescent="0.3">
      <c r="A60" t="s">
        <v>22</v>
      </c>
      <c r="B60" s="11" t="s">
        <v>43</v>
      </c>
      <c r="C60" t="s">
        <v>18</v>
      </c>
      <c r="D60" t="s">
        <v>15</v>
      </c>
      <c r="E60">
        <v>13</v>
      </c>
      <c r="F60">
        <v>1</v>
      </c>
      <c r="G60">
        <v>4</v>
      </c>
      <c r="H60">
        <v>16</v>
      </c>
      <c r="I60">
        <v>15</v>
      </c>
      <c r="J60">
        <v>10</v>
      </c>
      <c r="K60">
        <v>75</v>
      </c>
      <c r="L60">
        <v>82</v>
      </c>
    </row>
    <row r="61" spans="1:12" x14ac:dyDescent="0.3">
      <c r="A61" t="s">
        <v>22</v>
      </c>
      <c r="B61" s="11" t="s">
        <v>43</v>
      </c>
      <c r="C61" t="s">
        <v>17</v>
      </c>
      <c r="D61" t="s">
        <v>15</v>
      </c>
      <c r="E61">
        <v>11</v>
      </c>
      <c r="F61">
        <v>1</v>
      </c>
      <c r="G61">
        <v>11</v>
      </c>
      <c r="H61">
        <v>19</v>
      </c>
      <c r="I61">
        <v>15</v>
      </c>
      <c r="J61">
        <v>10</v>
      </c>
      <c r="K61">
        <v>75</v>
      </c>
      <c r="L61">
        <v>82</v>
      </c>
    </row>
    <row r="62" spans="1:12" x14ac:dyDescent="0.3">
      <c r="A62" t="s">
        <v>22</v>
      </c>
      <c r="B62" s="11" t="s">
        <v>44</v>
      </c>
      <c r="C62" t="s">
        <v>12</v>
      </c>
      <c r="D62" t="s">
        <v>13</v>
      </c>
      <c r="E62">
        <v>21</v>
      </c>
      <c r="F62">
        <v>8</v>
      </c>
      <c r="G62">
        <v>1</v>
      </c>
      <c r="H62">
        <v>9</v>
      </c>
      <c r="I62">
        <v>15</v>
      </c>
      <c r="J62">
        <v>10</v>
      </c>
      <c r="K62">
        <v>75</v>
      </c>
      <c r="L62">
        <v>82</v>
      </c>
    </row>
    <row r="63" spans="1:12" x14ac:dyDescent="0.3">
      <c r="A63" t="s">
        <v>22</v>
      </c>
      <c r="B63" s="11" t="s">
        <v>44</v>
      </c>
      <c r="C63" t="s">
        <v>14</v>
      </c>
      <c r="D63" t="s">
        <v>15</v>
      </c>
      <c r="E63">
        <v>72</v>
      </c>
      <c r="F63">
        <v>15</v>
      </c>
      <c r="G63">
        <v>6</v>
      </c>
      <c r="H63">
        <v>17</v>
      </c>
      <c r="I63">
        <v>15</v>
      </c>
      <c r="J63">
        <v>10</v>
      </c>
      <c r="K63">
        <v>75</v>
      </c>
      <c r="L63">
        <v>82</v>
      </c>
    </row>
    <row r="64" spans="1:12" x14ac:dyDescent="0.3">
      <c r="A64" t="s">
        <v>22</v>
      </c>
      <c r="B64" s="11" t="s">
        <v>44</v>
      </c>
      <c r="C64" t="s">
        <v>19</v>
      </c>
      <c r="D64" t="s">
        <v>33</v>
      </c>
      <c r="E64">
        <v>17</v>
      </c>
      <c r="F64">
        <v>9</v>
      </c>
      <c r="G64">
        <v>14</v>
      </c>
      <c r="H64">
        <v>18</v>
      </c>
      <c r="I64">
        <v>15</v>
      </c>
      <c r="J64">
        <v>10</v>
      </c>
      <c r="K64">
        <v>75</v>
      </c>
      <c r="L64">
        <v>82</v>
      </c>
    </row>
    <row r="65" spans="1:12" x14ac:dyDescent="0.3">
      <c r="A65" t="s">
        <v>22</v>
      </c>
      <c r="B65" s="11" t="s">
        <v>44</v>
      </c>
      <c r="C65" t="s">
        <v>20</v>
      </c>
      <c r="D65" t="s">
        <v>16</v>
      </c>
      <c r="E65">
        <v>5</v>
      </c>
      <c r="F65">
        <v>1</v>
      </c>
      <c r="G65">
        <v>19</v>
      </c>
      <c r="H65">
        <v>15</v>
      </c>
      <c r="I65">
        <v>15</v>
      </c>
      <c r="J65">
        <v>10</v>
      </c>
      <c r="K65">
        <v>75</v>
      </c>
      <c r="L65">
        <v>82</v>
      </c>
    </row>
    <row r="66" spans="1:12" x14ac:dyDescent="0.3">
      <c r="A66" t="s">
        <v>22</v>
      </c>
      <c r="B66" s="11" t="s">
        <v>44</v>
      </c>
      <c r="C66" t="s">
        <v>18</v>
      </c>
      <c r="D66" t="s">
        <v>15</v>
      </c>
      <c r="E66">
        <v>11</v>
      </c>
      <c r="F66">
        <v>6</v>
      </c>
      <c r="G66">
        <v>13</v>
      </c>
      <c r="H66">
        <v>13</v>
      </c>
      <c r="I66">
        <v>15</v>
      </c>
      <c r="J66">
        <v>10</v>
      </c>
      <c r="K66">
        <v>75</v>
      </c>
      <c r="L66">
        <v>82</v>
      </c>
    </row>
    <row r="67" spans="1:12" x14ac:dyDescent="0.3">
      <c r="A67" t="s">
        <v>22</v>
      </c>
      <c r="B67" s="11" t="s">
        <v>44</v>
      </c>
      <c r="C67" t="s">
        <v>17</v>
      </c>
      <c r="D67" t="s">
        <v>15</v>
      </c>
      <c r="E67">
        <v>12</v>
      </c>
      <c r="F67">
        <v>14</v>
      </c>
      <c r="G67">
        <v>18</v>
      </c>
      <c r="H67">
        <v>14</v>
      </c>
      <c r="I67">
        <v>15</v>
      </c>
      <c r="J67">
        <v>10</v>
      </c>
      <c r="K67">
        <v>75</v>
      </c>
      <c r="L67">
        <v>82</v>
      </c>
    </row>
    <row r="68" spans="1:12" x14ac:dyDescent="0.3">
      <c r="A68" t="s">
        <v>22</v>
      </c>
      <c r="B68" s="11" t="s">
        <v>45</v>
      </c>
      <c r="C68" t="s">
        <v>12</v>
      </c>
      <c r="D68" t="s">
        <v>13</v>
      </c>
      <c r="E68">
        <v>76</v>
      </c>
      <c r="F68">
        <v>3</v>
      </c>
      <c r="G68">
        <v>18</v>
      </c>
      <c r="H68">
        <v>14</v>
      </c>
      <c r="I68">
        <v>15</v>
      </c>
      <c r="J68">
        <v>10</v>
      </c>
      <c r="K68">
        <v>75</v>
      </c>
      <c r="L68">
        <v>82</v>
      </c>
    </row>
    <row r="69" spans="1:12" x14ac:dyDescent="0.3">
      <c r="A69" t="s">
        <v>22</v>
      </c>
      <c r="B69" s="11" t="s">
        <v>45</v>
      </c>
      <c r="C69" t="s">
        <v>14</v>
      </c>
      <c r="D69" t="s">
        <v>15</v>
      </c>
      <c r="E69">
        <v>84</v>
      </c>
      <c r="F69">
        <v>14</v>
      </c>
      <c r="G69">
        <v>16</v>
      </c>
      <c r="H69">
        <v>8</v>
      </c>
      <c r="I69">
        <v>15</v>
      </c>
      <c r="J69">
        <v>10</v>
      </c>
      <c r="K69">
        <v>75</v>
      </c>
      <c r="L69">
        <v>82</v>
      </c>
    </row>
    <row r="70" spans="1:12" x14ac:dyDescent="0.3">
      <c r="A70" t="s">
        <v>22</v>
      </c>
      <c r="B70" s="11" t="s">
        <v>45</v>
      </c>
      <c r="C70" t="s">
        <v>19</v>
      </c>
      <c r="D70" t="s">
        <v>33</v>
      </c>
      <c r="E70">
        <v>13</v>
      </c>
      <c r="F70">
        <v>5</v>
      </c>
      <c r="G70">
        <v>4</v>
      </c>
      <c r="H70">
        <v>13</v>
      </c>
      <c r="I70">
        <v>15</v>
      </c>
      <c r="J70">
        <v>10</v>
      </c>
      <c r="K70">
        <v>75</v>
      </c>
      <c r="L70">
        <v>82</v>
      </c>
    </row>
    <row r="71" spans="1:12" x14ac:dyDescent="0.3">
      <c r="A71" t="s">
        <v>22</v>
      </c>
      <c r="B71" s="11" t="s">
        <v>45</v>
      </c>
      <c r="C71" t="s">
        <v>20</v>
      </c>
      <c r="D71" t="s">
        <v>16</v>
      </c>
      <c r="E71">
        <v>1</v>
      </c>
      <c r="F71">
        <v>4</v>
      </c>
      <c r="G71">
        <v>14</v>
      </c>
      <c r="H71">
        <v>13</v>
      </c>
      <c r="I71">
        <v>15</v>
      </c>
      <c r="J71">
        <v>10</v>
      </c>
      <c r="K71">
        <v>75</v>
      </c>
      <c r="L71">
        <v>82</v>
      </c>
    </row>
    <row r="72" spans="1:12" x14ac:dyDescent="0.3">
      <c r="A72" t="s">
        <v>22</v>
      </c>
      <c r="B72" s="11" t="s">
        <v>45</v>
      </c>
      <c r="C72" t="s">
        <v>18</v>
      </c>
      <c r="D72" t="s">
        <v>15</v>
      </c>
      <c r="E72">
        <v>53</v>
      </c>
      <c r="F72">
        <v>12</v>
      </c>
      <c r="G72">
        <v>2</v>
      </c>
      <c r="H72">
        <v>14</v>
      </c>
      <c r="I72">
        <v>15</v>
      </c>
      <c r="J72">
        <v>10</v>
      </c>
      <c r="K72">
        <v>75</v>
      </c>
      <c r="L72">
        <v>82</v>
      </c>
    </row>
    <row r="73" spans="1:12" x14ac:dyDescent="0.3">
      <c r="A73" t="s">
        <v>22</v>
      </c>
      <c r="B73" s="11" t="s">
        <v>45</v>
      </c>
      <c r="C73" t="s">
        <v>17</v>
      </c>
      <c r="D73" t="s">
        <v>15</v>
      </c>
      <c r="E73">
        <v>19</v>
      </c>
      <c r="F73">
        <v>1</v>
      </c>
      <c r="G73">
        <v>1</v>
      </c>
      <c r="H73">
        <v>15</v>
      </c>
      <c r="I73">
        <v>15</v>
      </c>
      <c r="J73">
        <v>10</v>
      </c>
      <c r="K73">
        <v>75</v>
      </c>
      <c r="L73">
        <v>82</v>
      </c>
    </row>
    <row r="74" spans="1:12" x14ac:dyDescent="0.3">
      <c r="A74" t="s">
        <v>22</v>
      </c>
      <c r="B74" s="1" t="s">
        <v>39</v>
      </c>
      <c r="C74" t="s">
        <v>12</v>
      </c>
      <c r="D74" t="s">
        <v>13</v>
      </c>
      <c r="E74">
        <v>41</v>
      </c>
      <c r="F74">
        <v>7</v>
      </c>
      <c r="G74">
        <v>19</v>
      </c>
      <c r="H74">
        <v>11</v>
      </c>
      <c r="I74">
        <v>15</v>
      </c>
      <c r="J74">
        <v>10</v>
      </c>
      <c r="K74">
        <v>75</v>
      </c>
      <c r="L74">
        <v>82</v>
      </c>
    </row>
    <row r="75" spans="1:12" x14ac:dyDescent="0.3">
      <c r="A75" t="s">
        <v>22</v>
      </c>
      <c r="B75" s="1" t="s">
        <v>39</v>
      </c>
      <c r="C75" t="s">
        <v>14</v>
      </c>
      <c r="D75" t="s">
        <v>15</v>
      </c>
      <c r="E75">
        <v>114</v>
      </c>
      <c r="F75">
        <v>14</v>
      </c>
      <c r="G75">
        <v>14</v>
      </c>
      <c r="H75">
        <v>19</v>
      </c>
      <c r="I75">
        <v>15</v>
      </c>
      <c r="J75">
        <v>10</v>
      </c>
      <c r="K75">
        <v>75</v>
      </c>
      <c r="L75">
        <v>82</v>
      </c>
    </row>
    <row r="76" spans="1:12" x14ac:dyDescent="0.3">
      <c r="A76" t="s">
        <v>22</v>
      </c>
      <c r="B76" s="1" t="s">
        <v>39</v>
      </c>
      <c r="C76" t="s">
        <v>19</v>
      </c>
      <c r="D76" t="s">
        <v>33</v>
      </c>
      <c r="E76">
        <v>54</v>
      </c>
      <c r="F76">
        <v>13</v>
      </c>
      <c r="G76">
        <v>2</v>
      </c>
      <c r="H76">
        <v>1</v>
      </c>
      <c r="I76">
        <v>15</v>
      </c>
      <c r="J76">
        <v>10</v>
      </c>
      <c r="K76">
        <v>75</v>
      </c>
      <c r="L76">
        <v>82</v>
      </c>
    </row>
    <row r="77" spans="1:12" x14ac:dyDescent="0.3">
      <c r="A77" t="s">
        <v>22</v>
      </c>
      <c r="B77" s="1" t="s">
        <v>39</v>
      </c>
      <c r="C77" t="s">
        <v>20</v>
      </c>
      <c r="D77" t="s">
        <v>16</v>
      </c>
      <c r="E77">
        <v>2</v>
      </c>
      <c r="F77">
        <v>4</v>
      </c>
      <c r="G77">
        <v>8</v>
      </c>
      <c r="H77">
        <v>14</v>
      </c>
      <c r="I77">
        <v>15</v>
      </c>
      <c r="J77">
        <v>10</v>
      </c>
      <c r="K77">
        <v>75</v>
      </c>
      <c r="L77">
        <v>82</v>
      </c>
    </row>
    <row r="78" spans="1:12" x14ac:dyDescent="0.3">
      <c r="A78" t="s">
        <v>22</v>
      </c>
      <c r="B78" s="1" t="s">
        <v>39</v>
      </c>
      <c r="C78" t="s">
        <v>18</v>
      </c>
      <c r="D78" t="s">
        <v>15</v>
      </c>
      <c r="E78">
        <v>48</v>
      </c>
      <c r="F78">
        <v>13</v>
      </c>
      <c r="G78">
        <v>1</v>
      </c>
      <c r="H78">
        <v>12</v>
      </c>
      <c r="I78">
        <v>15</v>
      </c>
      <c r="J78">
        <v>10</v>
      </c>
      <c r="K78">
        <v>75</v>
      </c>
      <c r="L78">
        <v>82</v>
      </c>
    </row>
    <row r="79" spans="1:12" x14ac:dyDescent="0.3">
      <c r="A79" t="s">
        <v>22</v>
      </c>
      <c r="B79" s="1" t="s">
        <v>39</v>
      </c>
      <c r="C79" t="s">
        <v>17</v>
      </c>
      <c r="D79" t="s">
        <v>15</v>
      </c>
      <c r="E79">
        <v>14</v>
      </c>
      <c r="F79">
        <v>11</v>
      </c>
      <c r="G79">
        <v>4</v>
      </c>
      <c r="H79">
        <v>13</v>
      </c>
      <c r="I79">
        <v>15</v>
      </c>
      <c r="J79">
        <v>10</v>
      </c>
      <c r="K79">
        <v>75</v>
      </c>
      <c r="L79">
        <v>82</v>
      </c>
    </row>
    <row r="80" spans="1:12" x14ac:dyDescent="0.3">
      <c r="A80" t="s">
        <v>22</v>
      </c>
      <c r="B80" s="1" t="s">
        <v>40</v>
      </c>
      <c r="C80" t="s">
        <v>12</v>
      </c>
      <c r="D80" t="s">
        <v>13</v>
      </c>
      <c r="E80">
        <v>41</v>
      </c>
      <c r="F80">
        <v>1</v>
      </c>
      <c r="G80">
        <v>17</v>
      </c>
      <c r="H80">
        <v>15</v>
      </c>
      <c r="I80">
        <v>15</v>
      </c>
      <c r="J80">
        <v>10</v>
      </c>
      <c r="K80">
        <v>75</v>
      </c>
      <c r="L80">
        <v>82</v>
      </c>
    </row>
    <row r="81" spans="1:12" x14ac:dyDescent="0.3">
      <c r="A81" t="s">
        <v>22</v>
      </c>
      <c r="B81" s="1" t="s">
        <v>40</v>
      </c>
      <c r="C81" t="s">
        <v>14</v>
      </c>
      <c r="D81" t="s">
        <v>15</v>
      </c>
      <c r="E81">
        <v>55</v>
      </c>
      <c r="F81">
        <v>12</v>
      </c>
      <c r="G81">
        <v>12</v>
      </c>
      <c r="H81">
        <v>9</v>
      </c>
      <c r="I81">
        <v>15</v>
      </c>
      <c r="J81">
        <v>10</v>
      </c>
      <c r="K81">
        <v>75</v>
      </c>
      <c r="L81">
        <v>82</v>
      </c>
    </row>
    <row r="82" spans="1:12" x14ac:dyDescent="0.3">
      <c r="A82" t="s">
        <v>22</v>
      </c>
      <c r="B82" s="1" t="s">
        <v>40</v>
      </c>
      <c r="C82" t="s">
        <v>19</v>
      </c>
      <c r="D82" t="s">
        <v>33</v>
      </c>
      <c r="E82">
        <v>22</v>
      </c>
      <c r="F82">
        <v>8</v>
      </c>
      <c r="G82">
        <v>9</v>
      </c>
      <c r="H82">
        <v>14</v>
      </c>
      <c r="I82">
        <v>15</v>
      </c>
      <c r="J82">
        <v>10</v>
      </c>
      <c r="K82">
        <v>75</v>
      </c>
      <c r="L82">
        <v>82</v>
      </c>
    </row>
    <row r="83" spans="1:12" x14ac:dyDescent="0.3">
      <c r="A83" t="s">
        <v>22</v>
      </c>
      <c r="B83" s="1" t="s">
        <v>40</v>
      </c>
      <c r="C83" t="s">
        <v>20</v>
      </c>
      <c r="D83" t="s">
        <v>16</v>
      </c>
      <c r="E83">
        <v>6</v>
      </c>
      <c r="F83">
        <v>4</v>
      </c>
      <c r="G83">
        <v>4</v>
      </c>
      <c r="H83">
        <v>19</v>
      </c>
      <c r="I83">
        <v>15</v>
      </c>
      <c r="J83">
        <v>10</v>
      </c>
      <c r="K83">
        <v>75</v>
      </c>
      <c r="L83">
        <v>82</v>
      </c>
    </row>
    <row r="84" spans="1:12" x14ac:dyDescent="0.3">
      <c r="A84" t="s">
        <v>22</v>
      </c>
      <c r="B84" s="1" t="s">
        <v>40</v>
      </c>
      <c r="C84" t="s">
        <v>18</v>
      </c>
      <c r="D84" t="s">
        <v>15</v>
      </c>
      <c r="E84">
        <v>23</v>
      </c>
      <c r="F84">
        <v>14</v>
      </c>
      <c r="G84">
        <v>7</v>
      </c>
      <c r="H84">
        <v>12</v>
      </c>
      <c r="I84">
        <v>15</v>
      </c>
      <c r="J84">
        <v>10</v>
      </c>
      <c r="K84">
        <v>75</v>
      </c>
      <c r="L84">
        <v>82</v>
      </c>
    </row>
    <row r="85" spans="1:12" x14ac:dyDescent="0.3">
      <c r="A85" t="s">
        <v>22</v>
      </c>
      <c r="B85" s="1" t="s">
        <v>40</v>
      </c>
      <c r="C85" t="s">
        <v>17</v>
      </c>
      <c r="D85" t="s">
        <v>15</v>
      </c>
      <c r="E85">
        <v>24</v>
      </c>
      <c r="F85">
        <v>14</v>
      </c>
      <c r="G85">
        <v>2</v>
      </c>
      <c r="H85">
        <v>17</v>
      </c>
      <c r="I85">
        <v>15</v>
      </c>
      <c r="J85">
        <v>10</v>
      </c>
      <c r="K85">
        <v>75</v>
      </c>
      <c r="L85">
        <v>82</v>
      </c>
    </row>
    <row r="86" spans="1:12" x14ac:dyDescent="0.3">
      <c r="A86" t="s">
        <v>22</v>
      </c>
      <c r="B86" s="11" t="s">
        <v>41</v>
      </c>
      <c r="C86" t="s">
        <v>12</v>
      </c>
      <c r="D86" t="s">
        <v>13</v>
      </c>
      <c r="E86">
        <v>11</v>
      </c>
      <c r="F86">
        <v>7</v>
      </c>
      <c r="G86">
        <v>1</v>
      </c>
      <c r="H86">
        <v>9</v>
      </c>
      <c r="I86">
        <v>15</v>
      </c>
      <c r="J86">
        <v>10</v>
      </c>
      <c r="K86">
        <v>75</v>
      </c>
      <c r="L86">
        <v>82</v>
      </c>
    </row>
    <row r="87" spans="1:12" x14ac:dyDescent="0.3">
      <c r="A87" t="s">
        <v>22</v>
      </c>
      <c r="B87" s="11" t="s">
        <v>41</v>
      </c>
      <c r="C87" t="s">
        <v>14</v>
      </c>
      <c r="D87" t="s">
        <v>15</v>
      </c>
      <c r="E87">
        <v>88</v>
      </c>
      <c r="F87">
        <v>8</v>
      </c>
      <c r="G87">
        <v>18</v>
      </c>
      <c r="H87">
        <v>8</v>
      </c>
      <c r="I87">
        <v>15</v>
      </c>
      <c r="J87">
        <v>10</v>
      </c>
      <c r="K87">
        <v>75</v>
      </c>
      <c r="L87">
        <v>82</v>
      </c>
    </row>
    <row r="88" spans="1:12" x14ac:dyDescent="0.3">
      <c r="A88" t="s">
        <v>22</v>
      </c>
      <c r="B88" s="11" t="s">
        <v>41</v>
      </c>
      <c r="C88" t="s">
        <v>19</v>
      </c>
      <c r="D88" t="s">
        <v>33</v>
      </c>
      <c r="E88">
        <v>39</v>
      </c>
      <c r="F88">
        <v>11</v>
      </c>
      <c r="G88">
        <v>2</v>
      </c>
      <c r="H88">
        <v>19</v>
      </c>
      <c r="I88">
        <v>15</v>
      </c>
      <c r="J88">
        <v>10</v>
      </c>
      <c r="K88">
        <v>75</v>
      </c>
      <c r="L88">
        <v>82</v>
      </c>
    </row>
    <row r="89" spans="1:12" x14ac:dyDescent="0.3">
      <c r="A89" t="s">
        <v>22</v>
      </c>
      <c r="B89" s="11" t="s">
        <v>41</v>
      </c>
      <c r="C89" t="s">
        <v>20</v>
      </c>
      <c r="D89" t="s">
        <v>16</v>
      </c>
      <c r="E89">
        <v>4</v>
      </c>
      <c r="F89">
        <v>1</v>
      </c>
      <c r="G89">
        <v>4</v>
      </c>
      <c r="H89">
        <v>19</v>
      </c>
      <c r="I89">
        <v>15</v>
      </c>
      <c r="J89">
        <v>10</v>
      </c>
      <c r="K89">
        <v>75</v>
      </c>
      <c r="L89">
        <v>82</v>
      </c>
    </row>
    <row r="90" spans="1:12" x14ac:dyDescent="0.3">
      <c r="A90" t="s">
        <v>22</v>
      </c>
      <c r="B90" s="11" t="s">
        <v>41</v>
      </c>
      <c r="C90" t="s">
        <v>18</v>
      </c>
      <c r="D90" t="s">
        <v>15</v>
      </c>
      <c r="E90">
        <v>52</v>
      </c>
      <c r="F90">
        <v>12</v>
      </c>
      <c r="G90">
        <v>2</v>
      </c>
      <c r="H90">
        <v>2</v>
      </c>
      <c r="I90">
        <v>15</v>
      </c>
      <c r="J90">
        <v>10</v>
      </c>
      <c r="K90">
        <v>75</v>
      </c>
      <c r="L90">
        <v>82</v>
      </c>
    </row>
    <row r="91" spans="1:12" x14ac:dyDescent="0.3">
      <c r="A91" t="s">
        <v>22</v>
      </c>
      <c r="B91" s="11" t="s">
        <v>41</v>
      </c>
      <c r="C91" t="s">
        <v>17</v>
      </c>
      <c r="D91" t="s">
        <v>15</v>
      </c>
      <c r="E91">
        <v>12</v>
      </c>
      <c r="F91">
        <v>14</v>
      </c>
      <c r="G91">
        <v>3</v>
      </c>
      <c r="H91">
        <v>8</v>
      </c>
      <c r="I91">
        <v>15</v>
      </c>
      <c r="J91">
        <v>10</v>
      </c>
      <c r="K91">
        <v>75</v>
      </c>
      <c r="L91">
        <v>82</v>
      </c>
    </row>
    <row r="92" spans="1:12" x14ac:dyDescent="0.3">
      <c r="A92" t="s">
        <v>22</v>
      </c>
      <c r="B92" s="1" t="s">
        <v>42</v>
      </c>
      <c r="C92" t="s">
        <v>12</v>
      </c>
      <c r="D92" t="s">
        <v>13</v>
      </c>
      <c r="E92">
        <v>88</v>
      </c>
      <c r="F92">
        <v>12</v>
      </c>
      <c r="G92">
        <v>5</v>
      </c>
      <c r="H92">
        <v>15</v>
      </c>
      <c r="I92">
        <v>15</v>
      </c>
      <c r="J92">
        <v>10</v>
      </c>
      <c r="K92">
        <v>75</v>
      </c>
      <c r="L92">
        <v>82</v>
      </c>
    </row>
    <row r="93" spans="1:12" x14ac:dyDescent="0.3">
      <c r="A93" t="s">
        <v>22</v>
      </c>
      <c r="B93" s="1" t="s">
        <v>42</v>
      </c>
      <c r="C93" t="s">
        <v>14</v>
      </c>
      <c r="D93" t="s">
        <v>15</v>
      </c>
      <c r="E93">
        <v>88</v>
      </c>
      <c r="F93">
        <v>5</v>
      </c>
      <c r="G93">
        <v>11</v>
      </c>
      <c r="H93">
        <v>19</v>
      </c>
      <c r="I93">
        <v>15</v>
      </c>
      <c r="J93">
        <v>10</v>
      </c>
      <c r="K93">
        <v>75</v>
      </c>
      <c r="L93">
        <v>82</v>
      </c>
    </row>
    <row r="94" spans="1:12" x14ac:dyDescent="0.3">
      <c r="A94" t="s">
        <v>22</v>
      </c>
      <c r="B94" s="1" t="s">
        <v>42</v>
      </c>
      <c r="C94" t="s">
        <v>19</v>
      </c>
      <c r="D94" t="s">
        <v>33</v>
      </c>
      <c r="E94">
        <v>35</v>
      </c>
      <c r="F94">
        <v>13</v>
      </c>
      <c r="G94">
        <v>6</v>
      </c>
      <c r="H94">
        <v>16</v>
      </c>
      <c r="I94">
        <v>15</v>
      </c>
      <c r="J94">
        <v>10</v>
      </c>
      <c r="K94">
        <v>75</v>
      </c>
      <c r="L94">
        <v>82</v>
      </c>
    </row>
    <row r="95" spans="1:12" x14ac:dyDescent="0.3">
      <c r="A95" t="s">
        <v>22</v>
      </c>
      <c r="B95" s="1" t="s">
        <v>42</v>
      </c>
      <c r="C95" t="s">
        <v>20</v>
      </c>
      <c r="D95" t="s">
        <v>16</v>
      </c>
      <c r="E95">
        <v>2</v>
      </c>
      <c r="F95">
        <v>2</v>
      </c>
      <c r="G95">
        <v>11</v>
      </c>
      <c r="H95">
        <v>2</v>
      </c>
      <c r="I95">
        <v>15</v>
      </c>
      <c r="J95">
        <v>10</v>
      </c>
      <c r="K95">
        <v>75</v>
      </c>
      <c r="L95">
        <v>82</v>
      </c>
    </row>
    <row r="96" spans="1:12" x14ac:dyDescent="0.3">
      <c r="A96" t="s">
        <v>22</v>
      </c>
      <c r="B96" s="1" t="s">
        <v>42</v>
      </c>
      <c r="C96" t="s">
        <v>18</v>
      </c>
      <c r="D96" t="s">
        <v>15</v>
      </c>
      <c r="E96">
        <v>11</v>
      </c>
      <c r="F96">
        <v>1</v>
      </c>
      <c r="G96">
        <v>8</v>
      </c>
      <c r="H96">
        <v>8</v>
      </c>
      <c r="I96">
        <v>15</v>
      </c>
      <c r="J96">
        <v>10</v>
      </c>
      <c r="K96">
        <v>75</v>
      </c>
      <c r="L96">
        <v>82</v>
      </c>
    </row>
    <row r="97" spans="1:12" x14ac:dyDescent="0.3">
      <c r="A97" t="s">
        <v>22</v>
      </c>
      <c r="B97" s="1" t="s">
        <v>42</v>
      </c>
      <c r="C97" t="s">
        <v>17</v>
      </c>
      <c r="D97" t="s">
        <v>15</v>
      </c>
      <c r="E97">
        <v>16</v>
      </c>
      <c r="F97">
        <v>9</v>
      </c>
      <c r="G97">
        <v>11</v>
      </c>
      <c r="H97">
        <v>18</v>
      </c>
      <c r="I97">
        <v>15</v>
      </c>
      <c r="J97">
        <v>10</v>
      </c>
      <c r="K97">
        <v>75</v>
      </c>
      <c r="L97">
        <v>82</v>
      </c>
    </row>
    <row r="98" spans="1:12" x14ac:dyDescent="0.3">
      <c r="A98" t="s">
        <v>23</v>
      </c>
      <c r="B98" s="11" t="s">
        <v>38</v>
      </c>
      <c r="C98" t="s">
        <v>12</v>
      </c>
      <c r="D98" t="s">
        <v>13</v>
      </c>
      <c r="E98">
        <v>77</v>
      </c>
      <c r="F98">
        <v>7</v>
      </c>
      <c r="G98">
        <v>12</v>
      </c>
      <c r="H98">
        <v>9</v>
      </c>
      <c r="I98">
        <v>15</v>
      </c>
      <c r="J98">
        <v>10</v>
      </c>
      <c r="K98">
        <v>95</v>
      </c>
      <c r="L98">
        <v>93</v>
      </c>
    </row>
    <row r="99" spans="1:12" x14ac:dyDescent="0.3">
      <c r="A99" t="s">
        <v>23</v>
      </c>
      <c r="B99" s="11" t="s">
        <v>38</v>
      </c>
      <c r="C99" t="s">
        <v>14</v>
      </c>
      <c r="D99" t="s">
        <v>15</v>
      </c>
      <c r="E99">
        <v>86</v>
      </c>
      <c r="F99">
        <v>2</v>
      </c>
      <c r="G99">
        <v>14</v>
      </c>
      <c r="H99">
        <v>13</v>
      </c>
      <c r="I99">
        <v>15</v>
      </c>
      <c r="J99">
        <v>10</v>
      </c>
      <c r="K99">
        <v>95</v>
      </c>
      <c r="L99">
        <v>93</v>
      </c>
    </row>
    <row r="100" spans="1:12" x14ac:dyDescent="0.3">
      <c r="A100" t="s">
        <v>23</v>
      </c>
      <c r="B100" s="11" t="s">
        <v>38</v>
      </c>
      <c r="C100" t="s">
        <v>19</v>
      </c>
      <c r="D100" t="s">
        <v>33</v>
      </c>
      <c r="E100">
        <v>19</v>
      </c>
      <c r="F100">
        <v>12</v>
      </c>
      <c r="G100">
        <v>4</v>
      </c>
      <c r="H100">
        <v>9</v>
      </c>
      <c r="I100">
        <v>15</v>
      </c>
      <c r="J100">
        <v>10</v>
      </c>
      <c r="K100">
        <v>95</v>
      </c>
      <c r="L100">
        <v>93</v>
      </c>
    </row>
    <row r="101" spans="1:12" x14ac:dyDescent="0.3">
      <c r="A101" t="s">
        <v>23</v>
      </c>
      <c r="B101" s="11" t="s">
        <v>38</v>
      </c>
      <c r="C101" t="s">
        <v>20</v>
      </c>
      <c r="D101" t="s">
        <v>16</v>
      </c>
      <c r="E101">
        <v>6</v>
      </c>
      <c r="F101">
        <v>4</v>
      </c>
      <c r="G101">
        <v>15</v>
      </c>
      <c r="H101">
        <v>18</v>
      </c>
      <c r="I101">
        <v>15</v>
      </c>
      <c r="J101">
        <v>10</v>
      </c>
      <c r="K101">
        <v>95</v>
      </c>
      <c r="L101">
        <v>93</v>
      </c>
    </row>
    <row r="102" spans="1:12" x14ac:dyDescent="0.3">
      <c r="A102" t="s">
        <v>23</v>
      </c>
      <c r="B102" s="11" t="s">
        <v>38</v>
      </c>
      <c r="C102" t="s">
        <v>18</v>
      </c>
      <c r="D102" t="s">
        <v>15</v>
      </c>
      <c r="E102">
        <v>16</v>
      </c>
      <c r="F102">
        <v>1</v>
      </c>
      <c r="G102">
        <v>5</v>
      </c>
      <c r="H102">
        <v>19</v>
      </c>
      <c r="I102">
        <v>15</v>
      </c>
      <c r="J102">
        <v>10</v>
      </c>
      <c r="K102">
        <v>95</v>
      </c>
      <c r="L102">
        <v>93</v>
      </c>
    </row>
    <row r="103" spans="1:12" x14ac:dyDescent="0.3">
      <c r="A103" t="s">
        <v>23</v>
      </c>
      <c r="B103" s="11" t="s">
        <v>38</v>
      </c>
      <c r="C103" t="s">
        <v>17</v>
      </c>
      <c r="D103" t="s">
        <v>15</v>
      </c>
      <c r="E103">
        <v>26</v>
      </c>
      <c r="F103">
        <v>5</v>
      </c>
      <c r="G103">
        <v>7</v>
      </c>
      <c r="H103">
        <v>2</v>
      </c>
      <c r="I103">
        <v>15</v>
      </c>
      <c r="J103">
        <v>10</v>
      </c>
      <c r="K103">
        <v>95</v>
      </c>
      <c r="L103">
        <v>93</v>
      </c>
    </row>
    <row r="104" spans="1:12" x14ac:dyDescent="0.3">
      <c r="A104" t="s">
        <v>23</v>
      </c>
      <c r="B104" s="1" t="s">
        <v>43</v>
      </c>
      <c r="C104" t="s">
        <v>12</v>
      </c>
      <c r="D104" t="s">
        <v>13</v>
      </c>
      <c r="E104">
        <v>30</v>
      </c>
      <c r="F104">
        <v>6</v>
      </c>
      <c r="G104">
        <v>19</v>
      </c>
      <c r="H104">
        <v>1</v>
      </c>
      <c r="I104">
        <v>15</v>
      </c>
      <c r="J104">
        <v>10</v>
      </c>
      <c r="K104">
        <v>95</v>
      </c>
      <c r="L104">
        <v>93</v>
      </c>
    </row>
    <row r="105" spans="1:12" x14ac:dyDescent="0.3">
      <c r="A105" t="s">
        <v>23</v>
      </c>
      <c r="B105" s="1" t="s">
        <v>43</v>
      </c>
      <c r="C105" t="s">
        <v>14</v>
      </c>
      <c r="D105" t="s">
        <v>15</v>
      </c>
      <c r="E105">
        <v>58</v>
      </c>
      <c r="F105">
        <v>6</v>
      </c>
      <c r="G105">
        <v>18</v>
      </c>
      <c r="H105">
        <v>11</v>
      </c>
      <c r="I105">
        <v>15</v>
      </c>
      <c r="J105">
        <v>10</v>
      </c>
      <c r="K105">
        <v>95</v>
      </c>
      <c r="L105">
        <v>93</v>
      </c>
    </row>
    <row r="106" spans="1:12" x14ac:dyDescent="0.3">
      <c r="A106" t="s">
        <v>23</v>
      </c>
      <c r="B106" s="1" t="s">
        <v>43</v>
      </c>
      <c r="C106" t="s">
        <v>19</v>
      </c>
      <c r="D106" t="s">
        <v>33</v>
      </c>
      <c r="E106">
        <v>46</v>
      </c>
      <c r="F106">
        <v>15</v>
      </c>
      <c r="G106">
        <v>4</v>
      </c>
      <c r="H106">
        <v>18</v>
      </c>
      <c r="I106">
        <v>15</v>
      </c>
      <c r="J106">
        <v>10</v>
      </c>
      <c r="K106">
        <v>95</v>
      </c>
      <c r="L106">
        <v>93</v>
      </c>
    </row>
    <row r="107" spans="1:12" x14ac:dyDescent="0.3">
      <c r="A107" t="s">
        <v>23</v>
      </c>
      <c r="B107" s="1" t="s">
        <v>43</v>
      </c>
      <c r="C107" t="s">
        <v>20</v>
      </c>
      <c r="D107" t="s">
        <v>16</v>
      </c>
      <c r="E107">
        <v>9</v>
      </c>
      <c r="F107">
        <v>8</v>
      </c>
      <c r="G107">
        <v>19</v>
      </c>
      <c r="H107">
        <v>14</v>
      </c>
      <c r="I107">
        <v>15</v>
      </c>
      <c r="J107">
        <v>10</v>
      </c>
      <c r="K107">
        <v>95</v>
      </c>
      <c r="L107">
        <v>93</v>
      </c>
    </row>
    <row r="108" spans="1:12" x14ac:dyDescent="0.3">
      <c r="A108" t="s">
        <v>23</v>
      </c>
      <c r="B108" s="1" t="s">
        <v>43</v>
      </c>
      <c r="C108" t="s">
        <v>18</v>
      </c>
      <c r="D108" t="s">
        <v>15</v>
      </c>
      <c r="E108">
        <v>6</v>
      </c>
      <c r="F108">
        <v>4</v>
      </c>
      <c r="G108">
        <v>9</v>
      </c>
      <c r="H108">
        <v>2</v>
      </c>
      <c r="I108">
        <v>15</v>
      </c>
      <c r="J108">
        <v>10</v>
      </c>
      <c r="K108">
        <v>95</v>
      </c>
      <c r="L108">
        <v>93</v>
      </c>
    </row>
    <row r="109" spans="1:12" x14ac:dyDescent="0.3">
      <c r="A109" t="s">
        <v>23</v>
      </c>
      <c r="B109" s="1" t="s">
        <v>43</v>
      </c>
      <c r="C109" t="s">
        <v>17</v>
      </c>
      <c r="D109" t="s">
        <v>15</v>
      </c>
      <c r="E109">
        <v>23</v>
      </c>
      <c r="F109">
        <v>5</v>
      </c>
      <c r="G109">
        <v>3</v>
      </c>
      <c r="H109">
        <v>12</v>
      </c>
      <c r="I109">
        <v>15</v>
      </c>
      <c r="J109">
        <v>10</v>
      </c>
      <c r="K109">
        <v>95</v>
      </c>
      <c r="L109">
        <v>93</v>
      </c>
    </row>
    <row r="110" spans="1:12" x14ac:dyDescent="0.3">
      <c r="A110" t="s">
        <v>23</v>
      </c>
      <c r="B110" s="11" t="s">
        <v>44</v>
      </c>
      <c r="C110" t="s">
        <v>12</v>
      </c>
      <c r="D110" t="s">
        <v>13</v>
      </c>
      <c r="E110">
        <v>36</v>
      </c>
      <c r="F110">
        <v>11</v>
      </c>
      <c r="G110">
        <v>3</v>
      </c>
      <c r="H110">
        <v>8</v>
      </c>
      <c r="I110">
        <v>15</v>
      </c>
      <c r="J110">
        <v>10</v>
      </c>
      <c r="K110">
        <v>95</v>
      </c>
      <c r="L110">
        <v>93</v>
      </c>
    </row>
    <row r="111" spans="1:12" x14ac:dyDescent="0.3">
      <c r="A111" t="s">
        <v>23</v>
      </c>
      <c r="B111" s="11" t="s">
        <v>44</v>
      </c>
      <c r="C111" t="s">
        <v>14</v>
      </c>
      <c r="D111" t="s">
        <v>15</v>
      </c>
      <c r="E111">
        <v>84</v>
      </c>
      <c r="F111">
        <v>9</v>
      </c>
      <c r="G111">
        <v>15</v>
      </c>
      <c r="H111">
        <v>2</v>
      </c>
      <c r="I111">
        <v>15</v>
      </c>
      <c r="J111">
        <v>10</v>
      </c>
      <c r="K111">
        <v>95</v>
      </c>
      <c r="L111">
        <v>93</v>
      </c>
    </row>
    <row r="112" spans="1:12" x14ac:dyDescent="0.3">
      <c r="A112" t="s">
        <v>23</v>
      </c>
      <c r="B112" s="11" t="s">
        <v>44</v>
      </c>
      <c r="C112" t="s">
        <v>19</v>
      </c>
      <c r="D112" t="s">
        <v>33</v>
      </c>
      <c r="E112">
        <v>34</v>
      </c>
      <c r="F112">
        <v>5</v>
      </c>
      <c r="G112">
        <v>7</v>
      </c>
      <c r="H112">
        <v>17</v>
      </c>
      <c r="I112">
        <v>15</v>
      </c>
      <c r="J112">
        <v>10</v>
      </c>
      <c r="K112">
        <v>95</v>
      </c>
      <c r="L112">
        <v>93</v>
      </c>
    </row>
    <row r="113" spans="1:12" x14ac:dyDescent="0.3">
      <c r="A113" t="s">
        <v>23</v>
      </c>
      <c r="B113" s="11" t="s">
        <v>44</v>
      </c>
      <c r="C113" t="s">
        <v>20</v>
      </c>
      <c r="D113" t="s">
        <v>16</v>
      </c>
      <c r="E113">
        <v>11</v>
      </c>
      <c r="F113">
        <v>1</v>
      </c>
      <c r="G113">
        <v>8</v>
      </c>
      <c r="H113">
        <v>14</v>
      </c>
      <c r="I113">
        <v>15</v>
      </c>
      <c r="J113">
        <v>10</v>
      </c>
      <c r="K113">
        <v>95</v>
      </c>
      <c r="L113">
        <v>93</v>
      </c>
    </row>
    <row r="114" spans="1:12" x14ac:dyDescent="0.3">
      <c r="A114" t="s">
        <v>23</v>
      </c>
      <c r="B114" s="11" t="s">
        <v>44</v>
      </c>
      <c r="C114" t="s">
        <v>18</v>
      </c>
      <c r="D114" t="s">
        <v>15</v>
      </c>
      <c r="E114">
        <v>9</v>
      </c>
      <c r="F114">
        <v>4</v>
      </c>
      <c r="G114">
        <v>17</v>
      </c>
      <c r="H114">
        <v>14</v>
      </c>
      <c r="I114">
        <v>15</v>
      </c>
      <c r="J114">
        <v>10</v>
      </c>
      <c r="K114">
        <v>95</v>
      </c>
      <c r="L114">
        <v>93</v>
      </c>
    </row>
    <row r="115" spans="1:12" x14ac:dyDescent="0.3">
      <c r="A115" t="s">
        <v>23</v>
      </c>
      <c r="B115" s="11" t="s">
        <v>44</v>
      </c>
      <c r="C115" t="s">
        <v>17</v>
      </c>
      <c r="D115" t="s">
        <v>15</v>
      </c>
      <c r="E115">
        <v>24</v>
      </c>
      <c r="F115">
        <v>6</v>
      </c>
      <c r="G115">
        <v>8</v>
      </c>
      <c r="H115">
        <v>19</v>
      </c>
      <c r="I115">
        <v>15</v>
      </c>
      <c r="J115">
        <v>10</v>
      </c>
      <c r="K115">
        <v>95</v>
      </c>
      <c r="L115">
        <v>93</v>
      </c>
    </row>
    <row r="116" spans="1:12" x14ac:dyDescent="0.3">
      <c r="A116" t="s">
        <v>23</v>
      </c>
      <c r="B116" s="11" t="s">
        <v>45</v>
      </c>
      <c r="C116" t="s">
        <v>12</v>
      </c>
      <c r="D116" t="s">
        <v>13</v>
      </c>
      <c r="E116">
        <v>26</v>
      </c>
      <c r="F116">
        <v>5</v>
      </c>
      <c r="G116">
        <v>3</v>
      </c>
      <c r="H116">
        <v>17</v>
      </c>
      <c r="I116">
        <v>15</v>
      </c>
      <c r="J116">
        <v>10</v>
      </c>
      <c r="K116">
        <v>95</v>
      </c>
      <c r="L116">
        <v>93</v>
      </c>
    </row>
    <row r="117" spans="1:12" x14ac:dyDescent="0.3">
      <c r="A117" t="s">
        <v>23</v>
      </c>
      <c r="B117" s="11" t="s">
        <v>45</v>
      </c>
      <c r="C117" t="s">
        <v>14</v>
      </c>
      <c r="D117" t="s">
        <v>15</v>
      </c>
      <c r="E117">
        <v>56</v>
      </c>
      <c r="F117">
        <v>15</v>
      </c>
      <c r="G117">
        <v>6</v>
      </c>
      <c r="H117">
        <v>9</v>
      </c>
      <c r="I117">
        <v>15</v>
      </c>
      <c r="J117">
        <v>10</v>
      </c>
      <c r="K117">
        <v>95</v>
      </c>
      <c r="L117">
        <v>93</v>
      </c>
    </row>
    <row r="118" spans="1:12" x14ac:dyDescent="0.3">
      <c r="A118" t="s">
        <v>23</v>
      </c>
      <c r="B118" s="11" t="s">
        <v>45</v>
      </c>
      <c r="C118" t="s">
        <v>19</v>
      </c>
      <c r="D118" t="s">
        <v>33</v>
      </c>
      <c r="E118">
        <v>45</v>
      </c>
      <c r="F118">
        <v>1</v>
      </c>
      <c r="G118">
        <v>2</v>
      </c>
      <c r="H118">
        <v>8</v>
      </c>
      <c r="I118">
        <v>15</v>
      </c>
      <c r="J118">
        <v>10</v>
      </c>
      <c r="K118">
        <v>95</v>
      </c>
      <c r="L118">
        <v>93</v>
      </c>
    </row>
    <row r="119" spans="1:12" x14ac:dyDescent="0.3">
      <c r="A119" t="s">
        <v>23</v>
      </c>
      <c r="B119" s="11" t="s">
        <v>45</v>
      </c>
      <c r="C119" t="s">
        <v>20</v>
      </c>
      <c r="D119" t="s">
        <v>16</v>
      </c>
      <c r="E119">
        <v>6</v>
      </c>
      <c r="F119">
        <v>4</v>
      </c>
      <c r="G119">
        <v>14</v>
      </c>
      <c r="H119">
        <v>18</v>
      </c>
      <c r="I119">
        <v>15</v>
      </c>
      <c r="J119">
        <v>10</v>
      </c>
      <c r="K119">
        <v>95</v>
      </c>
      <c r="L119">
        <v>93</v>
      </c>
    </row>
    <row r="120" spans="1:12" x14ac:dyDescent="0.3">
      <c r="A120" t="s">
        <v>23</v>
      </c>
      <c r="B120" s="11" t="s">
        <v>45</v>
      </c>
      <c r="C120" t="s">
        <v>18</v>
      </c>
      <c r="D120" t="s">
        <v>15</v>
      </c>
      <c r="E120">
        <v>36</v>
      </c>
      <c r="F120">
        <v>7</v>
      </c>
      <c r="G120">
        <v>9</v>
      </c>
      <c r="H120">
        <v>12</v>
      </c>
      <c r="I120">
        <v>15</v>
      </c>
      <c r="J120">
        <v>10</v>
      </c>
      <c r="K120">
        <v>95</v>
      </c>
      <c r="L120">
        <v>93</v>
      </c>
    </row>
    <row r="121" spans="1:12" x14ac:dyDescent="0.3">
      <c r="A121" t="s">
        <v>23</v>
      </c>
      <c r="B121" s="11" t="s">
        <v>45</v>
      </c>
      <c r="C121" t="s">
        <v>17</v>
      </c>
      <c r="D121" t="s">
        <v>15</v>
      </c>
      <c r="E121">
        <v>14</v>
      </c>
      <c r="F121">
        <v>1</v>
      </c>
      <c r="G121">
        <v>12</v>
      </c>
      <c r="H121">
        <v>1</v>
      </c>
      <c r="I121">
        <v>15</v>
      </c>
      <c r="J121">
        <v>10</v>
      </c>
      <c r="K121">
        <v>95</v>
      </c>
      <c r="L121">
        <v>93</v>
      </c>
    </row>
    <row r="122" spans="1:12" x14ac:dyDescent="0.3">
      <c r="A122" t="s">
        <v>23</v>
      </c>
      <c r="B122" s="1" t="s">
        <v>39</v>
      </c>
      <c r="C122" t="s">
        <v>12</v>
      </c>
      <c r="D122" t="s">
        <v>13</v>
      </c>
      <c r="E122">
        <v>26</v>
      </c>
      <c r="F122">
        <v>8</v>
      </c>
      <c r="G122">
        <v>1</v>
      </c>
      <c r="H122">
        <v>13</v>
      </c>
      <c r="I122">
        <v>15</v>
      </c>
      <c r="J122">
        <v>10</v>
      </c>
      <c r="K122">
        <v>95</v>
      </c>
      <c r="L122">
        <v>93</v>
      </c>
    </row>
    <row r="123" spans="1:12" x14ac:dyDescent="0.3">
      <c r="A123" t="s">
        <v>23</v>
      </c>
      <c r="B123" s="1" t="s">
        <v>39</v>
      </c>
      <c r="C123" t="s">
        <v>14</v>
      </c>
      <c r="D123" t="s">
        <v>15</v>
      </c>
      <c r="E123">
        <v>84</v>
      </c>
      <c r="F123">
        <v>12</v>
      </c>
      <c r="G123">
        <v>19</v>
      </c>
      <c r="H123">
        <v>2</v>
      </c>
      <c r="I123">
        <v>15</v>
      </c>
      <c r="J123">
        <v>10</v>
      </c>
      <c r="K123">
        <v>95</v>
      </c>
      <c r="L123">
        <v>93</v>
      </c>
    </row>
    <row r="124" spans="1:12" x14ac:dyDescent="0.3">
      <c r="A124" t="s">
        <v>23</v>
      </c>
      <c r="B124" s="1" t="s">
        <v>39</v>
      </c>
      <c r="C124" t="s">
        <v>19</v>
      </c>
      <c r="D124" t="s">
        <v>33</v>
      </c>
      <c r="E124">
        <v>56</v>
      </c>
      <c r="F124">
        <v>4</v>
      </c>
      <c r="G124">
        <v>2</v>
      </c>
      <c r="H124">
        <v>11</v>
      </c>
      <c r="I124">
        <v>15</v>
      </c>
      <c r="J124">
        <v>10</v>
      </c>
      <c r="K124">
        <v>95</v>
      </c>
      <c r="L124">
        <v>93</v>
      </c>
    </row>
    <row r="125" spans="1:12" x14ac:dyDescent="0.3">
      <c r="A125" t="s">
        <v>23</v>
      </c>
      <c r="B125" s="1" t="s">
        <v>39</v>
      </c>
      <c r="C125" t="s">
        <v>20</v>
      </c>
      <c r="D125" t="s">
        <v>16</v>
      </c>
      <c r="E125">
        <v>11</v>
      </c>
      <c r="F125">
        <v>1</v>
      </c>
      <c r="G125">
        <v>14</v>
      </c>
      <c r="H125">
        <v>17</v>
      </c>
      <c r="I125">
        <v>15</v>
      </c>
      <c r="J125">
        <v>10</v>
      </c>
      <c r="K125">
        <v>95</v>
      </c>
      <c r="L125">
        <v>93</v>
      </c>
    </row>
    <row r="126" spans="1:12" x14ac:dyDescent="0.3">
      <c r="A126" t="s">
        <v>23</v>
      </c>
      <c r="B126" s="1" t="s">
        <v>39</v>
      </c>
      <c r="C126" t="s">
        <v>18</v>
      </c>
      <c r="D126" t="s">
        <v>15</v>
      </c>
      <c r="E126">
        <v>19</v>
      </c>
      <c r="F126">
        <v>1</v>
      </c>
      <c r="G126">
        <v>2</v>
      </c>
      <c r="H126">
        <v>11</v>
      </c>
      <c r="I126">
        <v>15</v>
      </c>
      <c r="J126">
        <v>10</v>
      </c>
      <c r="K126">
        <v>95</v>
      </c>
      <c r="L126">
        <v>93</v>
      </c>
    </row>
    <row r="127" spans="1:12" x14ac:dyDescent="0.3">
      <c r="A127" t="s">
        <v>23</v>
      </c>
      <c r="B127" s="1" t="s">
        <v>39</v>
      </c>
      <c r="C127" t="s">
        <v>17</v>
      </c>
      <c r="D127" t="s">
        <v>15</v>
      </c>
      <c r="E127">
        <v>26</v>
      </c>
      <c r="F127">
        <v>11</v>
      </c>
      <c r="G127">
        <v>17</v>
      </c>
      <c r="H127">
        <v>8</v>
      </c>
      <c r="I127">
        <v>15</v>
      </c>
      <c r="J127">
        <v>10</v>
      </c>
      <c r="K127">
        <v>95</v>
      </c>
      <c r="L127">
        <v>93</v>
      </c>
    </row>
    <row r="128" spans="1:12" x14ac:dyDescent="0.3">
      <c r="A128" t="s">
        <v>23</v>
      </c>
      <c r="B128" s="1" t="s">
        <v>40</v>
      </c>
      <c r="C128" t="s">
        <v>12</v>
      </c>
      <c r="D128" t="s">
        <v>13</v>
      </c>
      <c r="E128">
        <v>6</v>
      </c>
      <c r="F128">
        <v>6</v>
      </c>
      <c r="G128">
        <v>2</v>
      </c>
      <c r="H128">
        <v>15</v>
      </c>
      <c r="I128">
        <v>15</v>
      </c>
      <c r="J128">
        <v>10</v>
      </c>
      <c r="K128">
        <v>95</v>
      </c>
      <c r="L128">
        <v>93</v>
      </c>
    </row>
    <row r="129" spans="1:12" x14ac:dyDescent="0.3">
      <c r="A129" t="s">
        <v>23</v>
      </c>
      <c r="B129" s="1" t="s">
        <v>40</v>
      </c>
      <c r="C129" t="s">
        <v>14</v>
      </c>
      <c r="D129" t="s">
        <v>15</v>
      </c>
      <c r="E129">
        <v>46</v>
      </c>
      <c r="F129">
        <v>12</v>
      </c>
      <c r="G129">
        <v>17</v>
      </c>
      <c r="H129">
        <v>8</v>
      </c>
      <c r="I129">
        <v>15</v>
      </c>
      <c r="J129">
        <v>10</v>
      </c>
      <c r="K129">
        <v>95</v>
      </c>
      <c r="L129">
        <v>93</v>
      </c>
    </row>
    <row r="130" spans="1:12" x14ac:dyDescent="0.3">
      <c r="A130" t="s">
        <v>23</v>
      </c>
      <c r="B130" s="1" t="s">
        <v>40</v>
      </c>
      <c r="C130" t="s">
        <v>19</v>
      </c>
      <c r="D130" t="s">
        <v>33</v>
      </c>
      <c r="E130">
        <v>24</v>
      </c>
      <c r="F130">
        <v>12</v>
      </c>
      <c r="G130">
        <v>18</v>
      </c>
      <c r="H130">
        <v>16</v>
      </c>
      <c r="I130">
        <v>15</v>
      </c>
      <c r="J130">
        <v>10</v>
      </c>
      <c r="K130">
        <v>95</v>
      </c>
      <c r="L130">
        <v>93</v>
      </c>
    </row>
    <row r="131" spans="1:12" x14ac:dyDescent="0.3">
      <c r="A131" t="s">
        <v>23</v>
      </c>
      <c r="B131" s="1" t="s">
        <v>40</v>
      </c>
      <c r="C131" t="s">
        <v>20</v>
      </c>
      <c r="D131" t="s">
        <v>16</v>
      </c>
      <c r="E131">
        <v>16</v>
      </c>
      <c r="F131">
        <v>7</v>
      </c>
      <c r="G131">
        <v>7</v>
      </c>
      <c r="H131">
        <v>8</v>
      </c>
      <c r="I131">
        <v>15</v>
      </c>
      <c r="J131">
        <v>10</v>
      </c>
      <c r="K131">
        <v>95</v>
      </c>
      <c r="L131">
        <v>93</v>
      </c>
    </row>
    <row r="132" spans="1:12" x14ac:dyDescent="0.3">
      <c r="A132" t="s">
        <v>23</v>
      </c>
      <c r="B132" s="1" t="s">
        <v>40</v>
      </c>
      <c r="C132" t="s">
        <v>18</v>
      </c>
      <c r="D132" t="s">
        <v>15</v>
      </c>
      <c r="E132">
        <v>6</v>
      </c>
      <c r="F132">
        <v>7</v>
      </c>
      <c r="G132">
        <v>6</v>
      </c>
      <c r="H132">
        <v>12</v>
      </c>
      <c r="I132">
        <v>15</v>
      </c>
      <c r="J132">
        <v>10</v>
      </c>
      <c r="K132">
        <v>95</v>
      </c>
      <c r="L132">
        <v>93</v>
      </c>
    </row>
    <row r="133" spans="1:12" x14ac:dyDescent="0.3">
      <c r="A133" t="s">
        <v>23</v>
      </c>
      <c r="B133" s="1" t="s">
        <v>40</v>
      </c>
      <c r="C133" t="s">
        <v>17</v>
      </c>
      <c r="D133" t="s">
        <v>15</v>
      </c>
      <c r="E133">
        <v>12</v>
      </c>
      <c r="F133">
        <v>9</v>
      </c>
      <c r="G133">
        <v>15</v>
      </c>
      <c r="H133">
        <v>18</v>
      </c>
      <c r="I133">
        <v>15</v>
      </c>
      <c r="J133">
        <v>10</v>
      </c>
      <c r="K133">
        <v>95</v>
      </c>
      <c r="L133">
        <v>93</v>
      </c>
    </row>
    <row r="134" spans="1:12" x14ac:dyDescent="0.3">
      <c r="A134" t="s">
        <v>23</v>
      </c>
      <c r="B134" s="11" t="s">
        <v>41</v>
      </c>
      <c r="C134" t="s">
        <v>12</v>
      </c>
      <c r="D134" t="s">
        <v>13</v>
      </c>
      <c r="E134">
        <v>6</v>
      </c>
      <c r="F134">
        <v>8</v>
      </c>
      <c r="G134">
        <v>14</v>
      </c>
      <c r="H134">
        <v>8</v>
      </c>
      <c r="I134">
        <v>15</v>
      </c>
      <c r="J134">
        <v>10</v>
      </c>
      <c r="K134">
        <v>95</v>
      </c>
      <c r="L134">
        <v>93</v>
      </c>
    </row>
    <row r="135" spans="1:12" x14ac:dyDescent="0.3">
      <c r="A135" t="s">
        <v>23</v>
      </c>
      <c r="B135" s="11" t="s">
        <v>41</v>
      </c>
      <c r="C135" t="s">
        <v>14</v>
      </c>
      <c r="D135" t="s">
        <v>15</v>
      </c>
      <c r="E135">
        <v>42</v>
      </c>
      <c r="F135">
        <v>8</v>
      </c>
      <c r="G135">
        <v>7</v>
      </c>
      <c r="H135">
        <v>9</v>
      </c>
      <c r="I135">
        <v>15</v>
      </c>
      <c r="J135">
        <v>10</v>
      </c>
      <c r="K135">
        <v>95</v>
      </c>
      <c r="L135">
        <v>93</v>
      </c>
    </row>
    <row r="136" spans="1:12" x14ac:dyDescent="0.3">
      <c r="A136" t="s">
        <v>23</v>
      </c>
      <c r="B136" s="11" t="s">
        <v>41</v>
      </c>
      <c r="C136" t="s">
        <v>19</v>
      </c>
      <c r="D136" t="s">
        <v>33</v>
      </c>
      <c r="E136">
        <v>34</v>
      </c>
      <c r="F136">
        <v>1</v>
      </c>
      <c r="G136">
        <v>15</v>
      </c>
      <c r="H136">
        <v>1</v>
      </c>
      <c r="I136">
        <v>15</v>
      </c>
      <c r="J136">
        <v>10</v>
      </c>
      <c r="K136">
        <v>95</v>
      </c>
      <c r="L136">
        <v>93</v>
      </c>
    </row>
    <row r="137" spans="1:12" x14ac:dyDescent="0.3">
      <c r="A137" t="s">
        <v>23</v>
      </c>
      <c r="B137" s="11" t="s">
        <v>41</v>
      </c>
      <c r="C137" t="s">
        <v>20</v>
      </c>
      <c r="D137" t="s">
        <v>16</v>
      </c>
      <c r="E137">
        <v>6</v>
      </c>
      <c r="F137">
        <v>2</v>
      </c>
      <c r="G137">
        <v>2</v>
      </c>
      <c r="H137">
        <v>13</v>
      </c>
      <c r="I137">
        <v>15</v>
      </c>
      <c r="J137">
        <v>10</v>
      </c>
      <c r="K137">
        <v>95</v>
      </c>
      <c r="L137">
        <v>93</v>
      </c>
    </row>
    <row r="138" spans="1:12" x14ac:dyDescent="0.3">
      <c r="A138" t="s">
        <v>23</v>
      </c>
      <c r="B138" s="11" t="s">
        <v>41</v>
      </c>
      <c r="C138" t="s">
        <v>18</v>
      </c>
      <c r="D138" t="s">
        <v>15</v>
      </c>
      <c r="E138">
        <v>14</v>
      </c>
      <c r="F138">
        <v>2</v>
      </c>
      <c r="G138">
        <v>17</v>
      </c>
      <c r="H138">
        <v>16</v>
      </c>
      <c r="I138">
        <v>15</v>
      </c>
      <c r="J138">
        <v>10</v>
      </c>
      <c r="K138">
        <v>95</v>
      </c>
      <c r="L138">
        <v>93</v>
      </c>
    </row>
    <row r="139" spans="1:12" x14ac:dyDescent="0.3">
      <c r="A139" t="s">
        <v>23</v>
      </c>
      <c r="B139" s="11" t="s">
        <v>41</v>
      </c>
      <c r="C139" t="s">
        <v>17</v>
      </c>
      <c r="D139" t="s">
        <v>15</v>
      </c>
      <c r="E139">
        <v>4</v>
      </c>
      <c r="F139">
        <v>6</v>
      </c>
      <c r="G139">
        <v>15</v>
      </c>
      <c r="H139">
        <v>18</v>
      </c>
      <c r="I139">
        <v>15</v>
      </c>
      <c r="J139">
        <v>10</v>
      </c>
      <c r="K139">
        <v>95</v>
      </c>
      <c r="L139">
        <v>93</v>
      </c>
    </row>
    <row r="140" spans="1:12" x14ac:dyDescent="0.3">
      <c r="A140" t="s">
        <v>23</v>
      </c>
      <c r="B140" s="1" t="s">
        <v>42</v>
      </c>
      <c r="C140" t="s">
        <v>12</v>
      </c>
      <c r="D140" t="s">
        <v>13</v>
      </c>
      <c r="E140">
        <v>9</v>
      </c>
      <c r="F140">
        <v>9</v>
      </c>
      <c r="G140">
        <v>16</v>
      </c>
      <c r="H140">
        <v>2</v>
      </c>
      <c r="I140">
        <v>15</v>
      </c>
      <c r="J140">
        <v>10</v>
      </c>
      <c r="K140">
        <v>95</v>
      </c>
      <c r="L140">
        <v>93</v>
      </c>
    </row>
    <row r="141" spans="1:12" x14ac:dyDescent="0.3">
      <c r="A141" t="s">
        <v>23</v>
      </c>
      <c r="B141" s="1" t="s">
        <v>42</v>
      </c>
      <c r="C141" t="s">
        <v>14</v>
      </c>
      <c r="D141" t="s">
        <v>15</v>
      </c>
      <c r="E141">
        <v>18</v>
      </c>
      <c r="F141">
        <v>15</v>
      </c>
      <c r="G141">
        <v>17</v>
      </c>
      <c r="H141">
        <v>2</v>
      </c>
      <c r="I141">
        <v>15</v>
      </c>
      <c r="J141">
        <v>10</v>
      </c>
      <c r="K141">
        <v>95</v>
      </c>
      <c r="L141">
        <v>93</v>
      </c>
    </row>
    <row r="142" spans="1:12" x14ac:dyDescent="0.3">
      <c r="A142" t="s">
        <v>23</v>
      </c>
      <c r="B142" s="1" t="s">
        <v>42</v>
      </c>
      <c r="C142" t="s">
        <v>19</v>
      </c>
      <c r="D142" t="s">
        <v>33</v>
      </c>
      <c r="E142">
        <v>15</v>
      </c>
      <c r="F142">
        <v>4</v>
      </c>
      <c r="G142">
        <v>3</v>
      </c>
      <c r="H142">
        <v>16</v>
      </c>
      <c r="I142">
        <v>15</v>
      </c>
      <c r="J142">
        <v>10</v>
      </c>
      <c r="K142">
        <v>95</v>
      </c>
      <c r="L142">
        <v>93</v>
      </c>
    </row>
    <row r="143" spans="1:12" x14ac:dyDescent="0.3">
      <c r="A143" t="s">
        <v>23</v>
      </c>
      <c r="B143" s="1" t="s">
        <v>42</v>
      </c>
      <c r="C143" t="s">
        <v>20</v>
      </c>
      <c r="D143" t="s">
        <v>16</v>
      </c>
      <c r="E143">
        <v>8</v>
      </c>
      <c r="F143">
        <v>3</v>
      </c>
      <c r="G143">
        <v>14</v>
      </c>
      <c r="H143">
        <v>17</v>
      </c>
      <c r="I143">
        <v>15</v>
      </c>
      <c r="J143">
        <v>10</v>
      </c>
      <c r="K143">
        <v>95</v>
      </c>
      <c r="L143">
        <v>93</v>
      </c>
    </row>
    <row r="144" spans="1:12" x14ac:dyDescent="0.3">
      <c r="A144" t="s">
        <v>23</v>
      </c>
      <c r="B144" s="1" t="s">
        <v>42</v>
      </c>
      <c r="C144" t="s">
        <v>18</v>
      </c>
      <c r="D144" t="s">
        <v>15</v>
      </c>
      <c r="E144">
        <v>4</v>
      </c>
      <c r="F144">
        <v>14</v>
      </c>
      <c r="G144">
        <v>8</v>
      </c>
      <c r="H144">
        <v>14</v>
      </c>
      <c r="I144">
        <v>15</v>
      </c>
      <c r="J144">
        <v>10</v>
      </c>
      <c r="K144">
        <v>95</v>
      </c>
      <c r="L144">
        <v>93</v>
      </c>
    </row>
    <row r="145" spans="1:12" x14ac:dyDescent="0.3">
      <c r="A145" t="s">
        <v>23</v>
      </c>
      <c r="B145" s="1" t="s">
        <v>42</v>
      </c>
      <c r="C145" t="s">
        <v>17</v>
      </c>
      <c r="D145" t="s">
        <v>15</v>
      </c>
      <c r="E145">
        <v>8</v>
      </c>
      <c r="F145">
        <v>7</v>
      </c>
      <c r="G145">
        <v>17</v>
      </c>
      <c r="H145">
        <v>12</v>
      </c>
      <c r="I145">
        <v>15</v>
      </c>
      <c r="J145">
        <v>10</v>
      </c>
      <c r="K145">
        <v>95</v>
      </c>
      <c r="L145">
        <v>93</v>
      </c>
    </row>
    <row r="146" spans="1:12" x14ac:dyDescent="0.3">
      <c r="A146" t="s">
        <v>24</v>
      </c>
      <c r="B146" s="11" t="s">
        <v>38</v>
      </c>
      <c r="C146" t="s">
        <v>12</v>
      </c>
      <c r="D146" t="s">
        <v>13</v>
      </c>
      <c r="E146">
        <v>16</v>
      </c>
      <c r="F146">
        <v>2</v>
      </c>
      <c r="G146">
        <v>9</v>
      </c>
      <c r="H146">
        <v>18</v>
      </c>
      <c r="I146">
        <v>15</v>
      </c>
      <c r="J146">
        <v>10</v>
      </c>
      <c r="K146">
        <v>62</v>
      </c>
      <c r="L146">
        <v>70</v>
      </c>
    </row>
    <row r="147" spans="1:12" x14ac:dyDescent="0.3">
      <c r="A147" t="s">
        <v>24</v>
      </c>
      <c r="B147" s="11" t="s">
        <v>38</v>
      </c>
      <c r="C147" t="s">
        <v>14</v>
      </c>
      <c r="D147" t="s">
        <v>15</v>
      </c>
      <c r="E147">
        <v>39</v>
      </c>
      <c r="F147">
        <v>8</v>
      </c>
      <c r="G147">
        <v>18</v>
      </c>
      <c r="H147">
        <v>19</v>
      </c>
      <c r="I147">
        <v>15</v>
      </c>
      <c r="J147">
        <v>10</v>
      </c>
      <c r="K147">
        <v>62</v>
      </c>
      <c r="L147">
        <v>70</v>
      </c>
    </row>
    <row r="148" spans="1:12" x14ac:dyDescent="0.3">
      <c r="A148" t="s">
        <v>24</v>
      </c>
      <c r="B148" s="11" t="s">
        <v>38</v>
      </c>
      <c r="C148" t="s">
        <v>19</v>
      </c>
      <c r="D148" t="s">
        <v>33</v>
      </c>
      <c r="E148">
        <v>16</v>
      </c>
      <c r="F148">
        <v>1</v>
      </c>
      <c r="G148">
        <v>6</v>
      </c>
      <c r="H148">
        <v>12</v>
      </c>
      <c r="I148">
        <v>15</v>
      </c>
      <c r="J148">
        <v>10</v>
      </c>
      <c r="K148">
        <v>62</v>
      </c>
      <c r="L148">
        <v>70</v>
      </c>
    </row>
    <row r="149" spans="1:12" x14ac:dyDescent="0.3">
      <c r="A149" t="s">
        <v>24</v>
      </c>
      <c r="B149" s="11" t="s">
        <v>38</v>
      </c>
      <c r="C149" t="s">
        <v>20</v>
      </c>
      <c r="D149" t="s">
        <v>16</v>
      </c>
      <c r="E149">
        <v>1</v>
      </c>
      <c r="F149">
        <v>1</v>
      </c>
      <c r="G149">
        <v>8</v>
      </c>
      <c r="H149">
        <v>16</v>
      </c>
      <c r="I149">
        <v>15</v>
      </c>
      <c r="J149">
        <v>10</v>
      </c>
      <c r="K149">
        <v>62</v>
      </c>
      <c r="L149">
        <v>70</v>
      </c>
    </row>
    <row r="150" spans="1:12" x14ac:dyDescent="0.3">
      <c r="A150" t="s">
        <v>24</v>
      </c>
      <c r="B150" s="11" t="s">
        <v>38</v>
      </c>
      <c r="C150" t="s">
        <v>18</v>
      </c>
      <c r="D150" t="s">
        <v>15</v>
      </c>
      <c r="E150">
        <v>36</v>
      </c>
      <c r="F150">
        <v>15</v>
      </c>
      <c r="G150">
        <v>7</v>
      </c>
      <c r="H150">
        <v>13</v>
      </c>
      <c r="I150">
        <v>15</v>
      </c>
      <c r="J150">
        <v>10</v>
      </c>
      <c r="K150">
        <v>62</v>
      </c>
      <c r="L150">
        <v>70</v>
      </c>
    </row>
    <row r="151" spans="1:12" x14ac:dyDescent="0.3">
      <c r="A151" t="s">
        <v>24</v>
      </c>
      <c r="B151" s="11" t="s">
        <v>38</v>
      </c>
      <c r="C151" t="s">
        <v>17</v>
      </c>
      <c r="D151" t="s">
        <v>15</v>
      </c>
      <c r="E151">
        <v>48</v>
      </c>
      <c r="F151">
        <v>1</v>
      </c>
      <c r="G151">
        <v>14</v>
      </c>
      <c r="H151">
        <v>8</v>
      </c>
      <c r="I151">
        <v>15</v>
      </c>
      <c r="J151">
        <v>10</v>
      </c>
      <c r="K151">
        <v>62</v>
      </c>
      <c r="L151">
        <v>70</v>
      </c>
    </row>
    <row r="152" spans="1:12" x14ac:dyDescent="0.3">
      <c r="A152" t="s">
        <v>24</v>
      </c>
      <c r="B152" s="1" t="s">
        <v>43</v>
      </c>
      <c r="C152" t="s">
        <v>12</v>
      </c>
      <c r="D152" t="s">
        <v>13</v>
      </c>
      <c r="E152">
        <v>75</v>
      </c>
      <c r="F152">
        <v>4</v>
      </c>
      <c r="G152">
        <v>4</v>
      </c>
      <c r="H152">
        <v>11</v>
      </c>
      <c r="I152">
        <v>15</v>
      </c>
      <c r="J152">
        <v>10</v>
      </c>
      <c r="K152">
        <v>62</v>
      </c>
      <c r="L152">
        <v>70</v>
      </c>
    </row>
    <row r="153" spans="1:12" x14ac:dyDescent="0.3">
      <c r="A153" t="s">
        <v>24</v>
      </c>
      <c r="B153" s="1" t="s">
        <v>43</v>
      </c>
      <c r="C153" t="s">
        <v>14</v>
      </c>
      <c r="D153" t="s">
        <v>15</v>
      </c>
      <c r="E153">
        <v>118</v>
      </c>
      <c r="F153">
        <v>6</v>
      </c>
      <c r="G153">
        <v>1</v>
      </c>
      <c r="H153">
        <v>18</v>
      </c>
      <c r="I153">
        <v>15</v>
      </c>
      <c r="J153">
        <v>10</v>
      </c>
      <c r="K153">
        <v>62</v>
      </c>
      <c r="L153">
        <v>70</v>
      </c>
    </row>
    <row r="154" spans="1:12" x14ac:dyDescent="0.3">
      <c r="A154" t="s">
        <v>24</v>
      </c>
      <c r="B154" s="1" t="s">
        <v>43</v>
      </c>
      <c r="C154" t="s">
        <v>19</v>
      </c>
      <c r="D154" t="s">
        <v>33</v>
      </c>
      <c r="E154">
        <v>109</v>
      </c>
      <c r="F154">
        <v>7</v>
      </c>
      <c r="G154">
        <v>19</v>
      </c>
      <c r="H154">
        <v>2</v>
      </c>
      <c r="I154">
        <v>15</v>
      </c>
      <c r="J154">
        <v>10</v>
      </c>
      <c r="K154">
        <v>62</v>
      </c>
      <c r="L154">
        <v>70</v>
      </c>
    </row>
    <row r="155" spans="1:12" x14ac:dyDescent="0.3">
      <c r="A155" t="s">
        <v>24</v>
      </c>
      <c r="B155" s="1" t="s">
        <v>43</v>
      </c>
      <c r="C155" t="s">
        <v>20</v>
      </c>
      <c r="D155" t="s">
        <v>16</v>
      </c>
      <c r="E155">
        <v>1</v>
      </c>
      <c r="F155">
        <v>1</v>
      </c>
      <c r="G155">
        <v>12</v>
      </c>
      <c r="H155">
        <v>14</v>
      </c>
      <c r="I155">
        <v>15</v>
      </c>
      <c r="J155">
        <v>10</v>
      </c>
      <c r="K155">
        <v>62</v>
      </c>
      <c r="L155">
        <v>70</v>
      </c>
    </row>
    <row r="156" spans="1:12" x14ac:dyDescent="0.3">
      <c r="A156" t="s">
        <v>24</v>
      </c>
      <c r="B156" s="1" t="s">
        <v>43</v>
      </c>
      <c r="C156" t="s">
        <v>18</v>
      </c>
      <c r="D156" t="s">
        <v>15</v>
      </c>
      <c r="E156">
        <v>80</v>
      </c>
      <c r="F156">
        <v>1</v>
      </c>
      <c r="G156">
        <v>3</v>
      </c>
      <c r="H156">
        <v>15</v>
      </c>
      <c r="I156">
        <v>15</v>
      </c>
      <c r="J156">
        <v>10</v>
      </c>
      <c r="K156">
        <v>62</v>
      </c>
      <c r="L156">
        <v>70</v>
      </c>
    </row>
    <row r="157" spans="1:12" x14ac:dyDescent="0.3">
      <c r="A157" t="s">
        <v>24</v>
      </c>
      <c r="B157" s="1" t="s">
        <v>43</v>
      </c>
      <c r="C157" t="s">
        <v>17</v>
      </c>
      <c r="D157" t="s">
        <v>15</v>
      </c>
      <c r="E157">
        <v>59</v>
      </c>
      <c r="F157">
        <v>6</v>
      </c>
      <c r="G157">
        <v>8</v>
      </c>
      <c r="H157">
        <v>9</v>
      </c>
      <c r="I157">
        <v>15</v>
      </c>
      <c r="J157">
        <v>10</v>
      </c>
      <c r="K157">
        <v>62</v>
      </c>
      <c r="L157">
        <v>70</v>
      </c>
    </row>
    <row r="158" spans="1:12" x14ac:dyDescent="0.3">
      <c r="A158" t="s">
        <v>24</v>
      </c>
      <c r="B158" s="11" t="s">
        <v>44</v>
      </c>
      <c r="C158" t="s">
        <v>12</v>
      </c>
      <c r="D158" t="s">
        <v>13</v>
      </c>
      <c r="E158">
        <v>72</v>
      </c>
      <c r="F158">
        <v>12</v>
      </c>
      <c r="G158">
        <v>6</v>
      </c>
      <c r="H158">
        <v>19</v>
      </c>
      <c r="I158">
        <v>15</v>
      </c>
      <c r="J158">
        <v>10</v>
      </c>
      <c r="K158">
        <v>62</v>
      </c>
      <c r="L158">
        <v>70</v>
      </c>
    </row>
    <row r="159" spans="1:12" x14ac:dyDescent="0.3">
      <c r="A159" t="s">
        <v>24</v>
      </c>
      <c r="B159" s="11" t="s">
        <v>44</v>
      </c>
      <c r="C159" t="s">
        <v>14</v>
      </c>
      <c r="D159" t="s">
        <v>15</v>
      </c>
      <c r="E159">
        <v>77</v>
      </c>
      <c r="F159">
        <v>14</v>
      </c>
      <c r="G159">
        <v>1</v>
      </c>
      <c r="H159">
        <v>9</v>
      </c>
      <c r="I159">
        <v>15</v>
      </c>
      <c r="J159">
        <v>10</v>
      </c>
      <c r="K159">
        <v>62</v>
      </c>
      <c r="L159">
        <v>70</v>
      </c>
    </row>
    <row r="160" spans="1:12" x14ac:dyDescent="0.3">
      <c r="A160" t="s">
        <v>24</v>
      </c>
      <c r="B160" s="11" t="s">
        <v>44</v>
      </c>
      <c r="C160" t="s">
        <v>19</v>
      </c>
      <c r="D160" t="s">
        <v>33</v>
      </c>
      <c r="E160">
        <v>93</v>
      </c>
      <c r="F160">
        <v>12</v>
      </c>
      <c r="G160">
        <v>1</v>
      </c>
      <c r="H160">
        <v>11</v>
      </c>
      <c r="I160">
        <v>15</v>
      </c>
      <c r="J160">
        <v>10</v>
      </c>
      <c r="K160">
        <v>62</v>
      </c>
      <c r="L160">
        <v>70</v>
      </c>
    </row>
    <row r="161" spans="1:12" x14ac:dyDescent="0.3">
      <c r="A161" t="s">
        <v>24</v>
      </c>
      <c r="B161" s="11" t="s">
        <v>44</v>
      </c>
      <c r="C161" t="s">
        <v>20</v>
      </c>
      <c r="D161" t="s">
        <v>16</v>
      </c>
      <c r="E161">
        <v>8</v>
      </c>
      <c r="F161">
        <v>4</v>
      </c>
      <c r="G161">
        <v>5</v>
      </c>
      <c r="H161">
        <v>16</v>
      </c>
      <c r="I161">
        <v>15</v>
      </c>
      <c r="J161">
        <v>10</v>
      </c>
      <c r="K161">
        <v>62</v>
      </c>
      <c r="L161">
        <v>70</v>
      </c>
    </row>
    <row r="162" spans="1:12" x14ac:dyDescent="0.3">
      <c r="A162" t="s">
        <v>24</v>
      </c>
      <c r="B162" s="11" t="s">
        <v>44</v>
      </c>
      <c r="C162" t="s">
        <v>18</v>
      </c>
      <c r="D162" t="s">
        <v>15</v>
      </c>
      <c r="E162">
        <v>120</v>
      </c>
      <c r="F162">
        <v>1</v>
      </c>
      <c r="G162">
        <v>15</v>
      </c>
      <c r="H162">
        <v>2</v>
      </c>
      <c r="I162">
        <v>15</v>
      </c>
      <c r="J162">
        <v>10</v>
      </c>
      <c r="K162">
        <v>62</v>
      </c>
      <c r="L162">
        <v>70</v>
      </c>
    </row>
    <row r="163" spans="1:12" x14ac:dyDescent="0.3">
      <c r="A163" t="s">
        <v>24</v>
      </c>
      <c r="B163" s="11" t="s">
        <v>44</v>
      </c>
      <c r="C163" t="s">
        <v>17</v>
      </c>
      <c r="D163" t="s">
        <v>15</v>
      </c>
      <c r="E163">
        <v>94</v>
      </c>
      <c r="F163">
        <v>5</v>
      </c>
      <c r="G163">
        <v>19</v>
      </c>
      <c r="H163">
        <v>8</v>
      </c>
      <c r="I163">
        <v>15</v>
      </c>
      <c r="J163">
        <v>10</v>
      </c>
      <c r="K163">
        <v>62</v>
      </c>
      <c r="L163">
        <v>70</v>
      </c>
    </row>
    <row r="164" spans="1:12" x14ac:dyDescent="0.3">
      <c r="A164" t="s">
        <v>24</v>
      </c>
      <c r="B164" s="11" t="s">
        <v>45</v>
      </c>
      <c r="C164" t="s">
        <v>12</v>
      </c>
      <c r="D164" t="s">
        <v>13</v>
      </c>
      <c r="E164">
        <v>62</v>
      </c>
      <c r="F164">
        <v>9</v>
      </c>
      <c r="G164">
        <v>4</v>
      </c>
      <c r="H164">
        <v>1</v>
      </c>
      <c r="I164">
        <v>15</v>
      </c>
      <c r="J164">
        <v>10</v>
      </c>
      <c r="K164">
        <v>62</v>
      </c>
      <c r="L164">
        <v>70</v>
      </c>
    </row>
    <row r="165" spans="1:12" x14ac:dyDescent="0.3">
      <c r="A165" t="s">
        <v>24</v>
      </c>
      <c r="B165" s="11" t="s">
        <v>45</v>
      </c>
      <c r="C165" t="s">
        <v>14</v>
      </c>
      <c r="D165" t="s">
        <v>15</v>
      </c>
      <c r="E165">
        <v>88</v>
      </c>
      <c r="F165">
        <v>3</v>
      </c>
      <c r="G165">
        <v>15</v>
      </c>
      <c r="H165">
        <v>9</v>
      </c>
      <c r="I165">
        <v>15</v>
      </c>
      <c r="J165">
        <v>10</v>
      </c>
      <c r="K165">
        <v>62</v>
      </c>
      <c r="L165">
        <v>70</v>
      </c>
    </row>
    <row r="166" spans="1:12" x14ac:dyDescent="0.3">
      <c r="A166" t="s">
        <v>24</v>
      </c>
      <c r="B166" s="11" t="s">
        <v>45</v>
      </c>
      <c r="C166" t="s">
        <v>19</v>
      </c>
      <c r="D166" t="s">
        <v>33</v>
      </c>
      <c r="E166">
        <v>119</v>
      </c>
      <c r="F166">
        <v>12</v>
      </c>
      <c r="G166">
        <v>17</v>
      </c>
      <c r="H166">
        <v>1</v>
      </c>
      <c r="I166">
        <v>15</v>
      </c>
      <c r="J166">
        <v>10</v>
      </c>
      <c r="K166">
        <v>62</v>
      </c>
      <c r="L166">
        <v>70</v>
      </c>
    </row>
    <row r="167" spans="1:12" x14ac:dyDescent="0.3">
      <c r="A167" t="s">
        <v>24</v>
      </c>
      <c r="B167" s="11" t="s">
        <v>45</v>
      </c>
      <c r="C167" t="s">
        <v>20</v>
      </c>
      <c r="D167" t="s">
        <v>16</v>
      </c>
      <c r="E167">
        <v>2</v>
      </c>
      <c r="F167">
        <v>2</v>
      </c>
      <c r="G167">
        <v>17</v>
      </c>
      <c r="H167">
        <v>2</v>
      </c>
      <c r="I167">
        <v>15</v>
      </c>
      <c r="J167">
        <v>10</v>
      </c>
      <c r="K167">
        <v>62</v>
      </c>
      <c r="L167">
        <v>70</v>
      </c>
    </row>
    <row r="168" spans="1:12" x14ac:dyDescent="0.3">
      <c r="A168" t="s">
        <v>24</v>
      </c>
      <c r="B168" s="11" t="s">
        <v>45</v>
      </c>
      <c r="C168" t="s">
        <v>18</v>
      </c>
      <c r="D168" t="s">
        <v>15</v>
      </c>
      <c r="E168">
        <v>24</v>
      </c>
      <c r="F168">
        <v>9</v>
      </c>
      <c r="G168">
        <v>11</v>
      </c>
      <c r="H168">
        <v>8</v>
      </c>
      <c r="I168">
        <v>15</v>
      </c>
      <c r="J168">
        <v>10</v>
      </c>
      <c r="K168">
        <v>62</v>
      </c>
      <c r="L168">
        <v>70</v>
      </c>
    </row>
    <row r="169" spans="1:12" x14ac:dyDescent="0.3">
      <c r="A169" t="s">
        <v>24</v>
      </c>
      <c r="B169" s="11" t="s">
        <v>45</v>
      </c>
      <c r="C169" t="s">
        <v>17</v>
      </c>
      <c r="D169" t="s">
        <v>15</v>
      </c>
      <c r="E169">
        <v>86</v>
      </c>
      <c r="F169">
        <v>14</v>
      </c>
      <c r="G169">
        <v>4</v>
      </c>
      <c r="H169">
        <v>9</v>
      </c>
      <c r="I169">
        <v>15</v>
      </c>
      <c r="J169">
        <v>10</v>
      </c>
      <c r="K169">
        <v>62</v>
      </c>
      <c r="L169">
        <v>70</v>
      </c>
    </row>
    <row r="170" spans="1:12" x14ac:dyDescent="0.3">
      <c r="A170" t="s">
        <v>24</v>
      </c>
      <c r="B170" s="1" t="s">
        <v>39</v>
      </c>
      <c r="C170" t="s">
        <v>12</v>
      </c>
      <c r="D170" t="s">
        <v>13</v>
      </c>
      <c r="E170">
        <v>91</v>
      </c>
      <c r="F170">
        <v>9</v>
      </c>
      <c r="G170">
        <v>3</v>
      </c>
      <c r="H170">
        <v>11</v>
      </c>
      <c r="I170">
        <v>15</v>
      </c>
      <c r="J170">
        <v>10</v>
      </c>
      <c r="K170">
        <v>62</v>
      </c>
      <c r="L170">
        <v>70</v>
      </c>
    </row>
    <row r="171" spans="1:12" x14ac:dyDescent="0.3">
      <c r="A171" t="s">
        <v>24</v>
      </c>
      <c r="B171" s="1" t="s">
        <v>39</v>
      </c>
      <c r="C171" t="s">
        <v>14</v>
      </c>
      <c r="D171" t="s">
        <v>15</v>
      </c>
      <c r="E171">
        <v>87</v>
      </c>
      <c r="F171">
        <v>8</v>
      </c>
      <c r="G171">
        <v>2</v>
      </c>
      <c r="H171">
        <v>18</v>
      </c>
      <c r="I171">
        <v>15</v>
      </c>
      <c r="J171">
        <v>10</v>
      </c>
      <c r="K171">
        <v>62</v>
      </c>
      <c r="L171">
        <v>70</v>
      </c>
    </row>
    <row r="172" spans="1:12" x14ac:dyDescent="0.3">
      <c r="A172" t="s">
        <v>24</v>
      </c>
      <c r="B172" s="1" t="s">
        <v>39</v>
      </c>
      <c r="C172" t="s">
        <v>19</v>
      </c>
      <c r="D172" t="s">
        <v>33</v>
      </c>
      <c r="E172">
        <v>118</v>
      </c>
      <c r="F172">
        <v>13</v>
      </c>
      <c r="G172">
        <v>2</v>
      </c>
      <c r="H172">
        <v>16</v>
      </c>
      <c r="I172">
        <v>15</v>
      </c>
      <c r="J172">
        <v>10</v>
      </c>
      <c r="K172">
        <v>62</v>
      </c>
      <c r="L172">
        <v>70</v>
      </c>
    </row>
    <row r="173" spans="1:12" x14ac:dyDescent="0.3">
      <c r="A173" t="s">
        <v>24</v>
      </c>
      <c r="B173" s="1" t="s">
        <v>39</v>
      </c>
      <c r="C173" t="s">
        <v>20</v>
      </c>
      <c r="D173" t="s">
        <v>16</v>
      </c>
      <c r="E173">
        <v>2</v>
      </c>
      <c r="F173">
        <v>1</v>
      </c>
      <c r="G173">
        <v>8</v>
      </c>
      <c r="H173">
        <v>8</v>
      </c>
      <c r="I173">
        <v>15</v>
      </c>
      <c r="J173">
        <v>10</v>
      </c>
      <c r="K173">
        <v>62</v>
      </c>
      <c r="L173">
        <v>70</v>
      </c>
    </row>
    <row r="174" spans="1:12" x14ac:dyDescent="0.3">
      <c r="A174" t="s">
        <v>24</v>
      </c>
      <c r="B174" s="1" t="s">
        <v>39</v>
      </c>
      <c r="C174" t="s">
        <v>18</v>
      </c>
      <c r="D174" t="s">
        <v>15</v>
      </c>
      <c r="E174">
        <v>43</v>
      </c>
      <c r="F174">
        <v>7</v>
      </c>
      <c r="G174">
        <v>10</v>
      </c>
      <c r="H174">
        <v>14</v>
      </c>
      <c r="I174">
        <v>15</v>
      </c>
      <c r="J174">
        <v>10</v>
      </c>
      <c r="K174">
        <v>62</v>
      </c>
      <c r="L174">
        <v>70</v>
      </c>
    </row>
    <row r="175" spans="1:12" x14ac:dyDescent="0.3">
      <c r="A175" t="s">
        <v>24</v>
      </c>
      <c r="B175" s="1" t="s">
        <v>39</v>
      </c>
      <c r="C175" t="s">
        <v>17</v>
      </c>
      <c r="D175" t="s">
        <v>15</v>
      </c>
      <c r="E175">
        <v>21</v>
      </c>
      <c r="F175">
        <v>1</v>
      </c>
      <c r="G175">
        <v>17</v>
      </c>
      <c r="H175">
        <v>8</v>
      </c>
      <c r="I175">
        <v>15</v>
      </c>
      <c r="J175">
        <v>10</v>
      </c>
      <c r="K175">
        <v>62</v>
      </c>
      <c r="L175">
        <v>70</v>
      </c>
    </row>
    <row r="176" spans="1:12" x14ac:dyDescent="0.3">
      <c r="A176" t="s">
        <v>24</v>
      </c>
      <c r="B176" s="1" t="s">
        <v>40</v>
      </c>
      <c r="C176" t="s">
        <v>12</v>
      </c>
      <c r="D176" t="s">
        <v>13</v>
      </c>
      <c r="E176">
        <v>37</v>
      </c>
      <c r="F176">
        <v>4</v>
      </c>
      <c r="G176">
        <v>15</v>
      </c>
      <c r="H176">
        <v>17</v>
      </c>
      <c r="I176">
        <v>15</v>
      </c>
      <c r="J176">
        <v>10</v>
      </c>
      <c r="K176">
        <v>62</v>
      </c>
      <c r="L176">
        <v>70</v>
      </c>
    </row>
    <row r="177" spans="1:12" x14ac:dyDescent="0.3">
      <c r="A177" t="s">
        <v>24</v>
      </c>
      <c r="B177" s="1" t="s">
        <v>40</v>
      </c>
      <c r="C177" t="s">
        <v>14</v>
      </c>
      <c r="D177" t="s">
        <v>15</v>
      </c>
      <c r="E177">
        <v>92</v>
      </c>
      <c r="F177">
        <v>14</v>
      </c>
      <c r="G177">
        <v>16</v>
      </c>
      <c r="H177">
        <v>11</v>
      </c>
      <c r="I177">
        <v>15</v>
      </c>
      <c r="J177">
        <v>10</v>
      </c>
      <c r="K177">
        <v>62</v>
      </c>
      <c r="L177">
        <v>70</v>
      </c>
    </row>
    <row r="178" spans="1:12" x14ac:dyDescent="0.3">
      <c r="A178" t="s">
        <v>24</v>
      </c>
      <c r="B178" s="1" t="s">
        <v>40</v>
      </c>
      <c r="C178" t="s">
        <v>19</v>
      </c>
      <c r="D178" t="s">
        <v>33</v>
      </c>
      <c r="E178">
        <v>108</v>
      </c>
      <c r="F178">
        <v>8</v>
      </c>
      <c r="G178">
        <v>2</v>
      </c>
      <c r="H178">
        <v>19</v>
      </c>
      <c r="I178">
        <v>15</v>
      </c>
      <c r="J178">
        <v>10</v>
      </c>
      <c r="K178">
        <v>62</v>
      </c>
      <c r="L178">
        <v>70</v>
      </c>
    </row>
    <row r="179" spans="1:12" x14ac:dyDescent="0.3">
      <c r="A179" t="s">
        <v>24</v>
      </c>
      <c r="B179" s="1" t="s">
        <v>40</v>
      </c>
      <c r="C179" t="s">
        <v>20</v>
      </c>
      <c r="D179" t="s">
        <v>16</v>
      </c>
      <c r="E179">
        <v>3</v>
      </c>
      <c r="F179">
        <v>1</v>
      </c>
      <c r="G179">
        <v>9</v>
      </c>
      <c r="H179">
        <v>15</v>
      </c>
      <c r="I179">
        <v>15</v>
      </c>
      <c r="J179">
        <v>10</v>
      </c>
      <c r="K179">
        <v>62</v>
      </c>
      <c r="L179">
        <v>70</v>
      </c>
    </row>
    <row r="180" spans="1:12" x14ac:dyDescent="0.3">
      <c r="A180" t="s">
        <v>24</v>
      </c>
      <c r="B180" s="1" t="s">
        <v>40</v>
      </c>
      <c r="C180" t="s">
        <v>18</v>
      </c>
      <c r="D180" t="s">
        <v>15</v>
      </c>
      <c r="E180">
        <v>56</v>
      </c>
      <c r="F180">
        <v>1</v>
      </c>
      <c r="G180">
        <v>11</v>
      </c>
      <c r="H180">
        <v>11</v>
      </c>
      <c r="I180">
        <v>15</v>
      </c>
      <c r="J180">
        <v>10</v>
      </c>
      <c r="K180">
        <v>62</v>
      </c>
      <c r="L180">
        <v>70</v>
      </c>
    </row>
    <row r="181" spans="1:12" x14ac:dyDescent="0.3">
      <c r="A181" t="s">
        <v>24</v>
      </c>
      <c r="B181" s="1" t="s">
        <v>40</v>
      </c>
      <c r="C181" t="s">
        <v>17</v>
      </c>
      <c r="D181" t="s">
        <v>15</v>
      </c>
      <c r="E181">
        <v>101</v>
      </c>
      <c r="F181">
        <v>2</v>
      </c>
      <c r="G181">
        <v>4</v>
      </c>
      <c r="H181">
        <v>8</v>
      </c>
      <c r="I181">
        <v>15</v>
      </c>
      <c r="J181">
        <v>10</v>
      </c>
      <c r="K181">
        <v>62</v>
      </c>
      <c r="L181">
        <v>70</v>
      </c>
    </row>
    <row r="182" spans="1:12" x14ac:dyDescent="0.3">
      <c r="A182" t="s">
        <v>24</v>
      </c>
      <c r="B182" s="11" t="s">
        <v>41</v>
      </c>
      <c r="C182" t="s">
        <v>12</v>
      </c>
      <c r="D182" t="s">
        <v>13</v>
      </c>
      <c r="E182">
        <v>16</v>
      </c>
      <c r="F182">
        <v>5</v>
      </c>
      <c r="G182">
        <v>6</v>
      </c>
      <c r="H182">
        <v>9</v>
      </c>
      <c r="I182">
        <v>15</v>
      </c>
      <c r="J182">
        <v>10</v>
      </c>
      <c r="K182">
        <v>62</v>
      </c>
      <c r="L182">
        <v>70</v>
      </c>
    </row>
    <row r="183" spans="1:12" x14ac:dyDescent="0.3">
      <c r="A183" t="s">
        <v>24</v>
      </c>
      <c r="B183" s="11" t="s">
        <v>41</v>
      </c>
      <c r="C183" t="s">
        <v>14</v>
      </c>
      <c r="D183" t="s">
        <v>15</v>
      </c>
      <c r="E183">
        <v>98</v>
      </c>
      <c r="F183">
        <v>13</v>
      </c>
      <c r="G183">
        <v>2</v>
      </c>
      <c r="H183">
        <v>13</v>
      </c>
      <c r="I183">
        <v>15</v>
      </c>
      <c r="J183">
        <v>10</v>
      </c>
      <c r="K183">
        <v>62</v>
      </c>
      <c r="L183">
        <v>70</v>
      </c>
    </row>
    <row r="184" spans="1:12" x14ac:dyDescent="0.3">
      <c r="A184" t="s">
        <v>24</v>
      </c>
      <c r="B184" s="11" t="s">
        <v>41</v>
      </c>
      <c r="C184" t="s">
        <v>19</v>
      </c>
      <c r="D184" t="s">
        <v>33</v>
      </c>
      <c r="E184">
        <v>129</v>
      </c>
      <c r="F184">
        <v>7</v>
      </c>
      <c r="G184">
        <v>16</v>
      </c>
      <c r="H184">
        <v>16</v>
      </c>
      <c r="I184">
        <v>15</v>
      </c>
      <c r="J184">
        <v>10</v>
      </c>
      <c r="K184">
        <v>62</v>
      </c>
      <c r="L184">
        <v>70</v>
      </c>
    </row>
    <row r="185" spans="1:12" x14ac:dyDescent="0.3">
      <c r="A185" t="s">
        <v>24</v>
      </c>
      <c r="B185" s="11" t="s">
        <v>41</v>
      </c>
      <c r="C185" t="s">
        <v>20</v>
      </c>
      <c r="D185" t="s">
        <v>16</v>
      </c>
      <c r="E185">
        <v>4</v>
      </c>
      <c r="F185">
        <v>3</v>
      </c>
      <c r="G185">
        <v>14</v>
      </c>
      <c r="H185">
        <v>8</v>
      </c>
      <c r="I185">
        <v>15</v>
      </c>
      <c r="J185">
        <v>10</v>
      </c>
      <c r="K185">
        <v>62</v>
      </c>
      <c r="L185">
        <v>70</v>
      </c>
    </row>
    <row r="186" spans="1:12" x14ac:dyDescent="0.3">
      <c r="A186" t="s">
        <v>24</v>
      </c>
      <c r="B186" s="11" t="s">
        <v>41</v>
      </c>
      <c r="C186" t="s">
        <v>18</v>
      </c>
      <c r="D186" t="s">
        <v>15</v>
      </c>
      <c r="E186">
        <v>71</v>
      </c>
      <c r="F186">
        <v>14</v>
      </c>
      <c r="G186">
        <v>4</v>
      </c>
      <c r="H186">
        <v>18</v>
      </c>
      <c r="I186">
        <v>15</v>
      </c>
      <c r="J186">
        <v>10</v>
      </c>
      <c r="K186">
        <v>62</v>
      </c>
      <c r="L186">
        <v>70</v>
      </c>
    </row>
    <row r="187" spans="1:12" x14ac:dyDescent="0.3">
      <c r="A187" t="s">
        <v>24</v>
      </c>
      <c r="B187" s="11" t="s">
        <v>41</v>
      </c>
      <c r="C187" t="s">
        <v>17</v>
      </c>
      <c r="D187" t="s">
        <v>15</v>
      </c>
      <c r="E187">
        <v>61</v>
      </c>
      <c r="F187">
        <v>8</v>
      </c>
      <c r="G187">
        <v>13</v>
      </c>
      <c r="H187">
        <v>9</v>
      </c>
      <c r="I187">
        <v>15</v>
      </c>
      <c r="J187">
        <v>10</v>
      </c>
      <c r="K187">
        <v>62</v>
      </c>
      <c r="L187">
        <v>70</v>
      </c>
    </row>
    <row r="188" spans="1:12" x14ac:dyDescent="0.3">
      <c r="A188" t="s">
        <v>24</v>
      </c>
      <c r="B188" s="1" t="s">
        <v>42</v>
      </c>
      <c r="C188" t="s">
        <v>12</v>
      </c>
      <c r="D188" t="s">
        <v>13</v>
      </c>
      <c r="E188">
        <v>12</v>
      </c>
      <c r="F188">
        <v>15</v>
      </c>
      <c r="G188">
        <v>18</v>
      </c>
      <c r="H188">
        <v>17</v>
      </c>
      <c r="I188">
        <v>15</v>
      </c>
      <c r="J188">
        <v>10</v>
      </c>
      <c r="K188">
        <v>62</v>
      </c>
      <c r="L188">
        <v>70</v>
      </c>
    </row>
    <row r="189" spans="1:12" x14ac:dyDescent="0.3">
      <c r="A189" t="s">
        <v>24</v>
      </c>
      <c r="B189" s="1" t="s">
        <v>42</v>
      </c>
      <c r="C189" t="s">
        <v>14</v>
      </c>
      <c r="D189" t="s">
        <v>15</v>
      </c>
      <c r="E189">
        <v>75</v>
      </c>
      <c r="F189">
        <v>7</v>
      </c>
      <c r="G189">
        <v>12</v>
      </c>
      <c r="H189">
        <v>12</v>
      </c>
      <c r="I189">
        <v>15</v>
      </c>
      <c r="J189">
        <v>10</v>
      </c>
      <c r="K189">
        <v>62</v>
      </c>
      <c r="L189">
        <v>70</v>
      </c>
    </row>
    <row r="190" spans="1:12" x14ac:dyDescent="0.3">
      <c r="A190" t="s">
        <v>24</v>
      </c>
      <c r="B190" s="1" t="s">
        <v>42</v>
      </c>
      <c r="C190" t="s">
        <v>19</v>
      </c>
      <c r="D190" t="s">
        <v>33</v>
      </c>
      <c r="E190">
        <v>95</v>
      </c>
      <c r="F190">
        <v>1</v>
      </c>
      <c r="G190">
        <v>3</v>
      </c>
      <c r="H190">
        <v>8</v>
      </c>
      <c r="I190">
        <v>15</v>
      </c>
      <c r="J190">
        <v>10</v>
      </c>
      <c r="K190">
        <v>62</v>
      </c>
      <c r="L190">
        <v>70</v>
      </c>
    </row>
    <row r="191" spans="1:12" x14ac:dyDescent="0.3">
      <c r="A191" t="s">
        <v>24</v>
      </c>
      <c r="B191" s="1" t="s">
        <v>42</v>
      </c>
      <c r="C191" t="s">
        <v>20</v>
      </c>
      <c r="D191" t="s">
        <v>16</v>
      </c>
      <c r="E191">
        <v>3</v>
      </c>
      <c r="F191">
        <v>1</v>
      </c>
      <c r="G191">
        <v>6</v>
      </c>
      <c r="H191">
        <v>11</v>
      </c>
      <c r="I191">
        <v>15</v>
      </c>
      <c r="J191">
        <v>10</v>
      </c>
      <c r="K191">
        <v>62</v>
      </c>
      <c r="L191">
        <v>70</v>
      </c>
    </row>
    <row r="192" spans="1:12" x14ac:dyDescent="0.3">
      <c r="A192" t="s">
        <v>24</v>
      </c>
      <c r="B192" s="1" t="s">
        <v>42</v>
      </c>
      <c r="C192" t="s">
        <v>18</v>
      </c>
      <c r="D192" t="s">
        <v>15</v>
      </c>
      <c r="E192">
        <v>34</v>
      </c>
      <c r="F192">
        <v>7</v>
      </c>
      <c r="G192">
        <v>12</v>
      </c>
      <c r="H192">
        <v>13</v>
      </c>
      <c r="I192">
        <v>15</v>
      </c>
      <c r="J192">
        <v>10</v>
      </c>
      <c r="K192">
        <v>62</v>
      </c>
      <c r="L192">
        <v>70</v>
      </c>
    </row>
    <row r="193" spans="1:12" x14ac:dyDescent="0.3">
      <c r="A193" t="s">
        <v>24</v>
      </c>
      <c r="B193" s="1" t="s">
        <v>42</v>
      </c>
      <c r="C193" t="s">
        <v>17</v>
      </c>
      <c r="D193" t="s">
        <v>15</v>
      </c>
      <c r="E193">
        <v>120</v>
      </c>
      <c r="F193">
        <v>4</v>
      </c>
      <c r="G193">
        <v>14</v>
      </c>
      <c r="H193">
        <v>18</v>
      </c>
      <c r="I193">
        <v>15</v>
      </c>
      <c r="J193">
        <v>10</v>
      </c>
      <c r="K193">
        <v>62</v>
      </c>
      <c r="L193">
        <v>70</v>
      </c>
    </row>
    <row r="194" spans="1:12" x14ac:dyDescent="0.3">
      <c r="A194" t="s">
        <v>25</v>
      </c>
      <c r="B194" s="11" t="s">
        <v>38</v>
      </c>
      <c r="C194" t="s">
        <v>12</v>
      </c>
      <c r="D194" t="s">
        <v>13</v>
      </c>
      <c r="E194">
        <v>72</v>
      </c>
      <c r="F194">
        <v>14</v>
      </c>
      <c r="G194">
        <v>6</v>
      </c>
      <c r="H194">
        <v>16</v>
      </c>
      <c r="I194">
        <v>14</v>
      </c>
      <c r="J194">
        <v>9</v>
      </c>
      <c r="K194">
        <v>85</v>
      </c>
      <c r="L194">
        <v>90</v>
      </c>
    </row>
    <row r="195" spans="1:12" x14ac:dyDescent="0.3">
      <c r="A195" t="s">
        <v>25</v>
      </c>
      <c r="B195" s="11" t="s">
        <v>38</v>
      </c>
      <c r="C195" t="s">
        <v>14</v>
      </c>
      <c r="D195" t="s">
        <v>15</v>
      </c>
      <c r="E195">
        <v>12</v>
      </c>
      <c r="F195">
        <v>4</v>
      </c>
      <c r="G195">
        <v>1</v>
      </c>
      <c r="H195">
        <v>2</v>
      </c>
      <c r="I195">
        <v>14</v>
      </c>
      <c r="J195">
        <v>9</v>
      </c>
      <c r="K195">
        <v>85</v>
      </c>
      <c r="L195">
        <v>90</v>
      </c>
    </row>
    <row r="196" spans="1:12" x14ac:dyDescent="0.3">
      <c r="A196" t="s">
        <v>25</v>
      </c>
      <c r="B196" s="11" t="s">
        <v>38</v>
      </c>
      <c r="C196" t="s">
        <v>19</v>
      </c>
      <c r="D196" t="s">
        <v>33</v>
      </c>
      <c r="E196">
        <v>55</v>
      </c>
      <c r="F196">
        <v>6</v>
      </c>
      <c r="G196">
        <v>13</v>
      </c>
      <c r="H196">
        <v>11</v>
      </c>
      <c r="I196">
        <v>14</v>
      </c>
      <c r="J196">
        <v>9</v>
      </c>
      <c r="K196">
        <v>85</v>
      </c>
      <c r="L196">
        <v>90</v>
      </c>
    </row>
    <row r="197" spans="1:12" x14ac:dyDescent="0.3">
      <c r="A197" t="s">
        <v>25</v>
      </c>
      <c r="B197" s="11" t="s">
        <v>38</v>
      </c>
      <c r="C197" t="s">
        <v>20</v>
      </c>
      <c r="D197" t="s">
        <v>16</v>
      </c>
      <c r="E197">
        <v>8</v>
      </c>
      <c r="F197">
        <v>9</v>
      </c>
      <c r="G197">
        <v>8</v>
      </c>
      <c r="H197">
        <v>8</v>
      </c>
      <c r="I197">
        <v>14</v>
      </c>
      <c r="J197">
        <v>9</v>
      </c>
      <c r="K197">
        <v>85</v>
      </c>
      <c r="L197">
        <v>90</v>
      </c>
    </row>
    <row r="198" spans="1:12" x14ac:dyDescent="0.3">
      <c r="A198" t="s">
        <v>25</v>
      </c>
      <c r="B198" s="11" t="s">
        <v>38</v>
      </c>
      <c r="C198" t="s">
        <v>18</v>
      </c>
      <c r="D198" t="s">
        <v>15</v>
      </c>
      <c r="E198">
        <v>8</v>
      </c>
      <c r="F198">
        <v>8</v>
      </c>
      <c r="G198">
        <v>5</v>
      </c>
      <c r="H198">
        <v>1</v>
      </c>
      <c r="I198">
        <v>14</v>
      </c>
      <c r="J198">
        <v>9</v>
      </c>
      <c r="K198">
        <v>85</v>
      </c>
      <c r="L198">
        <v>90</v>
      </c>
    </row>
    <row r="199" spans="1:12" x14ac:dyDescent="0.3">
      <c r="A199" t="s">
        <v>25</v>
      </c>
      <c r="B199" s="11" t="s">
        <v>38</v>
      </c>
      <c r="C199" t="s">
        <v>17</v>
      </c>
      <c r="D199" t="s">
        <v>15</v>
      </c>
      <c r="E199">
        <v>0</v>
      </c>
      <c r="F199">
        <v>0</v>
      </c>
      <c r="G199">
        <v>14</v>
      </c>
      <c r="H199">
        <v>15</v>
      </c>
      <c r="I199">
        <v>14</v>
      </c>
      <c r="J199">
        <v>9</v>
      </c>
      <c r="K199">
        <v>85</v>
      </c>
      <c r="L199">
        <v>90</v>
      </c>
    </row>
    <row r="200" spans="1:12" x14ac:dyDescent="0.3">
      <c r="A200" t="s">
        <v>25</v>
      </c>
      <c r="B200" s="1" t="s">
        <v>43</v>
      </c>
      <c r="C200" t="s">
        <v>12</v>
      </c>
      <c r="D200" t="s">
        <v>13</v>
      </c>
      <c r="E200">
        <v>13</v>
      </c>
      <c r="F200">
        <v>15</v>
      </c>
      <c r="G200">
        <v>17</v>
      </c>
      <c r="H200">
        <v>1</v>
      </c>
      <c r="I200">
        <v>14</v>
      </c>
      <c r="J200">
        <v>9</v>
      </c>
      <c r="K200">
        <v>85</v>
      </c>
      <c r="L200">
        <v>90</v>
      </c>
    </row>
    <row r="201" spans="1:12" x14ac:dyDescent="0.3">
      <c r="A201" t="s">
        <v>25</v>
      </c>
      <c r="B201" s="1" t="s">
        <v>43</v>
      </c>
      <c r="C201" t="s">
        <v>14</v>
      </c>
      <c r="D201" t="s">
        <v>15</v>
      </c>
      <c r="E201">
        <v>0</v>
      </c>
      <c r="F201">
        <v>0</v>
      </c>
      <c r="G201">
        <v>5</v>
      </c>
      <c r="H201">
        <v>18</v>
      </c>
      <c r="I201">
        <v>14</v>
      </c>
      <c r="J201">
        <v>9</v>
      </c>
      <c r="K201">
        <v>85</v>
      </c>
      <c r="L201">
        <v>90</v>
      </c>
    </row>
    <row r="202" spans="1:12" x14ac:dyDescent="0.3">
      <c r="A202" t="s">
        <v>25</v>
      </c>
      <c r="B202" s="1" t="s">
        <v>43</v>
      </c>
      <c r="C202" t="s">
        <v>19</v>
      </c>
      <c r="D202" t="s">
        <v>33</v>
      </c>
      <c r="E202">
        <v>19</v>
      </c>
      <c r="F202">
        <v>13</v>
      </c>
      <c r="G202">
        <v>6</v>
      </c>
      <c r="H202">
        <v>1</v>
      </c>
      <c r="I202">
        <v>14</v>
      </c>
      <c r="J202">
        <v>9</v>
      </c>
      <c r="K202">
        <v>85</v>
      </c>
      <c r="L202">
        <v>90</v>
      </c>
    </row>
    <row r="203" spans="1:12" x14ac:dyDescent="0.3">
      <c r="A203" t="s">
        <v>25</v>
      </c>
      <c r="B203" s="1" t="s">
        <v>43</v>
      </c>
      <c r="C203" t="s">
        <v>20</v>
      </c>
      <c r="D203" t="s">
        <v>16</v>
      </c>
      <c r="E203">
        <v>13</v>
      </c>
      <c r="F203">
        <v>1</v>
      </c>
      <c r="G203">
        <v>17</v>
      </c>
      <c r="H203">
        <v>13</v>
      </c>
      <c r="I203">
        <v>14</v>
      </c>
      <c r="J203">
        <v>9</v>
      </c>
      <c r="K203">
        <v>85</v>
      </c>
      <c r="L203">
        <v>90</v>
      </c>
    </row>
    <row r="204" spans="1:12" x14ac:dyDescent="0.3">
      <c r="A204" t="s">
        <v>25</v>
      </c>
      <c r="B204" s="1" t="s">
        <v>43</v>
      </c>
      <c r="C204" t="s">
        <v>18</v>
      </c>
      <c r="D204" t="s">
        <v>15</v>
      </c>
      <c r="E204">
        <v>3</v>
      </c>
      <c r="F204">
        <v>4</v>
      </c>
      <c r="G204">
        <v>11</v>
      </c>
      <c r="H204">
        <v>16</v>
      </c>
      <c r="I204">
        <v>14</v>
      </c>
      <c r="J204">
        <v>9</v>
      </c>
      <c r="K204">
        <v>85</v>
      </c>
      <c r="L204">
        <v>90</v>
      </c>
    </row>
    <row r="205" spans="1:12" x14ac:dyDescent="0.3">
      <c r="A205" t="s">
        <v>25</v>
      </c>
      <c r="B205" s="1" t="s">
        <v>43</v>
      </c>
      <c r="C205" t="s">
        <v>17</v>
      </c>
      <c r="D205" t="s">
        <v>15</v>
      </c>
      <c r="E205">
        <v>0</v>
      </c>
      <c r="F205">
        <v>0</v>
      </c>
      <c r="G205">
        <v>13</v>
      </c>
      <c r="H205">
        <v>17</v>
      </c>
      <c r="I205">
        <v>14</v>
      </c>
      <c r="J205">
        <v>9</v>
      </c>
      <c r="K205">
        <v>85</v>
      </c>
      <c r="L205">
        <v>90</v>
      </c>
    </row>
    <row r="206" spans="1:12" x14ac:dyDescent="0.3">
      <c r="A206" t="s">
        <v>25</v>
      </c>
      <c r="B206" s="11" t="s">
        <v>44</v>
      </c>
      <c r="C206" t="s">
        <v>12</v>
      </c>
      <c r="D206" t="s">
        <v>13</v>
      </c>
      <c r="E206">
        <v>18</v>
      </c>
      <c r="F206">
        <v>13</v>
      </c>
      <c r="G206">
        <v>2</v>
      </c>
      <c r="H206">
        <v>19</v>
      </c>
      <c r="I206">
        <v>14</v>
      </c>
      <c r="J206">
        <v>9</v>
      </c>
      <c r="K206">
        <v>85</v>
      </c>
      <c r="L206">
        <v>90</v>
      </c>
    </row>
    <row r="207" spans="1:12" x14ac:dyDescent="0.3">
      <c r="A207" t="s">
        <v>25</v>
      </c>
      <c r="B207" s="11" t="s">
        <v>44</v>
      </c>
      <c r="C207" t="s">
        <v>14</v>
      </c>
      <c r="D207" t="s">
        <v>15</v>
      </c>
      <c r="E207">
        <v>0</v>
      </c>
      <c r="F207">
        <v>0</v>
      </c>
      <c r="G207">
        <v>17</v>
      </c>
      <c r="H207">
        <v>17</v>
      </c>
      <c r="I207">
        <v>14</v>
      </c>
      <c r="J207">
        <v>9</v>
      </c>
      <c r="K207">
        <v>85</v>
      </c>
      <c r="L207">
        <v>90</v>
      </c>
    </row>
    <row r="208" spans="1:12" x14ac:dyDescent="0.3">
      <c r="A208" t="s">
        <v>25</v>
      </c>
      <c r="B208" s="11" t="s">
        <v>44</v>
      </c>
      <c r="C208" t="s">
        <v>19</v>
      </c>
      <c r="D208" t="s">
        <v>33</v>
      </c>
      <c r="E208">
        <v>7</v>
      </c>
      <c r="F208">
        <v>1</v>
      </c>
      <c r="G208">
        <v>6</v>
      </c>
      <c r="H208">
        <v>14</v>
      </c>
      <c r="I208">
        <v>14</v>
      </c>
      <c r="J208">
        <v>9</v>
      </c>
      <c r="K208">
        <v>85</v>
      </c>
      <c r="L208">
        <v>90</v>
      </c>
    </row>
    <row r="209" spans="1:12" x14ac:dyDescent="0.3">
      <c r="A209" t="s">
        <v>25</v>
      </c>
      <c r="B209" s="11" t="s">
        <v>44</v>
      </c>
      <c r="C209" t="s">
        <v>20</v>
      </c>
      <c r="D209" t="s">
        <v>16</v>
      </c>
      <c r="E209">
        <v>6</v>
      </c>
      <c r="F209">
        <v>8</v>
      </c>
      <c r="G209">
        <v>13</v>
      </c>
      <c r="H209">
        <v>13</v>
      </c>
      <c r="I209">
        <v>14</v>
      </c>
      <c r="J209">
        <v>9</v>
      </c>
      <c r="K209">
        <v>85</v>
      </c>
      <c r="L209">
        <v>90</v>
      </c>
    </row>
    <row r="210" spans="1:12" x14ac:dyDescent="0.3">
      <c r="A210" t="s">
        <v>25</v>
      </c>
      <c r="B210" s="11" t="s">
        <v>44</v>
      </c>
      <c r="C210" t="s">
        <v>18</v>
      </c>
      <c r="D210" t="s">
        <v>15</v>
      </c>
      <c r="E210">
        <v>9</v>
      </c>
      <c r="F210">
        <v>1</v>
      </c>
      <c r="G210">
        <v>11</v>
      </c>
      <c r="H210">
        <v>2</v>
      </c>
      <c r="I210">
        <v>14</v>
      </c>
      <c r="J210">
        <v>9</v>
      </c>
      <c r="K210">
        <v>85</v>
      </c>
      <c r="L210">
        <v>90</v>
      </c>
    </row>
    <row r="211" spans="1:12" x14ac:dyDescent="0.3">
      <c r="A211" t="s">
        <v>25</v>
      </c>
      <c r="B211" s="11" t="s">
        <v>44</v>
      </c>
      <c r="C211" t="s">
        <v>17</v>
      </c>
      <c r="D211" t="s">
        <v>15</v>
      </c>
      <c r="E211">
        <v>0</v>
      </c>
      <c r="F211">
        <v>0</v>
      </c>
      <c r="G211">
        <v>15</v>
      </c>
      <c r="H211">
        <v>1</v>
      </c>
      <c r="I211">
        <v>14</v>
      </c>
      <c r="J211">
        <v>9</v>
      </c>
      <c r="K211">
        <v>85</v>
      </c>
      <c r="L211">
        <v>90</v>
      </c>
    </row>
    <row r="212" spans="1:12" x14ac:dyDescent="0.3">
      <c r="A212" t="s">
        <v>25</v>
      </c>
      <c r="B212" s="11" t="s">
        <v>45</v>
      </c>
      <c r="C212" t="s">
        <v>12</v>
      </c>
      <c r="D212" t="s">
        <v>13</v>
      </c>
      <c r="E212">
        <v>16</v>
      </c>
      <c r="F212">
        <v>13</v>
      </c>
      <c r="G212">
        <v>16</v>
      </c>
      <c r="H212">
        <v>17</v>
      </c>
      <c r="I212">
        <v>14</v>
      </c>
      <c r="J212">
        <v>9</v>
      </c>
      <c r="K212">
        <v>85</v>
      </c>
      <c r="L212">
        <v>90</v>
      </c>
    </row>
    <row r="213" spans="1:12" x14ac:dyDescent="0.3">
      <c r="A213" t="s">
        <v>25</v>
      </c>
      <c r="B213" s="11" t="s">
        <v>45</v>
      </c>
      <c r="C213" t="s">
        <v>14</v>
      </c>
      <c r="D213" t="s">
        <v>15</v>
      </c>
      <c r="E213">
        <v>0</v>
      </c>
      <c r="F213">
        <v>0</v>
      </c>
      <c r="G213">
        <v>18</v>
      </c>
      <c r="H213">
        <v>15</v>
      </c>
      <c r="I213">
        <v>14</v>
      </c>
      <c r="J213">
        <v>9</v>
      </c>
      <c r="K213">
        <v>85</v>
      </c>
      <c r="L213">
        <v>90</v>
      </c>
    </row>
    <row r="214" spans="1:12" x14ac:dyDescent="0.3">
      <c r="A214" t="s">
        <v>25</v>
      </c>
      <c r="B214" s="11" t="s">
        <v>45</v>
      </c>
      <c r="C214" t="s">
        <v>19</v>
      </c>
      <c r="D214" t="s">
        <v>33</v>
      </c>
      <c r="E214">
        <v>8</v>
      </c>
      <c r="F214">
        <v>2</v>
      </c>
      <c r="G214">
        <v>1</v>
      </c>
      <c r="H214">
        <v>18</v>
      </c>
      <c r="I214">
        <v>14</v>
      </c>
      <c r="J214">
        <v>9</v>
      </c>
      <c r="K214">
        <v>85</v>
      </c>
      <c r="L214">
        <v>90</v>
      </c>
    </row>
    <row r="215" spans="1:12" x14ac:dyDescent="0.3">
      <c r="A215" t="s">
        <v>25</v>
      </c>
      <c r="B215" s="11" t="s">
        <v>45</v>
      </c>
      <c r="C215" t="s">
        <v>20</v>
      </c>
      <c r="D215" t="s">
        <v>16</v>
      </c>
      <c r="E215">
        <v>9</v>
      </c>
      <c r="F215">
        <v>5</v>
      </c>
      <c r="G215">
        <v>15</v>
      </c>
      <c r="H215">
        <v>18</v>
      </c>
      <c r="I215">
        <v>14</v>
      </c>
      <c r="J215">
        <v>9</v>
      </c>
      <c r="K215">
        <v>85</v>
      </c>
      <c r="L215">
        <v>90</v>
      </c>
    </row>
    <row r="216" spans="1:12" x14ac:dyDescent="0.3">
      <c r="A216" t="s">
        <v>25</v>
      </c>
      <c r="B216" s="11" t="s">
        <v>45</v>
      </c>
      <c r="C216" t="s">
        <v>18</v>
      </c>
      <c r="D216" t="s">
        <v>15</v>
      </c>
      <c r="E216">
        <v>0</v>
      </c>
      <c r="F216">
        <v>0</v>
      </c>
      <c r="G216">
        <v>6</v>
      </c>
      <c r="H216">
        <v>11</v>
      </c>
      <c r="I216">
        <v>14</v>
      </c>
      <c r="J216">
        <v>9</v>
      </c>
      <c r="K216">
        <v>85</v>
      </c>
      <c r="L216">
        <v>90</v>
      </c>
    </row>
    <row r="217" spans="1:12" x14ac:dyDescent="0.3">
      <c r="A217" t="s">
        <v>25</v>
      </c>
      <c r="B217" s="11" t="s">
        <v>45</v>
      </c>
      <c r="C217" t="s">
        <v>17</v>
      </c>
      <c r="D217" t="s">
        <v>15</v>
      </c>
      <c r="E217">
        <v>0</v>
      </c>
      <c r="F217">
        <v>0</v>
      </c>
      <c r="G217">
        <v>5</v>
      </c>
      <c r="H217">
        <v>13</v>
      </c>
      <c r="I217">
        <v>14</v>
      </c>
      <c r="J217">
        <v>9</v>
      </c>
      <c r="K217">
        <v>85</v>
      </c>
      <c r="L217">
        <v>90</v>
      </c>
    </row>
    <row r="218" spans="1:12" x14ac:dyDescent="0.3">
      <c r="A218" t="s">
        <v>25</v>
      </c>
      <c r="B218" s="1" t="s">
        <v>39</v>
      </c>
      <c r="C218" t="s">
        <v>12</v>
      </c>
      <c r="D218" t="s">
        <v>13</v>
      </c>
      <c r="E218">
        <v>24</v>
      </c>
      <c r="F218">
        <v>9</v>
      </c>
      <c r="G218">
        <v>11</v>
      </c>
      <c r="H218">
        <v>1</v>
      </c>
      <c r="I218">
        <v>14</v>
      </c>
      <c r="J218">
        <v>9</v>
      </c>
      <c r="K218">
        <v>85</v>
      </c>
      <c r="L218">
        <v>90</v>
      </c>
    </row>
    <row r="219" spans="1:12" x14ac:dyDescent="0.3">
      <c r="A219" t="s">
        <v>25</v>
      </c>
      <c r="B219" s="1" t="s">
        <v>39</v>
      </c>
      <c r="C219" t="s">
        <v>14</v>
      </c>
      <c r="D219" t="s">
        <v>15</v>
      </c>
      <c r="E219">
        <v>0</v>
      </c>
      <c r="F219">
        <v>0</v>
      </c>
      <c r="G219">
        <v>7</v>
      </c>
      <c r="H219">
        <v>1</v>
      </c>
      <c r="I219">
        <v>14</v>
      </c>
      <c r="J219">
        <v>9</v>
      </c>
      <c r="K219">
        <v>85</v>
      </c>
      <c r="L219">
        <v>90</v>
      </c>
    </row>
    <row r="220" spans="1:12" x14ac:dyDescent="0.3">
      <c r="A220" t="s">
        <v>25</v>
      </c>
      <c r="B220" s="1" t="s">
        <v>39</v>
      </c>
      <c r="C220" t="s">
        <v>19</v>
      </c>
      <c r="D220" t="s">
        <v>33</v>
      </c>
      <c r="E220">
        <v>11</v>
      </c>
      <c r="F220">
        <v>6</v>
      </c>
      <c r="G220">
        <v>7</v>
      </c>
      <c r="H220">
        <v>15</v>
      </c>
      <c r="I220">
        <v>14</v>
      </c>
      <c r="J220">
        <v>9</v>
      </c>
      <c r="K220">
        <v>85</v>
      </c>
      <c r="L220">
        <v>90</v>
      </c>
    </row>
    <row r="221" spans="1:12" x14ac:dyDescent="0.3">
      <c r="A221" t="s">
        <v>25</v>
      </c>
      <c r="B221" s="1" t="s">
        <v>39</v>
      </c>
      <c r="C221" t="s">
        <v>20</v>
      </c>
      <c r="D221" t="s">
        <v>16</v>
      </c>
      <c r="E221">
        <v>14</v>
      </c>
      <c r="F221">
        <v>4</v>
      </c>
      <c r="G221">
        <v>4</v>
      </c>
      <c r="H221">
        <v>12</v>
      </c>
      <c r="I221">
        <v>14</v>
      </c>
      <c r="J221">
        <v>9</v>
      </c>
      <c r="K221">
        <v>85</v>
      </c>
      <c r="L221">
        <v>90</v>
      </c>
    </row>
    <row r="222" spans="1:12" x14ac:dyDescent="0.3">
      <c r="A222" t="s">
        <v>25</v>
      </c>
      <c r="B222" s="1" t="s">
        <v>39</v>
      </c>
      <c r="C222" t="s">
        <v>18</v>
      </c>
      <c r="D222" t="s">
        <v>15</v>
      </c>
      <c r="E222">
        <v>5</v>
      </c>
      <c r="F222">
        <v>3</v>
      </c>
      <c r="G222">
        <v>2</v>
      </c>
      <c r="H222">
        <v>2</v>
      </c>
      <c r="I222">
        <v>14</v>
      </c>
      <c r="J222">
        <v>9</v>
      </c>
      <c r="K222">
        <v>85</v>
      </c>
      <c r="L222">
        <v>90</v>
      </c>
    </row>
    <row r="223" spans="1:12" x14ac:dyDescent="0.3">
      <c r="A223" t="s">
        <v>25</v>
      </c>
      <c r="B223" s="1" t="s">
        <v>39</v>
      </c>
      <c r="C223" t="s">
        <v>17</v>
      </c>
      <c r="D223" t="s">
        <v>15</v>
      </c>
      <c r="E223">
        <v>0</v>
      </c>
      <c r="F223">
        <v>0</v>
      </c>
      <c r="G223">
        <v>13</v>
      </c>
      <c r="H223">
        <v>11</v>
      </c>
      <c r="I223">
        <v>14</v>
      </c>
      <c r="J223">
        <v>9</v>
      </c>
      <c r="K223">
        <v>85</v>
      </c>
      <c r="L223">
        <v>90</v>
      </c>
    </row>
    <row r="224" spans="1:12" x14ac:dyDescent="0.3">
      <c r="A224" t="s">
        <v>25</v>
      </c>
      <c r="B224" s="1" t="s">
        <v>40</v>
      </c>
      <c r="C224" t="s">
        <v>12</v>
      </c>
      <c r="D224" t="s">
        <v>13</v>
      </c>
      <c r="E224">
        <v>14</v>
      </c>
      <c r="F224">
        <v>2</v>
      </c>
      <c r="G224">
        <v>11</v>
      </c>
      <c r="H224">
        <v>13</v>
      </c>
      <c r="I224">
        <v>14</v>
      </c>
      <c r="J224">
        <v>9</v>
      </c>
      <c r="K224">
        <v>85</v>
      </c>
      <c r="L224">
        <v>90</v>
      </c>
    </row>
    <row r="225" spans="1:12" x14ac:dyDescent="0.3">
      <c r="A225" t="s">
        <v>25</v>
      </c>
      <c r="B225" s="1" t="s">
        <v>40</v>
      </c>
      <c r="C225" t="s">
        <v>14</v>
      </c>
      <c r="D225" t="s">
        <v>15</v>
      </c>
      <c r="E225">
        <v>0</v>
      </c>
      <c r="F225">
        <v>0</v>
      </c>
      <c r="G225">
        <v>15</v>
      </c>
      <c r="H225">
        <v>13</v>
      </c>
      <c r="I225">
        <v>14</v>
      </c>
      <c r="J225">
        <v>9</v>
      </c>
      <c r="K225">
        <v>85</v>
      </c>
      <c r="L225">
        <v>90</v>
      </c>
    </row>
    <row r="226" spans="1:12" x14ac:dyDescent="0.3">
      <c r="A226" t="s">
        <v>25</v>
      </c>
      <c r="B226" s="1" t="s">
        <v>40</v>
      </c>
      <c r="C226" t="s">
        <v>19</v>
      </c>
      <c r="D226" t="s">
        <v>33</v>
      </c>
      <c r="E226">
        <v>16</v>
      </c>
      <c r="F226">
        <v>2</v>
      </c>
      <c r="G226">
        <v>5</v>
      </c>
      <c r="H226">
        <v>14</v>
      </c>
      <c r="I226">
        <v>14</v>
      </c>
      <c r="J226">
        <v>9</v>
      </c>
      <c r="K226">
        <v>85</v>
      </c>
      <c r="L226">
        <v>90</v>
      </c>
    </row>
    <row r="227" spans="1:12" x14ac:dyDescent="0.3">
      <c r="A227" t="s">
        <v>25</v>
      </c>
      <c r="B227" s="1" t="s">
        <v>40</v>
      </c>
      <c r="C227" t="s">
        <v>20</v>
      </c>
      <c r="D227" t="s">
        <v>16</v>
      </c>
      <c r="E227">
        <v>11</v>
      </c>
      <c r="F227">
        <v>12</v>
      </c>
      <c r="G227">
        <v>15</v>
      </c>
      <c r="H227">
        <v>17</v>
      </c>
      <c r="I227">
        <v>14</v>
      </c>
      <c r="J227">
        <v>9</v>
      </c>
      <c r="K227">
        <v>85</v>
      </c>
      <c r="L227">
        <v>90</v>
      </c>
    </row>
    <row r="228" spans="1:12" x14ac:dyDescent="0.3">
      <c r="A228" t="s">
        <v>25</v>
      </c>
      <c r="B228" s="1" t="s">
        <v>40</v>
      </c>
      <c r="C228" t="s">
        <v>18</v>
      </c>
      <c r="D228" t="s">
        <v>15</v>
      </c>
      <c r="E228">
        <v>7</v>
      </c>
      <c r="F228">
        <v>5</v>
      </c>
      <c r="G228">
        <v>12</v>
      </c>
      <c r="H228">
        <v>17</v>
      </c>
      <c r="I228">
        <v>14</v>
      </c>
      <c r="J228">
        <v>9</v>
      </c>
      <c r="K228">
        <v>85</v>
      </c>
      <c r="L228">
        <v>90</v>
      </c>
    </row>
    <row r="229" spans="1:12" x14ac:dyDescent="0.3">
      <c r="A229" t="s">
        <v>25</v>
      </c>
      <c r="B229" s="1" t="s">
        <v>40</v>
      </c>
      <c r="C229" t="s">
        <v>17</v>
      </c>
      <c r="D229" t="s">
        <v>15</v>
      </c>
      <c r="E229">
        <v>0</v>
      </c>
      <c r="F229">
        <v>0</v>
      </c>
      <c r="G229">
        <v>2</v>
      </c>
      <c r="H229">
        <v>15</v>
      </c>
      <c r="I229">
        <v>14</v>
      </c>
      <c r="J229">
        <v>9</v>
      </c>
      <c r="K229">
        <v>85</v>
      </c>
      <c r="L229">
        <v>90</v>
      </c>
    </row>
    <row r="230" spans="1:12" x14ac:dyDescent="0.3">
      <c r="A230" t="s">
        <v>25</v>
      </c>
      <c r="B230" s="11" t="s">
        <v>41</v>
      </c>
      <c r="C230" t="s">
        <v>12</v>
      </c>
      <c r="D230" t="s">
        <v>13</v>
      </c>
      <c r="E230">
        <v>6</v>
      </c>
      <c r="F230">
        <v>11</v>
      </c>
      <c r="G230">
        <v>1</v>
      </c>
      <c r="H230">
        <v>8</v>
      </c>
      <c r="I230">
        <v>14</v>
      </c>
      <c r="J230">
        <v>9</v>
      </c>
      <c r="K230">
        <v>85</v>
      </c>
      <c r="L230">
        <v>90</v>
      </c>
    </row>
    <row r="231" spans="1:12" x14ac:dyDescent="0.3">
      <c r="A231" t="s">
        <v>25</v>
      </c>
      <c r="B231" s="11" t="s">
        <v>41</v>
      </c>
      <c r="C231" t="s">
        <v>14</v>
      </c>
      <c r="D231" t="s">
        <v>15</v>
      </c>
      <c r="E231">
        <v>0</v>
      </c>
      <c r="F231">
        <v>0</v>
      </c>
      <c r="G231">
        <v>1</v>
      </c>
      <c r="H231">
        <v>12</v>
      </c>
      <c r="I231">
        <v>14</v>
      </c>
      <c r="J231">
        <v>9</v>
      </c>
      <c r="K231">
        <v>85</v>
      </c>
      <c r="L231">
        <v>90</v>
      </c>
    </row>
    <row r="232" spans="1:12" x14ac:dyDescent="0.3">
      <c r="A232" t="s">
        <v>25</v>
      </c>
      <c r="B232" s="11" t="s">
        <v>41</v>
      </c>
      <c r="C232" t="s">
        <v>19</v>
      </c>
      <c r="D232" t="s">
        <v>33</v>
      </c>
      <c r="E232">
        <v>8</v>
      </c>
      <c r="F232">
        <v>15</v>
      </c>
      <c r="G232">
        <v>16</v>
      </c>
      <c r="H232">
        <v>15</v>
      </c>
      <c r="I232">
        <v>14</v>
      </c>
      <c r="J232">
        <v>9</v>
      </c>
      <c r="K232">
        <v>85</v>
      </c>
      <c r="L232">
        <v>90</v>
      </c>
    </row>
    <row r="233" spans="1:12" x14ac:dyDescent="0.3">
      <c r="A233" t="s">
        <v>25</v>
      </c>
      <c r="B233" s="11" t="s">
        <v>41</v>
      </c>
      <c r="C233" t="s">
        <v>20</v>
      </c>
      <c r="D233" t="s">
        <v>16</v>
      </c>
      <c r="E233">
        <v>13</v>
      </c>
      <c r="F233">
        <v>5</v>
      </c>
      <c r="G233">
        <v>15</v>
      </c>
      <c r="H233">
        <v>17</v>
      </c>
      <c r="I233">
        <v>14</v>
      </c>
      <c r="J233">
        <v>9</v>
      </c>
      <c r="K233">
        <v>85</v>
      </c>
      <c r="L233">
        <v>90</v>
      </c>
    </row>
    <row r="234" spans="1:12" x14ac:dyDescent="0.3">
      <c r="A234" t="s">
        <v>25</v>
      </c>
      <c r="B234" s="11" t="s">
        <v>41</v>
      </c>
      <c r="C234" t="s">
        <v>18</v>
      </c>
      <c r="D234" t="s">
        <v>15</v>
      </c>
      <c r="E234">
        <v>5</v>
      </c>
      <c r="F234">
        <v>8</v>
      </c>
      <c r="G234">
        <v>2</v>
      </c>
      <c r="H234">
        <v>14</v>
      </c>
      <c r="I234">
        <v>14</v>
      </c>
      <c r="J234">
        <v>9</v>
      </c>
      <c r="K234">
        <v>85</v>
      </c>
      <c r="L234">
        <v>90</v>
      </c>
    </row>
    <row r="235" spans="1:12" x14ac:dyDescent="0.3">
      <c r="A235" t="s">
        <v>25</v>
      </c>
      <c r="B235" s="11" t="s">
        <v>41</v>
      </c>
      <c r="C235" t="s">
        <v>17</v>
      </c>
      <c r="D235" t="s">
        <v>15</v>
      </c>
      <c r="E235">
        <v>0</v>
      </c>
      <c r="F235">
        <v>0</v>
      </c>
      <c r="G235">
        <v>15</v>
      </c>
      <c r="H235">
        <v>11</v>
      </c>
      <c r="I235">
        <v>14</v>
      </c>
      <c r="J235">
        <v>9</v>
      </c>
      <c r="K235">
        <v>85</v>
      </c>
      <c r="L235">
        <v>90</v>
      </c>
    </row>
    <row r="236" spans="1:12" x14ac:dyDescent="0.3">
      <c r="A236" t="s">
        <v>25</v>
      </c>
      <c r="B236" s="1" t="s">
        <v>42</v>
      </c>
      <c r="C236" t="s">
        <v>12</v>
      </c>
      <c r="D236" t="s">
        <v>13</v>
      </c>
      <c r="E236">
        <v>14</v>
      </c>
      <c r="F236">
        <v>13</v>
      </c>
      <c r="G236">
        <v>1</v>
      </c>
      <c r="H236">
        <v>18</v>
      </c>
      <c r="I236">
        <v>14</v>
      </c>
      <c r="J236">
        <v>9</v>
      </c>
      <c r="K236">
        <v>85</v>
      </c>
      <c r="L236">
        <v>90</v>
      </c>
    </row>
    <row r="237" spans="1:12" x14ac:dyDescent="0.3">
      <c r="A237" t="s">
        <v>25</v>
      </c>
      <c r="B237" s="1" t="s">
        <v>42</v>
      </c>
      <c r="C237" t="s">
        <v>14</v>
      </c>
      <c r="D237" t="s">
        <v>15</v>
      </c>
      <c r="E237">
        <v>0</v>
      </c>
      <c r="F237">
        <v>0</v>
      </c>
      <c r="G237">
        <v>8</v>
      </c>
      <c r="H237">
        <v>16</v>
      </c>
      <c r="I237">
        <v>14</v>
      </c>
      <c r="J237">
        <v>9</v>
      </c>
      <c r="K237">
        <v>85</v>
      </c>
      <c r="L237">
        <v>90</v>
      </c>
    </row>
    <row r="238" spans="1:12" x14ac:dyDescent="0.3">
      <c r="A238" t="s">
        <v>25</v>
      </c>
      <c r="B238" s="1" t="s">
        <v>42</v>
      </c>
      <c r="C238" t="s">
        <v>19</v>
      </c>
      <c r="D238" t="s">
        <v>33</v>
      </c>
      <c r="E238">
        <v>7</v>
      </c>
      <c r="F238">
        <v>13</v>
      </c>
      <c r="G238">
        <v>15</v>
      </c>
      <c r="H238">
        <v>15</v>
      </c>
      <c r="I238">
        <v>14</v>
      </c>
      <c r="J238">
        <v>9</v>
      </c>
      <c r="K238">
        <v>85</v>
      </c>
      <c r="L238">
        <v>90</v>
      </c>
    </row>
    <row r="239" spans="1:12" x14ac:dyDescent="0.3">
      <c r="A239" t="s">
        <v>25</v>
      </c>
      <c r="B239" s="1" t="s">
        <v>42</v>
      </c>
      <c r="C239" t="s">
        <v>20</v>
      </c>
      <c r="D239" t="s">
        <v>16</v>
      </c>
      <c r="E239">
        <v>24</v>
      </c>
      <c r="F239">
        <v>9</v>
      </c>
      <c r="G239">
        <v>19</v>
      </c>
      <c r="H239">
        <v>9</v>
      </c>
      <c r="I239">
        <v>14</v>
      </c>
      <c r="J239">
        <v>9</v>
      </c>
      <c r="K239">
        <v>85</v>
      </c>
      <c r="L239">
        <v>90</v>
      </c>
    </row>
    <row r="240" spans="1:12" x14ac:dyDescent="0.3">
      <c r="A240" t="s">
        <v>25</v>
      </c>
      <c r="B240" s="1" t="s">
        <v>42</v>
      </c>
      <c r="C240" t="s">
        <v>18</v>
      </c>
      <c r="D240" t="s">
        <v>15</v>
      </c>
      <c r="E240">
        <v>10</v>
      </c>
      <c r="F240">
        <v>8</v>
      </c>
      <c r="G240">
        <v>7</v>
      </c>
      <c r="H240">
        <v>17</v>
      </c>
      <c r="I240">
        <v>14</v>
      </c>
      <c r="J240">
        <v>9</v>
      </c>
      <c r="K240">
        <v>85</v>
      </c>
      <c r="L240">
        <v>90</v>
      </c>
    </row>
    <row r="241" spans="1:12" x14ac:dyDescent="0.3">
      <c r="A241" t="s">
        <v>25</v>
      </c>
      <c r="B241" s="1" t="s">
        <v>42</v>
      </c>
      <c r="C241" t="s">
        <v>17</v>
      </c>
      <c r="D241" t="s">
        <v>15</v>
      </c>
      <c r="E241">
        <v>0</v>
      </c>
      <c r="F241">
        <v>0</v>
      </c>
      <c r="G241">
        <v>4</v>
      </c>
      <c r="H241">
        <v>19</v>
      </c>
      <c r="I241">
        <v>14</v>
      </c>
      <c r="J241">
        <v>9</v>
      </c>
      <c r="K241">
        <v>85</v>
      </c>
      <c r="L241">
        <v>90</v>
      </c>
    </row>
    <row r="242" spans="1:12" x14ac:dyDescent="0.3">
      <c r="A242" t="s">
        <v>26</v>
      </c>
      <c r="B242" s="11" t="s">
        <v>38</v>
      </c>
      <c r="C242" t="s">
        <v>12</v>
      </c>
      <c r="D242" t="s">
        <v>13</v>
      </c>
      <c r="E242">
        <v>17</v>
      </c>
      <c r="F242">
        <v>6</v>
      </c>
      <c r="G242">
        <v>17</v>
      </c>
      <c r="H242">
        <v>8</v>
      </c>
      <c r="I242">
        <v>14</v>
      </c>
      <c r="J242">
        <v>9</v>
      </c>
      <c r="K242">
        <v>92</v>
      </c>
      <c r="L242">
        <v>91</v>
      </c>
    </row>
    <row r="243" spans="1:12" x14ac:dyDescent="0.3">
      <c r="A243" t="s">
        <v>26</v>
      </c>
      <c r="B243" s="11" t="s">
        <v>38</v>
      </c>
      <c r="C243" t="s">
        <v>14</v>
      </c>
      <c r="D243" t="s">
        <v>15</v>
      </c>
      <c r="E243">
        <v>24</v>
      </c>
      <c r="F243">
        <v>2</v>
      </c>
      <c r="G243">
        <v>5</v>
      </c>
      <c r="H243">
        <v>18</v>
      </c>
      <c r="I243">
        <v>14</v>
      </c>
      <c r="J243">
        <v>9</v>
      </c>
      <c r="K243">
        <v>92</v>
      </c>
      <c r="L243">
        <v>91</v>
      </c>
    </row>
    <row r="244" spans="1:12" x14ac:dyDescent="0.3">
      <c r="A244" t="s">
        <v>26</v>
      </c>
      <c r="B244" s="11" t="s">
        <v>38</v>
      </c>
      <c r="C244" t="s">
        <v>19</v>
      </c>
      <c r="D244" t="s">
        <v>33</v>
      </c>
      <c r="E244">
        <v>74</v>
      </c>
      <c r="F244">
        <v>8</v>
      </c>
      <c r="G244">
        <v>1</v>
      </c>
      <c r="H244">
        <v>13</v>
      </c>
      <c r="I244">
        <v>14</v>
      </c>
      <c r="J244">
        <v>9</v>
      </c>
      <c r="K244">
        <v>92</v>
      </c>
      <c r="L244">
        <v>91</v>
      </c>
    </row>
    <row r="245" spans="1:12" x14ac:dyDescent="0.3">
      <c r="A245" t="s">
        <v>26</v>
      </c>
      <c r="B245" s="11" t="s">
        <v>38</v>
      </c>
      <c r="C245" t="s">
        <v>20</v>
      </c>
      <c r="D245" t="s">
        <v>16</v>
      </c>
      <c r="E245">
        <v>10</v>
      </c>
      <c r="F245">
        <v>11</v>
      </c>
      <c r="G245">
        <v>15</v>
      </c>
      <c r="H245">
        <v>18</v>
      </c>
      <c r="I245">
        <v>14</v>
      </c>
      <c r="J245">
        <v>9</v>
      </c>
      <c r="K245">
        <v>92</v>
      </c>
      <c r="L245">
        <v>91</v>
      </c>
    </row>
    <row r="246" spans="1:12" x14ac:dyDescent="0.3">
      <c r="A246" t="s">
        <v>26</v>
      </c>
      <c r="B246" s="11" t="s">
        <v>38</v>
      </c>
      <c r="C246" t="s">
        <v>18</v>
      </c>
      <c r="D246" t="s">
        <v>15</v>
      </c>
      <c r="E246">
        <v>8</v>
      </c>
      <c r="F246">
        <v>5</v>
      </c>
      <c r="G246">
        <v>4</v>
      </c>
      <c r="H246">
        <v>16</v>
      </c>
      <c r="I246">
        <v>14</v>
      </c>
      <c r="J246">
        <v>9</v>
      </c>
      <c r="K246">
        <v>92</v>
      </c>
      <c r="L246">
        <v>91</v>
      </c>
    </row>
    <row r="247" spans="1:12" x14ac:dyDescent="0.3">
      <c r="A247" t="s">
        <v>26</v>
      </c>
      <c r="B247" s="11" t="s">
        <v>38</v>
      </c>
      <c r="C247" t="s">
        <v>17</v>
      </c>
      <c r="D247" t="s">
        <v>15</v>
      </c>
      <c r="E247">
        <v>30</v>
      </c>
      <c r="F247">
        <v>15</v>
      </c>
      <c r="G247">
        <v>16</v>
      </c>
      <c r="H247">
        <v>16</v>
      </c>
      <c r="I247">
        <v>14</v>
      </c>
      <c r="J247">
        <v>9</v>
      </c>
      <c r="K247">
        <v>92</v>
      </c>
      <c r="L247">
        <v>91</v>
      </c>
    </row>
    <row r="248" spans="1:12" x14ac:dyDescent="0.3">
      <c r="A248" t="s">
        <v>26</v>
      </c>
      <c r="B248" s="1" t="s">
        <v>43</v>
      </c>
      <c r="C248" t="s">
        <v>12</v>
      </c>
      <c r="D248" t="s">
        <v>13</v>
      </c>
      <c r="E248">
        <v>104</v>
      </c>
      <c r="F248">
        <v>5</v>
      </c>
      <c r="G248">
        <v>18</v>
      </c>
      <c r="H248">
        <v>12</v>
      </c>
      <c r="I248">
        <v>14</v>
      </c>
      <c r="J248">
        <v>9</v>
      </c>
      <c r="K248">
        <v>92</v>
      </c>
      <c r="L248">
        <v>91</v>
      </c>
    </row>
    <row r="249" spans="1:12" x14ac:dyDescent="0.3">
      <c r="A249" t="s">
        <v>26</v>
      </c>
      <c r="B249" s="1" t="s">
        <v>43</v>
      </c>
      <c r="C249" t="s">
        <v>14</v>
      </c>
      <c r="D249" t="s">
        <v>15</v>
      </c>
      <c r="E249">
        <v>68</v>
      </c>
      <c r="F249">
        <v>14</v>
      </c>
      <c r="G249">
        <v>14</v>
      </c>
      <c r="H249">
        <v>14</v>
      </c>
      <c r="I249">
        <v>14</v>
      </c>
      <c r="J249">
        <v>9</v>
      </c>
      <c r="K249">
        <v>92</v>
      </c>
      <c r="L249">
        <v>91</v>
      </c>
    </row>
    <row r="250" spans="1:12" x14ac:dyDescent="0.3">
      <c r="A250" t="s">
        <v>26</v>
      </c>
      <c r="B250" s="1" t="s">
        <v>43</v>
      </c>
      <c r="C250" t="s">
        <v>19</v>
      </c>
      <c r="D250" t="s">
        <v>33</v>
      </c>
      <c r="E250">
        <v>70</v>
      </c>
      <c r="F250">
        <v>1</v>
      </c>
      <c r="G250">
        <v>11</v>
      </c>
      <c r="H250">
        <v>18</v>
      </c>
      <c r="I250">
        <v>14</v>
      </c>
      <c r="J250">
        <v>9</v>
      </c>
      <c r="K250">
        <v>92</v>
      </c>
      <c r="L250">
        <v>91</v>
      </c>
    </row>
    <row r="251" spans="1:12" x14ac:dyDescent="0.3">
      <c r="A251" t="s">
        <v>26</v>
      </c>
      <c r="B251" s="1" t="s">
        <v>43</v>
      </c>
      <c r="C251" t="s">
        <v>20</v>
      </c>
      <c r="D251" t="s">
        <v>16</v>
      </c>
      <c r="E251">
        <v>17</v>
      </c>
      <c r="F251">
        <v>1</v>
      </c>
      <c r="G251">
        <v>6</v>
      </c>
      <c r="H251">
        <v>2</v>
      </c>
      <c r="I251">
        <v>14</v>
      </c>
      <c r="J251">
        <v>9</v>
      </c>
      <c r="K251">
        <v>92</v>
      </c>
      <c r="L251">
        <v>91</v>
      </c>
    </row>
    <row r="252" spans="1:12" x14ac:dyDescent="0.3">
      <c r="A252" t="s">
        <v>26</v>
      </c>
      <c r="B252" s="1" t="s">
        <v>43</v>
      </c>
      <c r="C252" t="s">
        <v>18</v>
      </c>
      <c r="D252" t="s">
        <v>15</v>
      </c>
      <c r="E252">
        <v>13</v>
      </c>
      <c r="F252">
        <v>6</v>
      </c>
      <c r="G252">
        <v>2</v>
      </c>
      <c r="H252">
        <v>16</v>
      </c>
      <c r="I252">
        <v>14</v>
      </c>
      <c r="J252">
        <v>9</v>
      </c>
      <c r="K252">
        <v>92</v>
      </c>
      <c r="L252">
        <v>91</v>
      </c>
    </row>
    <row r="253" spans="1:12" x14ac:dyDescent="0.3">
      <c r="A253" t="s">
        <v>26</v>
      </c>
      <c r="B253" s="1" t="s">
        <v>43</v>
      </c>
      <c r="C253" t="s">
        <v>17</v>
      </c>
      <c r="D253" t="s">
        <v>15</v>
      </c>
      <c r="E253">
        <v>6</v>
      </c>
      <c r="F253">
        <v>7</v>
      </c>
      <c r="G253">
        <v>4</v>
      </c>
      <c r="H253">
        <v>14</v>
      </c>
      <c r="I253">
        <v>14</v>
      </c>
      <c r="J253">
        <v>9</v>
      </c>
      <c r="K253">
        <v>92</v>
      </c>
      <c r="L253">
        <v>91</v>
      </c>
    </row>
    <row r="254" spans="1:12" x14ac:dyDescent="0.3">
      <c r="A254" t="s">
        <v>26</v>
      </c>
      <c r="B254" s="11" t="s">
        <v>44</v>
      </c>
      <c r="C254" t="s">
        <v>12</v>
      </c>
      <c r="D254" t="s">
        <v>13</v>
      </c>
      <c r="E254">
        <v>47</v>
      </c>
      <c r="F254">
        <v>2</v>
      </c>
      <c r="G254">
        <v>18</v>
      </c>
      <c r="H254">
        <v>14</v>
      </c>
      <c r="I254">
        <v>14</v>
      </c>
      <c r="J254">
        <v>9</v>
      </c>
      <c r="K254">
        <v>92</v>
      </c>
      <c r="L254">
        <v>91</v>
      </c>
    </row>
    <row r="255" spans="1:12" x14ac:dyDescent="0.3">
      <c r="A255" t="s">
        <v>26</v>
      </c>
      <c r="B255" s="11" t="s">
        <v>44</v>
      </c>
      <c r="C255" t="s">
        <v>14</v>
      </c>
      <c r="D255" t="s">
        <v>15</v>
      </c>
      <c r="E255">
        <v>36</v>
      </c>
      <c r="F255">
        <v>9</v>
      </c>
      <c r="G255">
        <v>9</v>
      </c>
      <c r="H255">
        <v>14</v>
      </c>
      <c r="I255">
        <v>14</v>
      </c>
      <c r="J255">
        <v>9</v>
      </c>
      <c r="K255">
        <v>92</v>
      </c>
      <c r="L255">
        <v>91</v>
      </c>
    </row>
    <row r="256" spans="1:12" x14ac:dyDescent="0.3">
      <c r="A256" t="s">
        <v>26</v>
      </c>
      <c r="B256" s="11" t="s">
        <v>44</v>
      </c>
      <c r="C256" t="s">
        <v>19</v>
      </c>
      <c r="D256" t="s">
        <v>33</v>
      </c>
      <c r="E256">
        <v>39</v>
      </c>
      <c r="F256">
        <v>13</v>
      </c>
      <c r="G256">
        <v>3</v>
      </c>
      <c r="H256">
        <v>2</v>
      </c>
      <c r="I256">
        <v>14</v>
      </c>
      <c r="J256">
        <v>9</v>
      </c>
      <c r="K256">
        <v>92</v>
      </c>
      <c r="L256">
        <v>91</v>
      </c>
    </row>
    <row r="257" spans="1:12" x14ac:dyDescent="0.3">
      <c r="A257" t="s">
        <v>26</v>
      </c>
      <c r="B257" s="11" t="s">
        <v>44</v>
      </c>
      <c r="C257" t="s">
        <v>20</v>
      </c>
      <c r="D257" t="s">
        <v>16</v>
      </c>
      <c r="E257">
        <v>7</v>
      </c>
      <c r="F257">
        <v>9</v>
      </c>
      <c r="G257">
        <v>8</v>
      </c>
      <c r="H257">
        <v>8</v>
      </c>
      <c r="I257">
        <v>14</v>
      </c>
      <c r="J257">
        <v>9</v>
      </c>
      <c r="K257">
        <v>92</v>
      </c>
      <c r="L257">
        <v>91</v>
      </c>
    </row>
    <row r="258" spans="1:12" x14ac:dyDescent="0.3">
      <c r="A258" t="s">
        <v>26</v>
      </c>
      <c r="B258" s="11" t="s">
        <v>44</v>
      </c>
      <c r="C258" t="s">
        <v>18</v>
      </c>
      <c r="D258" t="s">
        <v>15</v>
      </c>
      <c r="E258">
        <v>8</v>
      </c>
      <c r="F258">
        <v>1</v>
      </c>
      <c r="G258">
        <v>2</v>
      </c>
      <c r="H258">
        <v>16</v>
      </c>
      <c r="I258">
        <v>14</v>
      </c>
      <c r="J258">
        <v>9</v>
      </c>
      <c r="K258">
        <v>92</v>
      </c>
      <c r="L258">
        <v>91</v>
      </c>
    </row>
    <row r="259" spans="1:12" x14ac:dyDescent="0.3">
      <c r="A259" t="s">
        <v>26</v>
      </c>
      <c r="B259" s="11" t="s">
        <v>44</v>
      </c>
      <c r="C259" t="s">
        <v>17</v>
      </c>
      <c r="D259" t="s">
        <v>15</v>
      </c>
      <c r="E259">
        <v>28</v>
      </c>
      <c r="F259">
        <v>6</v>
      </c>
      <c r="G259">
        <v>19</v>
      </c>
      <c r="H259">
        <v>12</v>
      </c>
      <c r="I259">
        <v>14</v>
      </c>
      <c r="J259">
        <v>9</v>
      </c>
      <c r="K259">
        <v>92</v>
      </c>
      <c r="L259">
        <v>91</v>
      </c>
    </row>
    <row r="260" spans="1:12" x14ac:dyDescent="0.3">
      <c r="A260" t="s">
        <v>26</v>
      </c>
      <c r="B260" s="11" t="s">
        <v>45</v>
      </c>
      <c r="C260" t="s">
        <v>12</v>
      </c>
      <c r="D260" t="s">
        <v>13</v>
      </c>
      <c r="E260">
        <v>106</v>
      </c>
      <c r="F260">
        <v>1</v>
      </c>
      <c r="G260">
        <v>6</v>
      </c>
      <c r="H260">
        <v>18</v>
      </c>
      <c r="I260">
        <v>14</v>
      </c>
      <c r="J260">
        <v>9</v>
      </c>
      <c r="K260">
        <v>92</v>
      </c>
      <c r="L260">
        <v>91</v>
      </c>
    </row>
    <row r="261" spans="1:12" x14ac:dyDescent="0.3">
      <c r="A261" t="s">
        <v>26</v>
      </c>
      <c r="B261" s="11" t="s">
        <v>45</v>
      </c>
      <c r="C261" t="s">
        <v>14</v>
      </c>
      <c r="D261" t="s">
        <v>15</v>
      </c>
      <c r="E261">
        <v>92</v>
      </c>
      <c r="F261">
        <v>3</v>
      </c>
      <c r="G261">
        <v>8</v>
      </c>
      <c r="H261">
        <v>11</v>
      </c>
      <c r="I261">
        <v>14</v>
      </c>
      <c r="J261">
        <v>9</v>
      </c>
      <c r="K261">
        <v>92</v>
      </c>
      <c r="L261">
        <v>91</v>
      </c>
    </row>
    <row r="262" spans="1:12" x14ac:dyDescent="0.3">
      <c r="A262" t="s">
        <v>26</v>
      </c>
      <c r="B262" s="11" t="s">
        <v>45</v>
      </c>
      <c r="C262" t="s">
        <v>19</v>
      </c>
      <c r="D262" t="s">
        <v>33</v>
      </c>
      <c r="E262">
        <v>27</v>
      </c>
      <c r="F262">
        <v>7</v>
      </c>
      <c r="G262">
        <v>15</v>
      </c>
      <c r="H262">
        <v>14</v>
      </c>
      <c r="I262">
        <v>14</v>
      </c>
      <c r="J262">
        <v>9</v>
      </c>
      <c r="K262">
        <v>92</v>
      </c>
      <c r="L262">
        <v>91</v>
      </c>
    </row>
    <row r="263" spans="1:12" x14ac:dyDescent="0.3">
      <c r="A263" t="s">
        <v>26</v>
      </c>
      <c r="B263" s="11" t="s">
        <v>45</v>
      </c>
      <c r="C263" t="s">
        <v>20</v>
      </c>
      <c r="D263" t="s">
        <v>16</v>
      </c>
      <c r="E263">
        <v>9</v>
      </c>
      <c r="F263">
        <v>14</v>
      </c>
      <c r="G263">
        <v>5</v>
      </c>
      <c r="H263">
        <v>16</v>
      </c>
      <c r="I263">
        <v>14</v>
      </c>
      <c r="J263">
        <v>9</v>
      </c>
      <c r="K263">
        <v>92</v>
      </c>
      <c r="L263">
        <v>91</v>
      </c>
    </row>
    <row r="264" spans="1:12" x14ac:dyDescent="0.3">
      <c r="A264" t="s">
        <v>26</v>
      </c>
      <c r="B264" s="11" t="s">
        <v>45</v>
      </c>
      <c r="C264" t="s">
        <v>18</v>
      </c>
      <c r="D264" t="s">
        <v>15</v>
      </c>
      <c r="E264">
        <v>18</v>
      </c>
      <c r="F264">
        <v>15</v>
      </c>
      <c r="G264">
        <v>19</v>
      </c>
      <c r="H264">
        <v>13</v>
      </c>
      <c r="I264">
        <v>14</v>
      </c>
      <c r="J264">
        <v>9</v>
      </c>
      <c r="K264">
        <v>92</v>
      </c>
      <c r="L264">
        <v>91</v>
      </c>
    </row>
    <row r="265" spans="1:12" x14ac:dyDescent="0.3">
      <c r="A265" t="s">
        <v>26</v>
      </c>
      <c r="B265" s="11" t="s">
        <v>45</v>
      </c>
      <c r="C265" t="s">
        <v>17</v>
      </c>
      <c r="D265" t="s">
        <v>15</v>
      </c>
      <c r="E265">
        <v>20</v>
      </c>
      <c r="F265">
        <v>4</v>
      </c>
      <c r="G265">
        <v>19</v>
      </c>
      <c r="H265">
        <v>15</v>
      </c>
      <c r="I265">
        <v>14</v>
      </c>
      <c r="J265">
        <v>9</v>
      </c>
      <c r="K265">
        <v>92</v>
      </c>
      <c r="L265">
        <v>91</v>
      </c>
    </row>
    <row r="266" spans="1:12" x14ac:dyDescent="0.3">
      <c r="A266" t="s">
        <v>26</v>
      </c>
      <c r="B266" s="1" t="s">
        <v>39</v>
      </c>
      <c r="C266" t="s">
        <v>12</v>
      </c>
      <c r="D266" t="s">
        <v>13</v>
      </c>
      <c r="E266">
        <v>85</v>
      </c>
      <c r="F266">
        <v>6</v>
      </c>
      <c r="G266">
        <v>16</v>
      </c>
      <c r="H266">
        <v>19</v>
      </c>
      <c r="I266">
        <v>14</v>
      </c>
      <c r="J266">
        <v>9</v>
      </c>
      <c r="K266">
        <v>92</v>
      </c>
      <c r="L266">
        <v>91</v>
      </c>
    </row>
    <row r="267" spans="1:12" x14ac:dyDescent="0.3">
      <c r="A267" t="s">
        <v>26</v>
      </c>
      <c r="B267" s="1" t="s">
        <v>39</v>
      </c>
      <c r="C267" t="s">
        <v>14</v>
      </c>
      <c r="D267" t="s">
        <v>15</v>
      </c>
      <c r="E267">
        <v>61</v>
      </c>
      <c r="F267">
        <v>4</v>
      </c>
      <c r="G267">
        <v>7</v>
      </c>
      <c r="H267">
        <v>11</v>
      </c>
      <c r="I267">
        <v>14</v>
      </c>
      <c r="J267">
        <v>9</v>
      </c>
      <c r="K267">
        <v>92</v>
      </c>
      <c r="L267">
        <v>91</v>
      </c>
    </row>
    <row r="268" spans="1:12" x14ac:dyDescent="0.3">
      <c r="A268" t="s">
        <v>26</v>
      </c>
      <c r="B268" s="1" t="s">
        <v>39</v>
      </c>
      <c r="C268" t="s">
        <v>19</v>
      </c>
      <c r="D268" t="s">
        <v>33</v>
      </c>
      <c r="E268">
        <v>66</v>
      </c>
      <c r="F268">
        <v>2</v>
      </c>
      <c r="G268">
        <v>4</v>
      </c>
      <c r="H268">
        <v>9</v>
      </c>
      <c r="I268">
        <v>14</v>
      </c>
      <c r="J268">
        <v>9</v>
      </c>
      <c r="K268">
        <v>92</v>
      </c>
      <c r="L268">
        <v>91</v>
      </c>
    </row>
    <row r="269" spans="1:12" x14ac:dyDescent="0.3">
      <c r="A269" t="s">
        <v>26</v>
      </c>
      <c r="B269" s="1" t="s">
        <v>39</v>
      </c>
      <c r="C269" t="s">
        <v>20</v>
      </c>
      <c r="D269" t="s">
        <v>16</v>
      </c>
      <c r="E269">
        <v>5</v>
      </c>
      <c r="F269">
        <v>12</v>
      </c>
      <c r="G269">
        <v>14</v>
      </c>
      <c r="H269">
        <v>17</v>
      </c>
      <c r="I269">
        <v>14</v>
      </c>
      <c r="J269">
        <v>9</v>
      </c>
      <c r="K269">
        <v>92</v>
      </c>
      <c r="L269">
        <v>91</v>
      </c>
    </row>
    <row r="270" spans="1:12" x14ac:dyDescent="0.3">
      <c r="A270" t="s">
        <v>26</v>
      </c>
      <c r="B270" s="1" t="s">
        <v>39</v>
      </c>
      <c r="C270" t="s">
        <v>18</v>
      </c>
      <c r="D270" t="s">
        <v>15</v>
      </c>
      <c r="E270">
        <v>15</v>
      </c>
      <c r="F270">
        <v>12</v>
      </c>
      <c r="G270">
        <v>2</v>
      </c>
      <c r="H270">
        <v>16</v>
      </c>
      <c r="I270">
        <v>14</v>
      </c>
      <c r="J270">
        <v>9</v>
      </c>
      <c r="K270">
        <v>92</v>
      </c>
      <c r="L270">
        <v>91</v>
      </c>
    </row>
    <row r="271" spans="1:12" x14ac:dyDescent="0.3">
      <c r="A271" t="s">
        <v>26</v>
      </c>
      <c r="B271" s="1" t="s">
        <v>39</v>
      </c>
      <c r="C271" t="s">
        <v>17</v>
      </c>
      <c r="D271" t="s">
        <v>15</v>
      </c>
      <c r="E271">
        <v>37</v>
      </c>
      <c r="F271">
        <v>7</v>
      </c>
      <c r="G271">
        <v>14</v>
      </c>
      <c r="H271">
        <v>15</v>
      </c>
      <c r="I271">
        <v>14</v>
      </c>
      <c r="J271">
        <v>9</v>
      </c>
      <c r="K271">
        <v>92</v>
      </c>
      <c r="L271">
        <v>91</v>
      </c>
    </row>
    <row r="272" spans="1:12" x14ac:dyDescent="0.3">
      <c r="A272" t="s">
        <v>26</v>
      </c>
      <c r="B272" s="1" t="s">
        <v>40</v>
      </c>
      <c r="C272" t="s">
        <v>12</v>
      </c>
      <c r="D272" t="s">
        <v>13</v>
      </c>
      <c r="E272">
        <v>38</v>
      </c>
      <c r="F272">
        <v>15</v>
      </c>
      <c r="G272">
        <v>5</v>
      </c>
      <c r="H272">
        <v>2</v>
      </c>
      <c r="I272">
        <v>14</v>
      </c>
      <c r="J272">
        <v>9</v>
      </c>
      <c r="K272">
        <v>92</v>
      </c>
      <c r="L272">
        <v>91</v>
      </c>
    </row>
    <row r="273" spans="1:12" x14ac:dyDescent="0.3">
      <c r="A273" t="s">
        <v>26</v>
      </c>
      <c r="B273" s="1" t="s">
        <v>40</v>
      </c>
      <c r="C273" t="s">
        <v>14</v>
      </c>
      <c r="D273" t="s">
        <v>15</v>
      </c>
      <c r="E273">
        <v>52</v>
      </c>
      <c r="F273">
        <v>11</v>
      </c>
      <c r="G273">
        <v>2</v>
      </c>
      <c r="H273">
        <v>18</v>
      </c>
      <c r="I273">
        <v>14</v>
      </c>
      <c r="J273">
        <v>9</v>
      </c>
      <c r="K273">
        <v>92</v>
      </c>
      <c r="L273">
        <v>91</v>
      </c>
    </row>
    <row r="274" spans="1:12" x14ac:dyDescent="0.3">
      <c r="A274" t="s">
        <v>26</v>
      </c>
      <c r="B274" s="1" t="s">
        <v>40</v>
      </c>
      <c r="C274" t="s">
        <v>19</v>
      </c>
      <c r="D274" t="s">
        <v>33</v>
      </c>
      <c r="E274">
        <v>58</v>
      </c>
      <c r="F274">
        <v>6</v>
      </c>
      <c r="G274">
        <v>15</v>
      </c>
      <c r="H274">
        <v>9</v>
      </c>
      <c r="I274">
        <v>14</v>
      </c>
      <c r="J274">
        <v>9</v>
      </c>
      <c r="K274">
        <v>92</v>
      </c>
      <c r="L274">
        <v>91</v>
      </c>
    </row>
    <row r="275" spans="1:12" x14ac:dyDescent="0.3">
      <c r="A275" t="s">
        <v>26</v>
      </c>
      <c r="B275" s="1" t="s">
        <v>40</v>
      </c>
      <c r="C275" t="s">
        <v>20</v>
      </c>
      <c r="D275" t="s">
        <v>16</v>
      </c>
      <c r="E275">
        <v>10</v>
      </c>
      <c r="F275">
        <v>14</v>
      </c>
      <c r="G275">
        <v>19</v>
      </c>
      <c r="H275">
        <v>18</v>
      </c>
      <c r="I275">
        <v>14</v>
      </c>
      <c r="J275">
        <v>9</v>
      </c>
      <c r="K275">
        <v>92</v>
      </c>
      <c r="L275">
        <v>91</v>
      </c>
    </row>
    <row r="276" spans="1:12" x14ac:dyDescent="0.3">
      <c r="A276" t="s">
        <v>26</v>
      </c>
      <c r="B276" s="1" t="s">
        <v>40</v>
      </c>
      <c r="C276" t="s">
        <v>18</v>
      </c>
      <c r="D276" t="s">
        <v>15</v>
      </c>
      <c r="E276">
        <v>30</v>
      </c>
      <c r="F276">
        <v>5</v>
      </c>
      <c r="G276">
        <v>1</v>
      </c>
      <c r="H276">
        <v>13</v>
      </c>
      <c r="I276">
        <v>14</v>
      </c>
      <c r="J276">
        <v>9</v>
      </c>
      <c r="K276">
        <v>92</v>
      </c>
      <c r="L276">
        <v>91</v>
      </c>
    </row>
    <row r="277" spans="1:12" x14ac:dyDescent="0.3">
      <c r="A277" t="s">
        <v>26</v>
      </c>
      <c r="B277" s="1" t="s">
        <v>40</v>
      </c>
      <c r="C277" t="s">
        <v>17</v>
      </c>
      <c r="D277" t="s">
        <v>15</v>
      </c>
      <c r="E277">
        <v>58</v>
      </c>
      <c r="F277">
        <v>2</v>
      </c>
      <c r="G277">
        <v>18</v>
      </c>
      <c r="H277">
        <v>18</v>
      </c>
      <c r="I277">
        <v>14</v>
      </c>
      <c r="J277">
        <v>9</v>
      </c>
      <c r="K277">
        <v>92</v>
      </c>
      <c r="L277">
        <v>91</v>
      </c>
    </row>
    <row r="278" spans="1:12" x14ac:dyDescent="0.3">
      <c r="A278" t="s">
        <v>26</v>
      </c>
      <c r="B278" s="11" t="s">
        <v>41</v>
      </c>
      <c r="C278" t="s">
        <v>12</v>
      </c>
      <c r="D278" t="s">
        <v>13</v>
      </c>
      <c r="E278">
        <v>23</v>
      </c>
      <c r="F278">
        <v>14</v>
      </c>
      <c r="G278">
        <v>5</v>
      </c>
      <c r="H278">
        <v>14</v>
      </c>
      <c r="I278">
        <v>14</v>
      </c>
      <c r="J278">
        <v>9</v>
      </c>
      <c r="K278">
        <v>92</v>
      </c>
      <c r="L278">
        <v>91</v>
      </c>
    </row>
    <row r="279" spans="1:12" x14ac:dyDescent="0.3">
      <c r="A279" t="s">
        <v>26</v>
      </c>
      <c r="B279" s="11" t="s">
        <v>41</v>
      </c>
      <c r="C279" t="s">
        <v>14</v>
      </c>
      <c r="D279" t="s">
        <v>15</v>
      </c>
      <c r="E279">
        <v>44</v>
      </c>
      <c r="F279">
        <v>2</v>
      </c>
      <c r="G279">
        <v>5</v>
      </c>
      <c r="H279">
        <v>18</v>
      </c>
      <c r="I279">
        <v>14</v>
      </c>
      <c r="J279">
        <v>9</v>
      </c>
      <c r="K279">
        <v>92</v>
      </c>
      <c r="L279">
        <v>91</v>
      </c>
    </row>
    <row r="280" spans="1:12" x14ac:dyDescent="0.3">
      <c r="A280" t="s">
        <v>26</v>
      </c>
      <c r="B280" s="11" t="s">
        <v>41</v>
      </c>
      <c r="C280" t="s">
        <v>19</v>
      </c>
      <c r="D280" t="s">
        <v>33</v>
      </c>
      <c r="E280">
        <v>109</v>
      </c>
      <c r="F280">
        <v>11</v>
      </c>
      <c r="G280">
        <v>17</v>
      </c>
      <c r="H280">
        <v>13</v>
      </c>
      <c r="I280">
        <v>14</v>
      </c>
      <c r="J280">
        <v>9</v>
      </c>
      <c r="K280">
        <v>92</v>
      </c>
      <c r="L280">
        <v>91</v>
      </c>
    </row>
    <row r="281" spans="1:12" x14ac:dyDescent="0.3">
      <c r="A281" t="s">
        <v>26</v>
      </c>
      <c r="B281" s="11" t="s">
        <v>41</v>
      </c>
      <c r="C281" t="s">
        <v>20</v>
      </c>
      <c r="D281" t="s">
        <v>16</v>
      </c>
      <c r="E281">
        <v>26</v>
      </c>
      <c r="F281">
        <v>12</v>
      </c>
      <c r="G281">
        <v>14</v>
      </c>
      <c r="H281">
        <v>8</v>
      </c>
      <c r="I281">
        <v>14</v>
      </c>
      <c r="J281">
        <v>9</v>
      </c>
      <c r="K281">
        <v>92</v>
      </c>
      <c r="L281">
        <v>91</v>
      </c>
    </row>
    <row r="282" spans="1:12" x14ac:dyDescent="0.3">
      <c r="A282" t="s">
        <v>26</v>
      </c>
      <c r="B282" s="11" t="s">
        <v>41</v>
      </c>
      <c r="C282" t="s">
        <v>18</v>
      </c>
      <c r="D282" t="s">
        <v>15</v>
      </c>
      <c r="E282">
        <v>56</v>
      </c>
      <c r="F282">
        <v>15</v>
      </c>
      <c r="G282">
        <v>7</v>
      </c>
      <c r="H282">
        <v>1</v>
      </c>
      <c r="I282">
        <v>14</v>
      </c>
      <c r="J282">
        <v>9</v>
      </c>
      <c r="K282">
        <v>92</v>
      </c>
      <c r="L282">
        <v>91</v>
      </c>
    </row>
    <row r="283" spans="1:12" x14ac:dyDescent="0.3">
      <c r="A283" t="s">
        <v>26</v>
      </c>
      <c r="B283" s="11" t="s">
        <v>41</v>
      </c>
      <c r="C283" t="s">
        <v>17</v>
      </c>
      <c r="D283" t="s">
        <v>15</v>
      </c>
      <c r="E283">
        <v>13</v>
      </c>
      <c r="F283">
        <v>5</v>
      </c>
      <c r="G283">
        <v>4</v>
      </c>
      <c r="H283">
        <v>1</v>
      </c>
      <c r="I283">
        <v>14</v>
      </c>
      <c r="J283">
        <v>9</v>
      </c>
      <c r="K283">
        <v>92</v>
      </c>
      <c r="L283">
        <v>91</v>
      </c>
    </row>
    <row r="284" spans="1:12" x14ac:dyDescent="0.3">
      <c r="A284" t="s">
        <v>26</v>
      </c>
      <c r="B284" s="1" t="s">
        <v>42</v>
      </c>
      <c r="C284" t="s">
        <v>12</v>
      </c>
      <c r="D284" t="s">
        <v>13</v>
      </c>
      <c r="E284">
        <v>111</v>
      </c>
      <c r="F284">
        <v>1</v>
      </c>
      <c r="G284">
        <v>15</v>
      </c>
      <c r="H284">
        <v>16</v>
      </c>
      <c r="I284">
        <v>14</v>
      </c>
      <c r="J284">
        <v>9</v>
      </c>
      <c r="K284">
        <v>92</v>
      </c>
      <c r="L284">
        <v>91</v>
      </c>
    </row>
    <row r="285" spans="1:12" x14ac:dyDescent="0.3">
      <c r="A285" t="s">
        <v>26</v>
      </c>
      <c r="B285" s="1" t="s">
        <v>42</v>
      </c>
      <c r="C285" t="s">
        <v>14</v>
      </c>
      <c r="D285" t="s">
        <v>15</v>
      </c>
      <c r="E285">
        <v>94</v>
      </c>
      <c r="F285">
        <v>2</v>
      </c>
      <c r="G285">
        <v>16</v>
      </c>
      <c r="H285">
        <v>14</v>
      </c>
      <c r="I285">
        <v>14</v>
      </c>
      <c r="J285">
        <v>9</v>
      </c>
      <c r="K285">
        <v>92</v>
      </c>
      <c r="L285">
        <v>91</v>
      </c>
    </row>
    <row r="286" spans="1:12" x14ac:dyDescent="0.3">
      <c r="A286" t="s">
        <v>26</v>
      </c>
      <c r="B286" s="1" t="s">
        <v>42</v>
      </c>
      <c r="C286" t="s">
        <v>19</v>
      </c>
      <c r="D286" t="s">
        <v>33</v>
      </c>
      <c r="E286">
        <v>44</v>
      </c>
      <c r="F286">
        <v>8</v>
      </c>
      <c r="G286">
        <v>4</v>
      </c>
      <c r="H286">
        <v>11</v>
      </c>
      <c r="I286">
        <v>14</v>
      </c>
      <c r="J286">
        <v>9</v>
      </c>
      <c r="K286">
        <v>92</v>
      </c>
      <c r="L286">
        <v>91</v>
      </c>
    </row>
    <row r="287" spans="1:12" x14ac:dyDescent="0.3">
      <c r="A287" t="s">
        <v>26</v>
      </c>
      <c r="B287" s="1" t="s">
        <v>42</v>
      </c>
      <c r="C287" t="s">
        <v>20</v>
      </c>
      <c r="D287" t="s">
        <v>16</v>
      </c>
      <c r="E287">
        <v>7</v>
      </c>
      <c r="F287">
        <v>7</v>
      </c>
      <c r="G287">
        <v>17</v>
      </c>
      <c r="H287">
        <v>19</v>
      </c>
      <c r="I287">
        <v>14</v>
      </c>
      <c r="J287">
        <v>9</v>
      </c>
      <c r="K287">
        <v>92</v>
      </c>
      <c r="L287">
        <v>91</v>
      </c>
    </row>
    <row r="288" spans="1:12" x14ac:dyDescent="0.3">
      <c r="A288" t="s">
        <v>26</v>
      </c>
      <c r="B288" s="1" t="s">
        <v>42</v>
      </c>
      <c r="C288" t="s">
        <v>18</v>
      </c>
      <c r="D288" t="s">
        <v>15</v>
      </c>
      <c r="E288">
        <v>11</v>
      </c>
      <c r="F288">
        <v>4</v>
      </c>
      <c r="G288">
        <v>2</v>
      </c>
      <c r="H288">
        <v>17</v>
      </c>
      <c r="I288">
        <v>14</v>
      </c>
      <c r="J288">
        <v>9</v>
      </c>
      <c r="K288">
        <v>92</v>
      </c>
      <c r="L288">
        <v>91</v>
      </c>
    </row>
    <row r="289" spans="1:12" x14ac:dyDescent="0.3">
      <c r="A289" t="s">
        <v>26</v>
      </c>
      <c r="B289" s="1" t="s">
        <v>42</v>
      </c>
      <c r="C289" t="s">
        <v>17</v>
      </c>
      <c r="D289" t="s">
        <v>15</v>
      </c>
      <c r="E289">
        <v>12</v>
      </c>
      <c r="F289">
        <v>3</v>
      </c>
      <c r="G289">
        <v>12</v>
      </c>
      <c r="H289">
        <v>14</v>
      </c>
      <c r="I289">
        <v>14</v>
      </c>
      <c r="J289">
        <v>9</v>
      </c>
      <c r="K289">
        <v>92</v>
      </c>
      <c r="L289">
        <v>91</v>
      </c>
    </row>
    <row r="290" spans="1:12" x14ac:dyDescent="0.3">
      <c r="A290" t="s">
        <v>27</v>
      </c>
      <c r="B290" s="11" t="s">
        <v>38</v>
      </c>
      <c r="C290" t="s">
        <v>12</v>
      </c>
      <c r="D290" t="s">
        <v>13</v>
      </c>
      <c r="E290">
        <v>48</v>
      </c>
      <c r="F290">
        <v>2</v>
      </c>
      <c r="G290">
        <v>12</v>
      </c>
      <c r="H290">
        <v>1</v>
      </c>
      <c r="I290">
        <v>14</v>
      </c>
      <c r="J290">
        <v>9</v>
      </c>
      <c r="K290">
        <v>95</v>
      </c>
      <c r="L290">
        <v>81</v>
      </c>
    </row>
    <row r="291" spans="1:12" x14ac:dyDescent="0.3">
      <c r="A291" t="s">
        <v>27</v>
      </c>
      <c r="B291" s="11" t="s">
        <v>38</v>
      </c>
      <c r="C291" t="s">
        <v>14</v>
      </c>
      <c r="D291" t="s">
        <v>15</v>
      </c>
      <c r="E291">
        <v>2</v>
      </c>
      <c r="F291">
        <v>1</v>
      </c>
      <c r="G291">
        <v>15</v>
      </c>
      <c r="H291">
        <v>8</v>
      </c>
      <c r="I291">
        <v>14</v>
      </c>
      <c r="J291">
        <v>9</v>
      </c>
      <c r="K291">
        <v>95</v>
      </c>
      <c r="L291">
        <v>81</v>
      </c>
    </row>
    <row r="292" spans="1:12" x14ac:dyDescent="0.3">
      <c r="A292" t="s">
        <v>27</v>
      </c>
      <c r="B292" s="11" t="s">
        <v>38</v>
      </c>
      <c r="C292" t="s">
        <v>19</v>
      </c>
      <c r="D292" t="s">
        <v>33</v>
      </c>
      <c r="E292">
        <v>12</v>
      </c>
      <c r="F292">
        <v>2</v>
      </c>
      <c r="G292">
        <v>3</v>
      </c>
      <c r="H292">
        <v>8</v>
      </c>
      <c r="I292">
        <v>14</v>
      </c>
      <c r="J292">
        <v>9</v>
      </c>
      <c r="K292">
        <v>95</v>
      </c>
      <c r="L292">
        <v>81</v>
      </c>
    </row>
    <row r="293" spans="1:12" x14ac:dyDescent="0.3">
      <c r="A293" t="s">
        <v>27</v>
      </c>
      <c r="B293" s="11" t="s">
        <v>38</v>
      </c>
      <c r="C293" t="s">
        <v>20</v>
      </c>
      <c r="D293" t="s">
        <v>16</v>
      </c>
      <c r="E293">
        <v>14</v>
      </c>
      <c r="F293">
        <v>1</v>
      </c>
      <c r="G293">
        <v>17</v>
      </c>
      <c r="H293">
        <v>12</v>
      </c>
      <c r="I293">
        <v>14</v>
      </c>
      <c r="J293">
        <v>9</v>
      </c>
      <c r="K293">
        <v>95</v>
      </c>
      <c r="L293">
        <v>81</v>
      </c>
    </row>
    <row r="294" spans="1:12" x14ac:dyDescent="0.3">
      <c r="A294" t="s">
        <v>27</v>
      </c>
      <c r="B294" s="11" t="s">
        <v>38</v>
      </c>
      <c r="C294" t="s">
        <v>18</v>
      </c>
      <c r="D294" t="s">
        <v>15</v>
      </c>
      <c r="E294">
        <v>12</v>
      </c>
      <c r="F294">
        <v>1</v>
      </c>
      <c r="G294">
        <v>9</v>
      </c>
      <c r="H294">
        <v>8</v>
      </c>
      <c r="I294">
        <v>14</v>
      </c>
      <c r="J294">
        <v>9</v>
      </c>
      <c r="K294">
        <v>95</v>
      </c>
      <c r="L294">
        <v>81</v>
      </c>
    </row>
    <row r="295" spans="1:12" x14ac:dyDescent="0.3">
      <c r="A295" t="s">
        <v>27</v>
      </c>
      <c r="B295" s="11" t="s">
        <v>38</v>
      </c>
      <c r="C295" t="s">
        <v>17</v>
      </c>
      <c r="D295" t="s">
        <v>15</v>
      </c>
      <c r="E295">
        <v>0</v>
      </c>
      <c r="F295">
        <v>0</v>
      </c>
      <c r="G295">
        <v>2</v>
      </c>
      <c r="H295">
        <v>17</v>
      </c>
      <c r="I295">
        <v>14</v>
      </c>
      <c r="J295">
        <v>9</v>
      </c>
      <c r="K295">
        <v>95</v>
      </c>
      <c r="L295">
        <v>81</v>
      </c>
    </row>
    <row r="296" spans="1:12" x14ac:dyDescent="0.3">
      <c r="A296" t="s">
        <v>27</v>
      </c>
      <c r="B296" s="1" t="s">
        <v>43</v>
      </c>
      <c r="C296" t="s">
        <v>12</v>
      </c>
      <c r="D296" t="s">
        <v>13</v>
      </c>
      <c r="E296">
        <v>17</v>
      </c>
      <c r="F296">
        <v>13</v>
      </c>
      <c r="G296">
        <v>15</v>
      </c>
      <c r="H296">
        <v>8</v>
      </c>
      <c r="I296">
        <v>14</v>
      </c>
      <c r="J296">
        <v>9</v>
      </c>
      <c r="K296">
        <v>95</v>
      </c>
      <c r="L296">
        <v>81</v>
      </c>
    </row>
    <row r="297" spans="1:12" x14ac:dyDescent="0.3">
      <c r="A297" t="s">
        <v>27</v>
      </c>
      <c r="B297" s="1" t="s">
        <v>43</v>
      </c>
      <c r="C297" t="s">
        <v>14</v>
      </c>
      <c r="D297" t="s">
        <v>15</v>
      </c>
      <c r="E297">
        <v>4</v>
      </c>
      <c r="F297">
        <v>2</v>
      </c>
      <c r="G297">
        <v>13</v>
      </c>
      <c r="H297">
        <v>8</v>
      </c>
      <c r="I297">
        <v>14</v>
      </c>
      <c r="J297">
        <v>9</v>
      </c>
      <c r="K297">
        <v>95</v>
      </c>
      <c r="L297">
        <v>81</v>
      </c>
    </row>
    <row r="298" spans="1:12" x14ac:dyDescent="0.3">
      <c r="A298" t="s">
        <v>27</v>
      </c>
      <c r="B298" s="1" t="s">
        <v>43</v>
      </c>
      <c r="C298" t="s">
        <v>19</v>
      </c>
      <c r="D298" t="s">
        <v>33</v>
      </c>
      <c r="E298">
        <v>23</v>
      </c>
      <c r="F298">
        <v>4</v>
      </c>
      <c r="G298">
        <v>9</v>
      </c>
      <c r="H298">
        <v>17</v>
      </c>
      <c r="I298">
        <v>14</v>
      </c>
      <c r="J298">
        <v>9</v>
      </c>
      <c r="K298">
        <v>95</v>
      </c>
      <c r="L298">
        <v>81</v>
      </c>
    </row>
    <row r="299" spans="1:12" x14ac:dyDescent="0.3">
      <c r="A299" t="s">
        <v>27</v>
      </c>
      <c r="B299" s="1" t="s">
        <v>43</v>
      </c>
      <c r="C299" t="s">
        <v>20</v>
      </c>
      <c r="D299" t="s">
        <v>16</v>
      </c>
      <c r="E299">
        <v>8</v>
      </c>
      <c r="F299">
        <v>12</v>
      </c>
      <c r="G299">
        <v>19</v>
      </c>
      <c r="H299">
        <v>14</v>
      </c>
      <c r="I299">
        <v>14</v>
      </c>
      <c r="J299">
        <v>9</v>
      </c>
      <c r="K299">
        <v>95</v>
      </c>
      <c r="L299">
        <v>81</v>
      </c>
    </row>
    <row r="300" spans="1:12" x14ac:dyDescent="0.3">
      <c r="A300" t="s">
        <v>27</v>
      </c>
      <c r="B300" s="1" t="s">
        <v>43</v>
      </c>
      <c r="C300" t="s">
        <v>18</v>
      </c>
      <c r="D300" t="s">
        <v>15</v>
      </c>
      <c r="E300">
        <v>10</v>
      </c>
      <c r="F300">
        <v>13</v>
      </c>
      <c r="G300">
        <v>2</v>
      </c>
      <c r="H300">
        <v>1</v>
      </c>
      <c r="I300">
        <v>14</v>
      </c>
      <c r="J300">
        <v>9</v>
      </c>
      <c r="K300">
        <v>95</v>
      </c>
      <c r="L300">
        <v>81</v>
      </c>
    </row>
    <row r="301" spans="1:12" x14ac:dyDescent="0.3">
      <c r="A301" t="s">
        <v>27</v>
      </c>
      <c r="B301" s="1" t="s">
        <v>43</v>
      </c>
      <c r="C301" t="s">
        <v>17</v>
      </c>
      <c r="D301" t="s">
        <v>15</v>
      </c>
      <c r="E301">
        <v>0</v>
      </c>
      <c r="F301">
        <v>0</v>
      </c>
      <c r="G301">
        <v>15</v>
      </c>
      <c r="H301">
        <v>16</v>
      </c>
      <c r="I301">
        <v>14</v>
      </c>
      <c r="J301">
        <v>9</v>
      </c>
      <c r="K301">
        <v>95</v>
      </c>
      <c r="L301">
        <v>81</v>
      </c>
    </row>
    <row r="302" spans="1:12" x14ac:dyDescent="0.3">
      <c r="A302" t="s">
        <v>27</v>
      </c>
      <c r="B302" s="11" t="s">
        <v>44</v>
      </c>
      <c r="C302" t="s">
        <v>12</v>
      </c>
      <c r="D302" t="s">
        <v>13</v>
      </c>
      <c r="E302">
        <v>71</v>
      </c>
      <c r="F302">
        <v>2</v>
      </c>
      <c r="G302">
        <v>2</v>
      </c>
      <c r="H302">
        <v>12</v>
      </c>
      <c r="I302">
        <v>14</v>
      </c>
      <c r="J302">
        <v>9</v>
      </c>
      <c r="K302">
        <v>95</v>
      </c>
      <c r="L302">
        <v>81</v>
      </c>
    </row>
    <row r="303" spans="1:12" x14ac:dyDescent="0.3">
      <c r="A303" t="s">
        <v>27</v>
      </c>
      <c r="B303" s="11" t="s">
        <v>44</v>
      </c>
      <c r="C303" t="s">
        <v>14</v>
      </c>
      <c r="D303" t="s">
        <v>15</v>
      </c>
      <c r="E303">
        <v>8</v>
      </c>
      <c r="F303">
        <v>14</v>
      </c>
      <c r="G303">
        <v>9</v>
      </c>
      <c r="H303">
        <v>19</v>
      </c>
      <c r="I303">
        <v>14</v>
      </c>
      <c r="J303">
        <v>9</v>
      </c>
      <c r="K303">
        <v>95</v>
      </c>
      <c r="L303">
        <v>81</v>
      </c>
    </row>
    <row r="304" spans="1:12" x14ac:dyDescent="0.3">
      <c r="A304" t="s">
        <v>27</v>
      </c>
      <c r="B304" s="11" t="s">
        <v>44</v>
      </c>
      <c r="C304" t="s">
        <v>19</v>
      </c>
      <c r="D304" t="s">
        <v>33</v>
      </c>
      <c r="E304">
        <v>41</v>
      </c>
      <c r="F304">
        <v>12</v>
      </c>
      <c r="G304">
        <v>3</v>
      </c>
      <c r="H304">
        <v>9</v>
      </c>
      <c r="I304">
        <v>14</v>
      </c>
      <c r="J304">
        <v>9</v>
      </c>
      <c r="K304">
        <v>95</v>
      </c>
      <c r="L304">
        <v>81</v>
      </c>
    </row>
    <row r="305" spans="1:12" x14ac:dyDescent="0.3">
      <c r="A305" t="s">
        <v>27</v>
      </c>
      <c r="B305" s="11" t="s">
        <v>44</v>
      </c>
      <c r="C305" t="s">
        <v>20</v>
      </c>
      <c r="D305" t="s">
        <v>16</v>
      </c>
      <c r="E305">
        <v>15</v>
      </c>
      <c r="F305">
        <v>9</v>
      </c>
      <c r="G305">
        <v>4</v>
      </c>
      <c r="H305">
        <v>13</v>
      </c>
      <c r="I305">
        <v>14</v>
      </c>
      <c r="J305">
        <v>9</v>
      </c>
      <c r="K305">
        <v>95</v>
      </c>
      <c r="L305">
        <v>81</v>
      </c>
    </row>
    <row r="306" spans="1:12" x14ac:dyDescent="0.3">
      <c r="A306" t="s">
        <v>27</v>
      </c>
      <c r="B306" s="11" t="s">
        <v>44</v>
      </c>
      <c r="C306" t="s">
        <v>18</v>
      </c>
      <c r="D306" t="s">
        <v>15</v>
      </c>
      <c r="E306">
        <v>79</v>
      </c>
      <c r="F306">
        <v>6</v>
      </c>
      <c r="G306">
        <v>11</v>
      </c>
      <c r="H306">
        <v>15</v>
      </c>
      <c r="I306">
        <v>14</v>
      </c>
      <c r="J306">
        <v>9</v>
      </c>
      <c r="K306">
        <v>95</v>
      </c>
      <c r="L306">
        <v>81</v>
      </c>
    </row>
    <row r="307" spans="1:12" x14ac:dyDescent="0.3">
      <c r="A307" t="s">
        <v>27</v>
      </c>
      <c r="B307" s="11" t="s">
        <v>44</v>
      </c>
      <c r="C307" t="s">
        <v>17</v>
      </c>
      <c r="D307" t="s">
        <v>15</v>
      </c>
      <c r="E307">
        <v>0</v>
      </c>
      <c r="F307">
        <v>0</v>
      </c>
      <c r="G307">
        <v>4</v>
      </c>
      <c r="H307">
        <v>11</v>
      </c>
      <c r="I307">
        <v>14</v>
      </c>
      <c r="J307">
        <v>9</v>
      </c>
      <c r="K307">
        <v>95</v>
      </c>
      <c r="L307">
        <v>81</v>
      </c>
    </row>
    <row r="308" spans="1:12" x14ac:dyDescent="0.3">
      <c r="A308" t="s">
        <v>27</v>
      </c>
      <c r="B308" s="11" t="s">
        <v>45</v>
      </c>
      <c r="C308" t="s">
        <v>12</v>
      </c>
      <c r="D308" t="s">
        <v>13</v>
      </c>
      <c r="E308">
        <v>59</v>
      </c>
      <c r="F308">
        <v>5</v>
      </c>
      <c r="G308">
        <v>17</v>
      </c>
      <c r="H308">
        <v>9</v>
      </c>
      <c r="I308">
        <v>14</v>
      </c>
      <c r="J308">
        <v>9</v>
      </c>
      <c r="K308">
        <v>95</v>
      </c>
      <c r="L308">
        <v>81</v>
      </c>
    </row>
    <row r="309" spans="1:12" x14ac:dyDescent="0.3">
      <c r="A309" t="s">
        <v>27</v>
      </c>
      <c r="B309" s="11" t="s">
        <v>45</v>
      </c>
      <c r="C309" t="s">
        <v>14</v>
      </c>
      <c r="D309" t="s">
        <v>15</v>
      </c>
      <c r="E309">
        <v>2</v>
      </c>
      <c r="F309">
        <v>13</v>
      </c>
      <c r="G309">
        <v>18</v>
      </c>
      <c r="H309">
        <v>14</v>
      </c>
      <c r="I309">
        <v>14</v>
      </c>
      <c r="J309">
        <v>9</v>
      </c>
      <c r="K309">
        <v>95</v>
      </c>
      <c r="L309">
        <v>81</v>
      </c>
    </row>
    <row r="310" spans="1:12" x14ac:dyDescent="0.3">
      <c r="A310" t="s">
        <v>27</v>
      </c>
      <c r="B310" s="11" t="s">
        <v>45</v>
      </c>
      <c r="C310" t="s">
        <v>19</v>
      </c>
      <c r="D310" t="s">
        <v>33</v>
      </c>
      <c r="E310">
        <v>72</v>
      </c>
      <c r="F310">
        <v>6</v>
      </c>
      <c r="G310">
        <v>1</v>
      </c>
      <c r="H310">
        <v>11</v>
      </c>
      <c r="I310">
        <v>14</v>
      </c>
      <c r="J310">
        <v>9</v>
      </c>
      <c r="K310">
        <v>95</v>
      </c>
      <c r="L310">
        <v>81</v>
      </c>
    </row>
    <row r="311" spans="1:12" x14ac:dyDescent="0.3">
      <c r="A311" t="s">
        <v>27</v>
      </c>
      <c r="B311" s="11" t="s">
        <v>45</v>
      </c>
      <c r="C311" t="s">
        <v>20</v>
      </c>
      <c r="D311" t="s">
        <v>16</v>
      </c>
      <c r="E311">
        <v>15</v>
      </c>
      <c r="F311">
        <v>1</v>
      </c>
      <c r="G311">
        <v>11</v>
      </c>
      <c r="H311">
        <v>13</v>
      </c>
      <c r="I311">
        <v>14</v>
      </c>
      <c r="J311">
        <v>9</v>
      </c>
      <c r="K311">
        <v>95</v>
      </c>
      <c r="L311">
        <v>81</v>
      </c>
    </row>
    <row r="312" spans="1:12" x14ac:dyDescent="0.3">
      <c r="A312" t="s">
        <v>27</v>
      </c>
      <c r="B312" s="11" t="s">
        <v>45</v>
      </c>
      <c r="C312" t="s">
        <v>18</v>
      </c>
      <c r="D312" t="s">
        <v>15</v>
      </c>
      <c r="E312">
        <v>12</v>
      </c>
      <c r="F312">
        <v>3</v>
      </c>
      <c r="G312">
        <v>16</v>
      </c>
      <c r="H312">
        <v>15</v>
      </c>
      <c r="I312">
        <v>14</v>
      </c>
      <c r="J312">
        <v>9</v>
      </c>
      <c r="K312">
        <v>95</v>
      </c>
      <c r="L312">
        <v>81</v>
      </c>
    </row>
    <row r="313" spans="1:12" x14ac:dyDescent="0.3">
      <c r="A313" t="s">
        <v>27</v>
      </c>
      <c r="B313" s="11" t="s">
        <v>45</v>
      </c>
      <c r="C313" t="s">
        <v>17</v>
      </c>
      <c r="D313" t="s">
        <v>15</v>
      </c>
      <c r="E313">
        <v>0</v>
      </c>
      <c r="F313">
        <v>0</v>
      </c>
      <c r="G313">
        <v>12</v>
      </c>
      <c r="H313">
        <v>19</v>
      </c>
      <c r="I313">
        <v>14</v>
      </c>
      <c r="J313">
        <v>9</v>
      </c>
      <c r="K313">
        <v>95</v>
      </c>
      <c r="L313">
        <v>81</v>
      </c>
    </row>
    <row r="314" spans="1:12" x14ac:dyDescent="0.3">
      <c r="A314" t="s">
        <v>27</v>
      </c>
      <c r="B314" s="1" t="s">
        <v>39</v>
      </c>
      <c r="C314" t="s">
        <v>12</v>
      </c>
      <c r="D314" t="s">
        <v>13</v>
      </c>
      <c r="E314">
        <v>110</v>
      </c>
      <c r="F314">
        <v>8</v>
      </c>
      <c r="G314">
        <v>4</v>
      </c>
      <c r="H314">
        <v>18</v>
      </c>
      <c r="I314">
        <v>14</v>
      </c>
      <c r="J314">
        <v>9</v>
      </c>
      <c r="K314">
        <v>95</v>
      </c>
      <c r="L314">
        <v>81</v>
      </c>
    </row>
    <row r="315" spans="1:12" x14ac:dyDescent="0.3">
      <c r="A315" t="s">
        <v>27</v>
      </c>
      <c r="B315" s="1" t="s">
        <v>39</v>
      </c>
      <c r="C315" t="s">
        <v>14</v>
      </c>
      <c r="D315" t="s">
        <v>15</v>
      </c>
      <c r="E315">
        <v>7</v>
      </c>
      <c r="F315">
        <v>7</v>
      </c>
      <c r="G315">
        <v>4</v>
      </c>
      <c r="H315">
        <v>9</v>
      </c>
      <c r="I315">
        <v>14</v>
      </c>
      <c r="J315">
        <v>9</v>
      </c>
      <c r="K315">
        <v>95</v>
      </c>
      <c r="L315">
        <v>81</v>
      </c>
    </row>
    <row r="316" spans="1:12" x14ac:dyDescent="0.3">
      <c r="A316" t="s">
        <v>27</v>
      </c>
      <c r="B316" s="1" t="s">
        <v>39</v>
      </c>
      <c r="C316" t="s">
        <v>19</v>
      </c>
      <c r="D316" t="s">
        <v>33</v>
      </c>
      <c r="E316">
        <v>14</v>
      </c>
      <c r="F316">
        <v>8</v>
      </c>
      <c r="G316">
        <v>14</v>
      </c>
      <c r="H316">
        <v>17</v>
      </c>
      <c r="I316">
        <v>14</v>
      </c>
      <c r="J316">
        <v>9</v>
      </c>
      <c r="K316">
        <v>95</v>
      </c>
      <c r="L316">
        <v>81</v>
      </c>
    </row>
    <row r="317" spans="1:12" x14ac:dyDescent="0.3">
      <c r="A317" t="s">
        <v>27</v>
      </c>
      <c r="B317" s="1" t="s">
        <v>39</v>
      </c>
      <c r="C317" t="s">
        <v>20</v>
      </c>
      <c r="D317" t="s">
        <v>16</v>
      </c>
      <c r="E317">
        <v>18</v>
      </c>
      <c r="F317">
        <v>2</v>
      </c>
      <c r="G317">
        <v>11</v>
      </c>
      <c r="H317">
        <v>11</v>
      </c>
      <c r="I317">
        <v>14</v>
      </c>
      <c r="J317">
        <v>9</v>
      </c>
      <c r="K317">
        <v>95</v>
      </c>
      <c r="L317">
        <v>81</v>
      </c>
    </row>
    <row r="318" spans="1:12" x14ac:dyDescent="0.3">
      <c r="A318" t="s">
        <v>27</v>
      </c>
      <c r="B318" s="1" t="s">
        <v>39</v>
      </c>
      <c r="C318" t="s">
        <v>18</v>
      </c>
      <c r="D318" t="s">
        <v>15</v>
      </c>
      <c r="E318">
        <v>27</v>
      </c>
      <c r="F318">
        <v>4</v>
      </c>
      <c r="G318">
        <v>16</v>
      </c>
      <c r="H318">
        <v>1</v>
      </c>
      <c r="I318">
        <v>14</v>
      </c>
      <c r="J318">
        <v>9</v>
      </c>
      <c r="K318">
        <v>95</v>
      </c>
      <c r="L318">
        <v>81</v>
      </c>
    </row>
    <row r="319" spans="1:12" x14ac:dyDescent="0.3">
      <c r="A319" t="s">
        <v>27</v>
      </c>
      <c r="B319" s="1" t="s">
        <v>39</v>
      </c>
      <c r="C319" t="s">
        <v>17</v>
      </c>
      <c r="D319" t="s">
        <v>15</v>
      </c>
      <c r="E319">
        <v>0</v>
      </c>
      <c r="F319">
        <v>0</v>
      </c>
      <c r="G319">
        <v>19</v>
      </c>
      <c r="H319">
        <v>8</v>
      </c>
      <c r="I319">
        <v>14</v>
      </c>
      <c r="J319">
        <v>9</v>
      </c>
      <c r="K319">
        <v>95</v>
      </c>
      <c r="L319">
        <v>81</v>
      </c>
    </row>
    <row r="320" spans="1:12" x14ac:dyDescent="0.3">
      <c r="A320" t="s">
        <v>27</v>
      </c>
      <c r="B320" s="1" t="s">
        <v>40</v>
      </c>
      <c r="C320" t="s">
        <v>12</v>
      </c>
      <c r="D320" t="s">
        <v>13</v>
      </c>
      <c r="E320">
        <v>84</v>
      </c>
      <c r="F320">
        <v>14</v>
      </c>
      <c r="G320">
        <v>11</v>
      </c>
      <c r="H320">
        <v>9</v>
      </c>
      <c r="I320">
        <v>14</v>
      </c>
      <c r="J320">
        <v>9</v>
      </c>
      <c r="K320">
        <v>95</v>
      </c>
      <c r="L320">
        <v>81</v>
      </c>
    </row>
    <row r="321" spans="1:12" x14ac:dyDescent="0.3">
      <c r="A321" t="s">
        <v>27</v>
      </c>
      <c r="B321" s="1" t="s">
        <v>40</v>
      </c>
      <c r="C321" t="s">
        <v>14</v>
      </c>
      <c r="D321" t="s">
        <v>15</v>
      </c>
      <c r="E321">
        <v>2</v>
      </c>
      <c r="F321">
        <v>5</v>
      </c>
      <c r="G321">
        <v>9</v>
      </c>
      <c r="H321">
        <v>1</v>
      </c>
      <c r="I321">
        <v>14</v>
      </c>
      <c r="J321">
        <v>9</v>
      </c>
      <c r="K321">
        <v>95</v>
      </c>
      <c r="L321">
        <v>81</v>
      </c>
    </row>
    <row r="322" spans="1:12" x14ac:dyDescent="0.3">
      <c r="A322" t="s">
        <v>27</v>
      </c>
      <c r="B322" s="1" t="s">
        <v>40</v>
      </c>
      <c r="C322" t="s">
        <v>19</v>
      </c>
      <c r="D322" t="s">
        <v>33</v>
      </c>
      <c r="E322">
        <v>22</v>
      </c>
      <c r="F322">
        <v>8</v>
      </c>
      <c r="G322">
        <v>14</v>
      </c>
      <c r="H322">
        <v>1</v>
      </c>
      <c r="I322">
        <v>14</v>
      </c>
      <c r="J322">
        <v>9</v>
      </c>
      <c r="K322">
        <v>95</v>
      </c>
      <c r="L322">
        <v>81</v>
      </c>
    </row>
    <row r="323" spans="1:12" x14ac:dyDescent="0.3">
      <c r="A323" t="s">
        <v>27</v>
      </c>
      <c r="B323" s="1" t="s">
        <v>40</v>
      </c>
      <c r="C323" t="s">
        <v>20</v>
      </c>
      <c r="D323" t="s">
        <v>16</v>
      </c>
      <c r="E323">
        <v>10</v>
      </c>
      <c r="F323">
        <v>5</v>
      </c>
      <c r="G323">
        <v>1</v>
      </c>
      <c r="H323">
        <v>17</v>
      </c>
      <c r="I323">
        <v>14</v>
      </c>
      <c r="J323">
        <v>9</v>
      </c>
      <c r="K323">
        <v>95</v>
      </c>
      <c r="L323">
        <v>81</v>
      </c>
    </row>
    <row r="324" spans="1:12" x14ac:dyDescent="0.3">
      <c r="A324" t="s">
        <v>27</v>
      </c>
      <c r="B324" s="1" t="s">
        <v>40</v>
      </c>
      <c r="C324" t="s">
        <v>18</v>
      </c>
      <c r="D324" t="s">
        <v>15</v>
      </c>
      <c r="E324">
        <v>21</v>
      </c>
      <c r="F324">
        <v>1</v>
      </c>
      <c r="G324">
        <v>11</v>
      </c>
      <c r="H324">
        <v>2</v>
      </c>
      <c r="I324">
        <v>14</v>
      </c>
      <c r="J324">
        <v>9</v>
      </c>
      <c r="K324">
        <v>95</v>
      </c>
      <c r="L324">
        <v>81</v>
      </c>
    </row>
    <row r="325" spans="1:12" x14ac:dyDescent="0.3">
      <c r="A325" t="s">
        <v>27</v>
      </c>
      <c r="B325" s="1" t="s">
        <v>40</v>
      </c>
      <c r="C325" t="s">
        <v>17</v>
      </c>
      <c r="D325" t="s">
        <v>15</v>
      </c>
      <c r="E325">
        <v>0</v>
      </c>
      <c r="F325">
        <v>0</v>
      </c>
      <c r="G325">
        <v>11</v>
      </c>
      <c r="H325">
        <v>17</v>
      </c>
      <c r="I325">
        <v>14</v>
      </c>
      <c r="J325">
        <v>9</v>
      </c>
      <c r="K325">
        <v>95</v>
      </c>
      <c r="L325">
        <v>81</v>
      </c>
    </row>
    <row r="326" spans="1:12" x14ac:dyDescent="0.3">
      <c r="A326" t="s">
        <v>27</v>
      </c>
      <c r="B326" s="11" t="s">
        <v>41</v>
      </c>
      <c r="C326" t="s">
        <v>12</v>
      </c>
      <c r="D326" t="s">
        <v>13</v>
      </c>
      <c r="E326">
        <v>50</v>
      </c>
      <c r="F326">
        <v>2</v>
      </c>
      <c r="G326">
        <v>2</v>
      </c>
      <c r="H326">
        <v>14</v>
      </c>
      <c r="I326">
        <v>14</v>
      </c>
      <c r="J326">
        <v>9</v>
      </c>
      <c r="K326">
        <v>95</v>
      </c>
      <c r="L326">
        <v>81</v>
      </c>
    </row>
    <row r="327" spans="1:12" x14ac:dyDescent="0.3">
      <c r="A327" t="s">
        <v>27</v>
      </c>
      <c r="B327" s="11" t="s">
        <v>41</v>
      </c>
      <c r="C327" t="s">
        <v>14</v>
      </c>
      <c r="D327" t="s">
        <v>15</v>
      </c>
      <c r="E327">
        <v>7</v>
      </c>
      <c r="F327">
        <v>9</v>
      </c>
      <c r="G327">
        <v>3</v>
      </c>
      <c r="H327">
        <v>18</v>
      </c>
      <c r="I327">
        <v>14</v>
      </c>
      <c r="J327">
        <v>9</v>
      </c>
      <c r="K327">
        <v>95</v>
      </c>
      <c r="L327">
        <v>81</v>
      </c>
    </row>
    <row r="328" spans="1:12" x14ac:dyDescent="0.3">
      <c r="A328" t="s">
        <v>27</v>
      </c>
      <c r="B328" s="11" t="s">
        <v>41</v>
      </c>
      <c r="C328" t="s">
        <v>19</v>
      </c>
      <c r="D328" t="s">
        <v>33</v>
      </c>
      <c r="E328">
        <v>17</v>
      </c>
      <c r="F328">
        <v>4</v>
      </c>
      <c r="G328">
        <v>2</v>
      </c>
      <c r="H328">
        <v>15</v>
      </c>
      <c r="I328">
        <v>14</v>
      </c>
      <c r="J328">
        <v>9</v>
      </c>
      <c r="K328">
        <v>95</v>
      </c>
      <c r="L328">
        <v>81</v>
      </c>
    </row>
    <row r="329" spans="1:12" x14ac:dyDescent="0.3">
      <c r="A329" t="s">
        <v>27</v>
      </c>
      <c r="B329" s="11" t="s">
        <v>41</v>
      </c>
      <c r="C329" t="s">
        <v>20</v>
      </c>
      <c r="D329" t="s">
        <v>16</v>
      </c>
      <c r="E329">
        <v>10</v>
      </c>
      <c r="F329">
        <v>2</v>
      </c>
      <c r="G329">
        <v>2</v>
      </c>
      <c r="H329">
        <v>13</v>
      </c>
      <c r="I329">
        <v>14</v>
      </c>
      <c r="J329">
        <v>9</v>
      </c>
      <c r="K329">
        <v>95</v>
      </c>
      <c r="L329">
        <v>81</v>
      </c>
    </row>
    <row r="330" spans="1:12" x14ac:dyDescent="0.3">
      <c r="A330" t="s">
        <v>27</v>
      </c>
      <c r="B330" s="11" t="s">
        <v>41</v>
      </c>
      <c r="C330" t="s">
        <v>18</v>
      </c>
      <c r="D330" t="s">
        <v>15</v>
      </c>
      <c r="E330">
        <v>9</v>
      </c>
      <c r="F330">
        <v>12</v>
      </c>
      <c r="G330">
        <v>2</v>
      </c>
      <c r="H330">
        <v>18</v>
      </c>
      <c r="I330">
        <v>14</v>
      </c>
      <c r="J330">
        <v>9</v>
      </c>
      <c r="K330">
        <v>95</v>
      </c>
      <c r="L330">
        <v>81</v>
      </c>
    </row>
    <row r="331" spans="1:12" x14ac:dyDescent="0.3">
      <c r="A331" t="s">
        <v>27</v>
      </c>
      <c r="B331" s="11" t="s">
        <v>41</v>
      </c>
      <c r="C331" t="s">
        <v>17</v>
      </c>
      <c r="D331" t="s">
        <v>15</v>
      </c>
      <c r="E331">
        <v>0</v>
      </c>
      <c r="F331">
        <v>0</v>
      </c>
      <c r="G331">
        <v>6</v>
      </c>
      <c r="H331">
        <v>1</v>
      </c>
      <c r="I331">
        <v>14</v>
      </c>
      <c r="J331">
        <v>9</v>
      </c>
      <c r="K331">
        <v>95</v>
      </c>
      <c r="L331">
        <v>81</v>
      </c>
    </row>
    <row r="332" spans="1:12" x14ac:dyDescent="0.3">
      <c r="A332" t="s">
        <v>27</v>
      </c>
      <c r="B332" s="1" t="s">
        <v>42</v>
      </c>
      <c r="C332" t="s">
        <v>12</v>
      </c>
      <c r="D332" t="s">
        <v>13</v>
      </c>
      <c r="E332">
        <v>47</v>
      </c>
      <c r="F332">
        <v>4</v>
      </c>
      <c r="G332">
        <v>8</v>
      </c>
      <c r="H332">
        <v>12</v>
      </c>
      <c r="I332">
        <v>14</v>
      </c>
      <c r="J332">
        <v>9</v>
      </c>
      <c r="K332">
        <v>95</v>
      </c>
      <c r="L332">
        <v>81</v>
      </c>
    </row>
    <row r="333" spans="1:12" x14ac:dyDescent="0.3">
      <c r="A333" t="s">
        <v>27</v>
      </c>
      <c r="B333" s="1" t="s">
        <v>42</v>
      </c>
      <c r="C333" t="s">
        <v>14</v>
      </c>
      <c r="D333" t="s">
        <v>15</v>
      </c>
      <c r="E333">
        <v>9</v>
      </c>
      <c r="F333">
        <v>8</v>
      </c>
      <c r="G333">
        <v>13</v>
      </c>
      <c r="H333">
        <v>2</v>
      </c>
      <c r="I333">
        <v>14</v>
      </c>
      <c r="J333">
        <v>9</v>
      </c>
      <c r="K333">
        <v>95</v>
      </c>
      <c r="L333">
        <v>81</v>
      </c>
    </row>
    <row r="334" spans="1:12" x14ac:dyDescent="0.3">
      <c r="A334" t="s">
        <v>27</v>
      </c>
      <c r="B334" s="1" t="s">
        <v>42</v>
      </c>
      <c r="C334" t="s">
        <v>19</v>
      </c>
      <c r="D334" t="s">
        <v>33</v>
      </c>
      <c r="E334">
        <v>29</v>
      </c>
      <c r="F334">
        <v>1</v>
      </c>
      <c r="G334">
        <v>11</v>
      </c>
      <c r="H334">
        <v>18</v>
      </c>
      <c r="I334">
        <v>14</v>
      </c>
      <c r="J334">
        <v>9</v>
      </c>
      <c r="K334">
        <v>95</v>
      </c>
      <c r="L334">
        <v>81</v>
      </c>
    </row>
    <row r="335" spans="1:12" x14ac:dyDescent="0.3">
      <c r="A335" t="s">
        <v>27</v>
      </c>
      <c r="B335" s="1" t="s">
        <v>42</v>
      </c>
      <c r="C335" t="s">
        <v>20</v>
      </c>
      <c r="D335" t="s">
        <v>16</v>
      </c>
      <c r="E335">
        <v>15</v>
      </c>
      <c r="F335">
        <v>1</v>
      </c>
      <c r="G335">
        <v>18</v>
      </c>
      <c r="H335">
        <v>2</v>
      </c>
      <c r="I335">
        <v>14</v>
      </c>
      <c r="J335">
        <v>9</v>
      </c>
      <c r="K335">
        <v>95</v>
      </c>
      <c r="L335">
        <v>81</v>
      </c>
    </row>
    <row r="336" spans="1:12" x14ac:dyDescent="0.3">
      <c r="A336" t="s">
        <v>27</v>
      </c>
      <c r="B336" s="1" t="s">
        <v>42</v>
      </c>
      <c r="C336" t="s">
        <v>18</v>
      </c>
      <c r="D336" t="s">
        <v>15</v>
      </c>
      <c r="E336">
        <v>28</v>
      </c>
      <c r="F336">
        <v>2</v>
      </c>
      <c r="G336">
        <v>1</v>
      </c>
      <c r="H336">
        <v>16</v>
      </c>
      <c r="I336">
        <v>14</v>
      </c>
      <c r="J336">
        <v>9</v>
      </c>
      <c r="K336">
        <v>95</v>
      </c>
      <c r="L336">
        <v>81</v>
      </c>
    </row>
    <row r="337" spans="1:12" x14ac:dyDescent="0.3">
      <c r="A337" t="s">
        <v>27</v>
      </c>
      <c r="B337" s="1" t="s">
        <v>42</v>
      </c>
      <c r="C337" t="s">
        <v>17</v>
      </c>
      <c r="D337" t="s">
        <v>15</v>
      </c>
      <c r="E337">
        <v>0</v>
      </c>
      <c r="F337">
        <v>0</v>
      </c>
      <c r="G337">
        <v>16</v>
      </c>
      <c r="H337">
        <v>9</v>
      </c>
      <c r="I337">
        <v>14</v>
      </c>
      <c r="J337">
        <v>9</v>
      </c>
      <c r="K337">
        <v>95</v>
      </c>
      <c r="L337">
        <v>81</v>
      </c>
    </row>
    <row r="338" spans="1:12" x14ac:dyDescent="0.3">
      <c r="A338" t="s">
        <v>28</v>
      </c>
      <c r="B338" s="11" t="s">
        <v>38</v>
      </c>
      <c r="C338" t="s">
        <v>12</v>
      </c>
      <c r="D338" t="s">
        <v>13</v>
      </c>
      <c r="E338">
        <v>35</v>
      </c>
      <c r="F338">
        <v>2</v>
      </c>
      <c r="G338">
        <v>15</v>
      </c>
      <c r="H338">
        <v>16</v>
      </c>
      <c r="I338">
        <v>14</v>
      </c>
      <c r="J338">
        <v>9</v>
      </c>
      <c r="K338">
        <v>92</v>
      </c>
      <c r="L338">
        <v>86</v>
      </c>
    </row>
    <row r="339" spans="1:12" x14ac:dyDescent="0.3">
      <c r="A339" t="s">
        <v>28</v>
      </c>
      <c r="B339" s="11" t="s">
        <v>38</v>
      </c>
      <c r="C339" t="s">
        <v>14</v>
      </c>
      <c r="D339" t="s">
        <v>15</v>
      </c>
      <c r="E339">
        <v>12</v>
      </c>
      <c r="F339">
        <v>4</v>
      </c>
      <c r="G339">
        <v>1</v>
      </c>
      <c r="H339">
        <v>14</v>
      </c>
      <c r="I339">
        <v>14</v>
      </c>
      <c r="J339">
        <v>9</v>
      </c>
      <c r="K339">
        <v>92</v>
      </c>
      <c r="L339">
        <v>86</v>
      </c>
    </row>
    <row r="340" spans="1:12" x14ac:dyDescent="0.3">
      <c r="A340" t="s">
        <v>28</v>
      </c>
      <c r="B340" s="11" t="s">
        <v>38</v>
      </c>
      <c r="C340" t="s">
        <v>19</v>
      </c>
      <c r="D340" t="s">
        <v>33</v>
      </c>
      <c r="E340">
        <v>55</v>
      </c>
      <c r="F340">
        <v>2</v>
      </c>
      <c r="G340">
        <v>15</v>
      </c>
      <c r="H340">
        <v>8</v>
      </c>
      <c r="I340">
        <v>14</v>
      </c>
      <c r="J340">
        <v>9</v>
      </c>
      <c r="K340">
        <v>92</v>
      </c>
      <c r="L340">
        <v>86</v>
      </c>
    </row>
    <row r="341" spans="1:12" x14ac:dyDescent="0.3">
      <c r="A341" t="s">
        <v>28</v>
      </c>
      <c r="B341" s="11" t="s">
        <v>38</v>
      </c>
      <c r="C341" t="s">
        <v>20</v>
      </c>
      <c r="D341" t="s">
        <v>16</v>
      </c>
      <c r="E341">
        <v>6</v>
      </c>
      <c r="F341">
        <v>14</v>
      </c>
      <c r="G341">
        <v>13</v>
      </c>
      <c r="H341">
        <v>15</v>
      </c>
      <c r="I341">
        <v>14</v>
      </c>
      <c r="J341">
        <v>9</v>
      </c>
      <c r="K341">
        <v>92</v>
      </c>
      <c r="L341">
        <v>86</v>
      </c>
    </row>
    <row r="342" spans="1:12" x14ac:dyDescent="0.3">
      <c r="A342" t="s">
        <v>28</v>
      </c>
      <c r="B342" s="11" t="s">
        <v>38</v>
      </c>
      <c r="C342" t="s">
        <v>18</v>
      </c>
      <c r="D342" t="s">
        <v>15</v>
      </c>
      <c r="E342">
        <v>30</v>
      </c>
      <c r="F342">
        <v>3</v>
      </c>
      <c r="G342">
        <v>5</v>
      </c>
      <c r="H342">
        <v>14</v>
      </c>
      <c r="I342">
        <v>14</v>
      </c>
      <c r="J342">
        <v>9</v>
      </c>
      <c r="K342">
        <v>92</v>
      </c>
      <c r="L342">
        <v>86</v>
      </c>
    </row>
    <row r="343" spans="1:12" x14ac:dyDescent="0.3">
      <c r="A343" t="s">
        <v>28</v>
      </c>
      <c r="B343" s="11" t="s">
        <v>38</v>
      </c>
      <c r="C343" t="s">
        <v>17</v>
      </c>
      <c r="D343" t="s">
        <v>15</v>
      </c>
      <c r="E343">
        <v>2</v>
      </c>
      <c r="F343">
        <v>12</v>
      </c>
      <c r="G343">
        <v>16</v>
      </c>
      <c r="H343">
        <v>11</v>
      </c>
      <c r="I343">
        <v>14</v>
      </c>
      <c r="J343">
        <v>9</v>
      </c>
      <c r="K343">
        <v>92</v>
      </c>
      <c r="L343">
        <v>86</v>
      </c>
    </row>
    <row r="344" spans="1:12" x14ac:dyDescent="0.3">
      <c r="A344" t="s">
        <v>28</v>
      </c>
      <c r="B344" s="1" t="s">
        <v>43</v>
      </c>
      <c r="C344" t="s">
        <v>12</v>
      </c>
      <c r="D344" t="s">
        <v>13</v>
      </c>
      <c r="E344">
        <v>39</v>
      </c>
      <c r="F344">
        <v>9</v>
      </c>
      <c r="G344">
        <v>12</v>
      </c>
      <c r="H344">
        <v>18</v>
      </c>
      <c r="I344">
        <v>14</v>
      </c>
      <c r="J344">
        <v>9</v>
      </c>
      <c r="K344">
        <v>92</v>
      </c>
      <c r="L344">
        <v>86</v>
      </c>
    </row>
    <row r="345" spans="1:12" x14ac:dyDescent="0.3">
      <c r="A345" t="s">
        <v>28</v>
      </c>
      <c r="B345" s="1" t="s">
        <v>43</v>
      </c>
      <c r="C345" t="s">
        <v>14</v>
      </c>
      <c r="D345" t="s">
        <v>15</v>
      </c>
      <c r="E345">
        <v>57</v>
      </c>
      <c r="F345">
        <v>1</v>
      </c>
      <c r="G345">
        <v>2</v>
      </c>
      <c r="H345">
        <v>14</v>
      </c>
      <c r="I345">
        <v>14</v>
      </c>
      <c r="J345">
        <v>9</v>
      </c>
      <c r="K345">
        <v>92</v>
      </c>
      <c r="L345">
        <v>86</v>
      </c>
    </row>
    <row r="346" spans="1:12" x14ac:dyDescent="0.3">
      <c r="A346" t="s">
        <v>28</v>
      </c>
      <c r="B346" s="1" t="s">
        <v>43</v>
      </c>
      <c r="C346" t="s">
        <v>19</v>
      </c>
      <c r="D346" t="s">
        <v>33</v>
      </c>
      <c r="E346">
        <v>61</v>
      </c>
      <c r="F346">
        <v>4</v>
      </c>
      <c r="G346">
        <v>6</v>
      </c>
      <c r="H346">
        <v>2</v>
      </c>
      <c r="I346">
        <v>14</v>
      </c>
      <c r="J346">
        <v>9</v>
      </c>
      <c r="K346">
        <v>92</v>
      </c>
      <c r="L346">
        <v>86</v>
      </c>
    </row>
    <row r="347" spans="1:12" x14ac:dyDescent="0.3">
      <c r="A347" t="s">
        <v>28</v>
      </c>
      <c r="B347" s="1" t="s">
        <v>43</v>
      </c>
      <c r="C347" t="s">
        <v>20</v>
      </c>
      <c r="D347" t="s">
        <v>16</v>
      </c>
      <c r="E347">
        <v>4</v>
      </c>
      <c r="F347">
        <v>8</v>
      </c>
      <c r="G347">
        <v>4</v>
      </c>
      <c r="H347">
        <v>12</v>
      </c>
      <c r="I347">
        <v>14</v>
      </c>
      <c r="J347">
        <v>9</v>
      </c>
      <c r="K347">
        <v>92</v>
      </c>
      <c r="L347">
        <v>86</v>
      </c>
    </row>
    <row r="348" spans="1:12" x14ac:dyDescent="0.3">
      <c r="A348" t="s">
        <v>28</v>
      </c>
      <c r="B348" s="1" t="s">
        <v>43</v>
      </c>
      <c r="C348" t="s">
        <v>18</v>
      </c>
      <c r="D348" t="s">
        <v>15</v>
      </c>
      <c r="E348">
        <v>26</v>
      </c>
      <c r="F348">
        <v>3</v>
      </c>
      <c r="G348">
        <v>15</v>
      </c>
      <c r="H348">
        <v>2</v>
      </c>
      <c r="I348">
        <v>14</v>
      </c>
      <c r="J348">
        <v>9</v>
      </c>
      <c r="K348">
        <v>92</v>
      </c>
      <c r="L348">
        <v>86</v>
      </c>
    </row>
    <row r="349" spans="1:12" x14ac:dyDescent="0.3">
      <c r="A349" t="s">
        <v>28</v>
      </c>
      <c r="B349" s="1" t="s">
        <v>43</v>
      </c>
      <c r="C349" t="s">
        <v>17</v>
      </c>
      <c r="D349" t="s">
        <v>15</v>
      </c>
      <c r="E349">
        <v>1</v>
      </c>
      <c r="F349">
        <v>7</v>
      </c>
      <c r="G349">
        <v>4</v>
      </c>
      <c r="H349">
        <v>12</v>
      </c>
      <c r="I349">
        <v>14</v>
      </c>
      <c r="J349">
        <v>9</v>
      </c>
      <c r="K349">
        <v>92</v>
      </c>
      <c r="L349">
        <v>86</v>
      </c>
    </row>
    <row r="350" spans="1:12" x14ac:dyDescent="0.3">
      <c r="A350" t="s">
        <v>28</v>
      </c>
      <c r="B350" s="11" t="s">
        <v>44</v>
      </c>
      <c r="C350" t="s">
        <v>12</v>
      </c>
      <c r="D350" t="s">
        <v>13</v>
      </c>
      <c r="E350">
        <v>83</v>
      </c>
      <c r="F350">
        <v>7</v>
      </c>
      <c r="G350">
        <v>19</v>
      </c>
      <c r="H350">
        <v>18</v>
      </c>
      <c r="I350">
        <v>14</v>
      </c>
      <c r="J350">
        <v>9</v>
      </c>
      <c r="K350">
        <v>92</v>
      </c>
      <c r="L350">
        <v>86</v>
      </c>
    </row>
    <row r="351" spans="1:12" x14ac:dyDescent="0.3">
      <c r="A351" t="s">
        <v>28</v>
      </c>
      <c r="B351" s="11" t="s">
        <v>44</v>
      </c>
      <c r="C351" t="s">
        <v>14</v>
      </c>
      <c r="D351" t="s">
        <v>15</v>
      </c>
      <c r="E351">
        <v>27</v>
      </c>
      <c r="F351">
        <v>11</v>
      </c>
      <c r="G351">
        <v>1</v>
      </c>
      <c r="H351">
        <v>16</v>
      </c>
      <c r="I351">
        <v>14</v>
      </c>
      <c r="J351">
        <v>9</v>
      </c>
      <c r="K351">
        <v>92</v>
      </c>
      <c r="L351">
        <v>86</v>
      </c>
    </row>
    <row r="352" spans="1:12" x14ac:dyDescent="0.3">
      <c r="A352" t="s">
        <v>28</v>
      </c>
      <c r="B352" s="11" t="s">
        <v>44</v>
      </c>
      <c r="C352" t="s">
        <v>19</v>
      </c>
      <c r="D352" t="s">
        <v>33</v>
      </c>
      <c r="E352">
        <v>61</v>
      </c>
      <c r="F352">
        <v>12</v>
      </c>
      <c r="G352">
        <v>16</v>
      </c>
      <c r="H352">
        <v>11</v>
      </c>
      <c r="I352">
        <v>14</v>
      </c>
      <c r="J352">
        <v>9</v>
      </c>
      <c r="K352">
        <v>92</v>
      </c>
      <c r="L352">
        <v>86</v>
      </c>
    </row>
    <row r="353" spans="1:12" x14ac:dyDescent="0.3">
      <c r="A353" t="s">
        <v>28</v>
      </c>
      <c r="B353" s="11" t="s">
        <v>44</v>
      </c>
      <c r="C353" t="s">
        <v>20</v>
      </c>
      <c r="D353" t="s">
        <v>16</v>
      </c>
      <c r="E353">
        <v>12</v>
      </c>
      <c r="F353">
        <v>12</v>
      </c>
      <c r="G353">
        <v>4</v>
      </c>
      <c r="H353">
        <v>14</v>
      </c>
      <c r="I353">
        <v>14</v>
      </c>
      <c r="J353">
        <v>9</v>
      </c>
      <c r="K353">
        <v>92</v>
      </c>
      <c r="L353">
        <v>86</v>
      </c>
    </row>
    <row r="354" spans="1:12" x14ac:dyDescent="0.3">
      <c r="A354" t="s">
        <v>28</v>
      </c>
      <c r="B354" s="11" t="s">
        <v>44</v>
      </c>
      <c r="C354" t="s">
        <v>18</v>
      </c>
      <c r="D354" t="s">
        <v>15</v>
      </c>
      <c r="E354">
        <v>32</v>
      </c>
      <c r="F354">
        <v>6</v>
      </c>
      <c r="G354">
        <v>1</v>
      </c>
      <c r="H354">
        <v>17</v>
      </c>
      <c r="I354">
        <v>14</v>
      </c>
      <c r="J354">
        <v>9</v>
      </c>
      <c r="K354">
        <v>92</v>
      </c>
      <c r="L354">
        <v>86</v>
      </c>
    </row>
    <row r="355" spans="1:12" x14ac:dyDescent="0.3">
      <c r="A355" t="s">
        <v>28</v>
      </c>
      <c r="B355" s="11" t="s">
        <v>44</v>
      </c>
      <c r="C355" t="s">
        <v>17</v>
      </c>
      <c r="D355" t="s">
        <v>15</v>
      </c>
      <c r="E355">
        <v>8</v>
      </c>
      <c r="F355">
        <v>2</v>
      </c>
      <c r="G355">
        <v>1</v>
      </c>
      <c r="H355">
        <v>16</v>
      </c>
      <c r="I355">
        <v>14</v>
      </c>
      <c r="J355">
        <v>9</v>
      </c>
      <c r="K355">
        <v>92</v>
      </c>
      <c r="L355">
        <v>86</v>
      </c>
    </row>
    <row r="356" spans="1:12" x14ac:dyDescent="0.3">
      <c r="A356" t="s">
        <v>28</v>
      </c>
      <c r="B356" s="11" t="s">
        <v>45</v>
      </c>
      <c r="C356" t="s">
        <v>12</v>
      </c>
      <c r="D356" t="s">
        <v>13</v>
      </c>
      <c r="E356">
        <v>62</v>
      </c>
      <c r="F356">
        <v>1</v>
      </c>
      <c r="G356">
        <v>17</v>
      </c>
      <c r="H356">
        <v>2</v>
      </c>
      <c r="I356">
        <v>14</v>
      </c>
      <c r="J356">
        <v>9</v>
      </c>
      <c r="K356">
        <v>92</v>
      </c>
      <c r="L356">
        <v>86</v>
      </c>
    </row>
    <row r="357" spans="1:12" x14ac:dyDescent="0.3">
      <c r="A357" t="s">
        <v>28</v>
      </c>
      <c r="B357" s="11" t="s">
        <v>45</v>
      </c>
      <c r="C357" t="s">
        <v>14</v>
      </c>
      <c r="D357" t="s">
        <v>15</v>
      </c>
      <c r="E357">
        <v>20</v>
      </c>
      <c r="F357">
        <v>15</v>
      </c>
      <c r="G357">
        <v>4</v>
      </c>
      <c r="H357">
        <v>16</v>
      </c>
      <c r="I357">
        <v>14</v>
      </c>
      <c r="J357">
        <v>9</v>
      </c>
      <c r="K357">
        <v>92</v>
      </c>
      <c r="L357">
        <v>86</v>
      </c>
    </row>
    <row r="358" spans="1:12" x14ac:dyDescent="0.3">
      <c r="A358" t="s">
        <v>28</v>
      </c>
      <c r="B358" s="11" t="s">
        <v>45</v>
      </c>
      <c r="C358" t="s">
        <v>19</v>
      </c>
      <c r="D358" t="s">
        <v>33</v>
      </c>
      <c r="E358">
        <v>45</v>
      </c>
      <c r="F358">
        <v>2</v>
      </c>
      <c r="G358">
        <v>1</v>
      </c>
      <c r="H358">
        <v>14</v>
      </c>
      <c r="I358">
        <v>14</v>
      </c>
      <c r="J358">
        <v>9</v>
      </c>
      <c r="K358">
        <v>92</v>
      </c>
      <c r="L358">
        <v>86</v>
      </c>
    </row>
    <row r="359" spans="1:12" x14ac:dyDescent="0.3">
      <c r="A359" t="s">
        <v>28</v>
      </c>
      <c r="B359" s="11" t="s">
        <v>45</v>
      </c>
      <c r="C359" t="s">
        <v>20</v>
      </c>
      <c r="D359" t="s">
        <v>16</v>
      </c>
      <c r="E359">
        <v>11</v>
      </c>
      <c r="F359">
        <v>12</v>
      </c>
      <c r="G359">
        <v>9</v>
      </c>
      <c r="H359">
        <v>19</v>
      </c>
      <c r="I359">
        <v>14</v>
      </c>
      <c r="J359">
        <v>9</v>
      </c>
      <c r="K359">
        <v>92</v>
      </c>
      <c r="L359">
        <v>86</v>
      </c>
    </row>
    <row r="360" spans="1:12" x14ac:dyDescent="0.3">
      <c r="A360" t="s">
        <v>28</v>
      </c>
      <c r="B360" s="11" t="s">
        <v>45</v>
      </c>
      <c r="C360" t="s">
        <v>18</v>
      </c>
      <c r="D360" t="s">
        <v>15</v>
      </c>
      <c r="E360">
        <v>12</v>
      </c>
      <c r="F360">
        <v>1</v>
      </c>
      <c r="G360">
        <v>1</v>
      </c>
      <c r="H360">
        <v>11</v>
      </c>
      <c r="I360">
        <v>14</v>
      </c>
      <c r="J360">
        <v>9</v>
      </c>
      <c r="K360">
        <v>92</v>
      </c>
      <c r="L360">
        <v>86</v>
      </c>
    </row>
    <row r="361" spans="1:12" x14ac:dyDescent="0.3">
      <c r="A361" t="s">
        <v>28</v>
      </c>
      <c r="B361" s="11" t="s">
        <v>45</v>
      </c>
      <c r="C361" t="s">
        <v>17</v>
      </c>
      <c r="D361" t="s">
        <v>15</v>
      </c>
      <c r="E361">
        <v>4</v>
      </c>
      <c r="F361">
        <v>5</v>
      </c>
      <c r="G361">
        <v>8</v>
      </c>
      <c r="H361">
        <v>8</v>
      </c>
      <c r="I361">
        <v>14</v>
      </c>
      <c r="J361">
        <v>9</v>
      </c>
      <c r="K361">
        <v>92</v>
      </c>
      <c r="L361">
        <v>86</v>
      </c>
    </row>
    <row r="362" spans="1:12" x14ac:dyDescent="0.3">
      <c r="A362" t="s">
        <v>28</v>
      </c>
      <c r="B362" s="1" t="s">
        <v>39</v>
      </c>
      <c r="C362" t="s">
        <v>12</v>
      </c>
      <c r="D362" t="s">
        <v>13</v>
      </c>
      <c r="E362">
        <v>31</v>
      </c>
      <c r="F362">
        <v>8</v>
      </c>
      <c r="G362">
        <v>16</v>
      </c>
      <c r="H362">
        <v>19</v>
      </c>
      <c r="I362">
        <v>14</v>
      </c>
      <c r="J362">
        <v>9</v>
      </c>
      <c r="K362">
        <v>92</v>
      </c>
      <c r="L362">
        <v>86</v>
      </c>
    </row>
    <row r="363" spans="1:12" x14ac:dyDescent="0.3">
      <c r="A363" t="s">
        <v>28</v>
      </c>
      <c r="B363" s="1" t="s">
        <v>39</v>
      </c>
      <c r="C363" t="s">
        <v>14</v>
      </c>
      <c r="D363" t="s">
        <v>15</v>
      </c>
      <c r="E363">
        <v>18</v>
      </c>
      <c r="F363">
        <v>11</v>
      </c>
      <c r="G363">
        <v>13</v>
      </c>
      <c r="H363">
        <v>14</v>
      </c>
      <c r="I363">
        <v>14</v>
      </c>
      <c r="J363">
        <v>9</v>
      </c>
      <c r="K363">
        <v>92</v>
      </c>
      <c r="L363">
        <v>86</v>
      </c>
    </row>
    <row r="364" spans="1:12" x14ac:dyDescent="0.3">
      <c r="A364" t="s">
        <v>28</v>
      </c>
      <c r="B364" s="1" t="s">
        <v>39</v>
      </c>
      <c r="C364" t="s">
        <v>19</v>
      </c>
      <c r="D364" t="s">
        <v>33</v>
      </c>
      <c r="E364">
        <v>75</v>
      </c>
      <c r="F364">
        <v>4</v>
      </c>
      <c r="G364">
        <v>9</v>
      </c>
      <c r="H364">
        <v>16</v>
      </c>
      <c r="I364">
        <v>14</v>
      </c>
      <c r="J364">
        <v>9</v>
      </c>
      <c r="K364">
        <v>92</v>
      </c>
      <c r="L364">
        <v>86</v>
      </c>
    </row>
    <row r="365" spans="1:12" x14ac:dyDescent="0.3">
      <c r="A365" t="s">
        <v>28</v>
      </c>
      <c r="B365" s="1" t="s">
        <v>39</v>
      </c>
      <c r="C365" t="s">
        <v>20</v>
      </c>
      <c r="D365" t="s">
        <v>16</v>
      </c>
      <c r="E365">
        <v>6</v>
      </c>
      <c r="F365">
        <v>15</v>
      </c>
      <c r="G365">
        <v>17</v>
      </c>
      <c r="H365">
        <v>19</v>
      </c>
      <c r="I365">
        <v>14</v>
      </c>
      <c r="J365">
        <v>9</v>
      </c>
      <c r="K365">
        <v>92</v>
      </c>
      <c r="L365">
        <v>86</v>
      </c>
    </row>
    <row r="366" spans="1:12" x14ac:dyDescent="0.3">
      <c r="A366" t="s">
        <v>28</v>
      </c>
      <c r="B366" s="1" t="s">
        <v>39</v>
      </c>
      <c r="C366" t="s">
        <v>18</v>
      </c>
      <c r="D366" t="s">
        <v>15</v>
      </c>
      <c r="E366">
        <v>22</v>
      </c>
      <c r="F366">
        <v>13</v>
      </c>
      <c r="G366">
        <v>1</v>
      </c>
      <c r="H366">
        <v>18</v>
      </c>
      <c r="I366">
        <v>14</v>
      </c>
      <c r="J366">
        <v>9</v>
      </c>
      <c r="K366">
        <v>92</v>
      </c>
      <c r="L366">
        <v>86</v>
      </c>
    </row>
    <row r="367" spans="1:12" x14ac:dyDescent="0.3">
      <c r="A367" t="s">
        <v>28</v>
      </c>
      <c r="B367" s="1" t="s">
        <v>39</v>
      </c>
      <c r="C367" t="s">
        <v>17</v>
      </c>
      <c r="D367" t="s">
        <v>15</v>
      </c>
      <c r="E367">
        <v>5</v>
      </c>
      <c r="F367">
        <v>8</v>
      </c>
      <c r="G367">
        <v>2</v>
      </c>
      <c r="H367">
        <v>14</v>
      </c>
      <c r="I367">
        <v>14</v>
      </c>
      <c r="J367">
        <v>9</v>
      </c>
      <c r="K367">
        <v>92</v>
      </c>
      <c r="L367">
        <v>86</v>
      </c>
    </row>
    <row r="368" spans="1:12" x14ac:dyDescent="0.3">
      <c r="A368" t="s">
        <v>28</v>
      </c>
      <c r="B368" s="1" t="s">
        <v>40</v>
      </c>
      <c r="C368" t="s">
        <v>12</v>
      </c>
      <c r="D368" t="s">
        <v>13</v>
      </c>
      <c r="E368">
        <v>44</v>
      </c>
      <c r="F368">
        <v>9</v>
      </c>
      <c r="G368">
        <v>9</v>
      </c>
      <c r="H368">
        <v>11</v>
      </c>
      <c r="I368">
        <v>14</v>
      </c>
      <c r="J368">
        <v>9</v>
      </c>
      <c r="K368">
        <v>92</v>
      </c>
      <c r="L368">
        <v>86</v>
      </c>
    </row>
    <row r="369" spans="1:12" x14ac:dyDescent="0.3">
      <c r="A369" t="s">
        <v>28</v>
      </c>
      <c r="B369" s="1" t="s">
        <v>40</v>
      </c>
      <c r="C369" t="s">
        <v>14</v>
      </c>
      <c r="D369" t="s">
        <v>15</v>
      </c>
      <c r="E369">
        <v>35</v>
      </c>
      <c r="F369">
        <v>7</v>
      </c>
      <c r="G369">
        <v>14</v>
      </c>
      <c r="H369">
        <v>1</v>
      </c>
      <c r="I369">
        <v>14</v>
      </c>
      <c r="J369">
        <v>9</v>
      </c>
      <c r="K369">
        <v>92</v>
      </c>
      <c r="L369">
        <v>86</v>
      </c>
    </row>
    <row r="370" spans="1:12" x14ac:dyDescent="0.3">
      <c r="A370" t="s">
        <v>28</v>
      </c>
      <c r="B370" s="1" t="s">
        <v>40</v>
      </c>
      <c r="C370" t="s">
        <v>19</v>
      </c>
      <c r="D370" t="s">
        <v>33</v>
      </c>
      <c r="E370">
        <v>49</v>
      </c>
      <c r="F370">
        <v>4</v>
      </c>
      <c r="G370">
        <v>11</v>
      </c>
      <c r="H370">
        <v>18</v>
      </c>
      <c r="I370">
        <v>14</v>
      </c>
      <c r="J370">
        <v>9</v>
      </c>
      <c r="K370">
        <v>92</v>
      </c>
      <c r="L370">
        <v>86</v>
      </c>
    </row>
    <row r="371" spans="1:12" x14ac:dyDescent="0.3">
      <c r="A371" t="s">
        <v>28</v>
      </c>
      <c r="B371" s="1" t="s">
        <v>40</v>
      </c>
      <c r="C371" t="s">
        <v>20</v>
      </c>
      <c r="D371" t="s">
        <v>16</v>
      </c>
      <c r="E371">
        <v>22</v>
      </c>
      <c r="F371">
        <v>11</v>
      </c>
      <c r="G371">
        <v>5</v>
      </c>
      <c r="H371">
        <v>15</v>
      </c>
      <c r="I371">
        <v>14</v>
      </c>
      <c r="J371">
        <v>9</v>
      </c>
      <c r="K371">
        <v>92</v>
      </c>
      <c r="L371">
        <v>86</v>
      </c>
    </row>
    <row r="372" spans="1:12" x14ac:dyDescent="0.3">
      <c r="A372" t="s">
        <v>28</v>
      </c>
      <c r="B372" s="1" t="s">
        <v>40</v>
      </c>
      <c r="C372" t="s">
        <v>18</v>
      </c>
      <c r="D372" t="s">
        <v>15</v>
      </c>
      <c r="E372">
        <v>25</v>
      </c>
      <c r="F372">
        <v>3</v>
      </c>
      <c r="G372">
        <v>11</v>
      </c>
      <c r="H372">
        <v>14</v>
      </c>
      <c r="I372">
        <v>14</v>
      </c>
      <c r="J372">
        <v>9</v>
      </c>
      <c r="K372">
        <v>92</v>
      </c>
      <c r="L372">
        <v>86</v>
      </c>
    </row>
    <row r="373" spans="1:12" x14ac:dyDescent="0.3">
      <c r="A373" t="s">
        <v>28</v>
      </c>
      <c r="B373" s="1" t="s">
        <v>40</v>
      </c>
      <c r="C373" t="s">
        <v>17</v>
      </c>
      <c r="D373" t="s">
        <v>15</v>
      </c>
      <c r="E373">
        <v>8</v>
      </c>
      <c r="F373">
        <v>1</v>
      </c>
      <c r="G373">
        <v>9</v>
      </c>
      <c r="H373">
        <v>18</v>
      </c>
      <c r="I373">
        <v>14</v>
      </c>
      <c r="J373">
        <v>9</v>
      </c>
      <c r="K373">
        <v>92</v>
      </c>
      <c r="L373">
        <v>86</v>
      </c>
    </row>
    <row r="374" spans="1:12" x14ac:dyDescent="0.3">
      <c r="A374" t="s">
        <v>28</v>
      </c>
      <c r="B374" s="11" t="s">
        <v>41</v>
      </c>
      <c r="C374" t="s">
        <v>12</v>
      </c>
      <c r="D374" t="s">
        <v>13</v>
      </c>
      <c r="E374">
        <v>31</v>
      </c>
      <c r="F374">
        <v>6</v>
      </c>
      <c r="G374">
        <v>17</v>
      </c>
      <c r="H374">
        <v>15</v>
      </c>
      <c r="I374">
        <v>14</v>
      </c>
      <c r="J374">
        <v>9</v>
      </c>
      <c r="K374">
        <v>92</v>
      </c>
      <c r="L374">
        <v>86</v>
      </c>
    </row>
    <row r="375" spans="1:12" x14ac:dyDescent="0.3">
      <c r="A375" t="s">
        <v>28</v>
      </c>
      <c r="B375" s="11" t="s">
        <v>41</v>
      </c>
      <c r="C375" t="s">
        <v>14</v>
      </c>
      <c r="D375" t="s">
        <v>15</v>
      </c>
      <c r="E375">
        <v>25</v>
      </c>
      <c r="F375">
        <v>8</v>
      </c>
      <c r="G375">
        <v>3</v>
      </c>
      <c r="H375">
        <v>2</v>
      </c>
      <c r="I375">
        <v>14</v>
      </c>
      <c r="J375">
        <v>9</v>
      </c>
      <c r="K375">
        <v>92</v>
      </c>
      <c r="L375">
        <v>86</v>
      </c>
    </row>
    <row r="376" spans="1:12" x14ac:dyDescent="0.3">
      <c r="A376" t="s">
        <v>28</v>
      </c>
      <c r="B376" s="11" t="s">
        <v>41</v>
      </c>
      <c r="C376" t="s">
        <v>19</v>
      </c>
      <c r="D376" t="s">
        <v>33</v>
      </c>
      <c r="E376">
        <v>79</v>
      </c>
      <c r="F376">
        <v>6</v>
      </c>
      <c r="G376">
        <v>5</v>
      </c>
      <c r="H376">
        <v>19</v>
      </c>
      <c r="I376">
        <v>14</v>
      </c>
      <c r="J376">
        <v>9</v>
      </c>
      <c r="K376">
        <v>92</v>
      </c>
      <c r="L376">
        <v>86</v>
      </c>
    </row>
    <row r="377" spans="1:12" x14ac:dyDescent="0.3">
      <c r="A377" t="s">
        <v>28</v>
      </c>
      <c r="B377" s="11" t="s">
        <v>41</v>
      </c>
      <c r="C377" t="s">
        <v>20</v>
      </c>
      <c r="D377" t="s">
        <v>16</v>
      </c>
      <c r="E377">
        <v>9</v>
      </c>
      <c r="F377">
        <v>7</v>
      </c>
      <c r="G377">
        <v>1</v>
      </c>
      <c r="H377">
        <v>14</v>
      </c>
      <c r="I377">
        <v>14</v>
      </c>
      <c r="J377">
        <v>9</v>
      </c>
      <c r="K377">
        <v>92</v>
      </c>
      <c r="L377">
        <v>86</v>
      </c>
    </row>
    <row r="378" spans="1:12" x14ac:dyDescent="0.3">
      <c r="A378" t="s">
        <v>28</v>
      </c>
      <c r="B378" s="11" t="s">
        <v>41</v>
      </c>
      <c r="C378" t="s">
        <v>18</v>
      </c>
      <c r="D378" t="s">
        <v>15</v>
      </c>
      <c r="E378">
        <v>28</v>
      </c>
      <c r="F378">
        <v>2</v>
      </c>
      <c r="G378">
        <v>18</v>
      </c>
      <c r="H378">
        <v>11</v>
      </c>
      <c r="I378">
        <v>14</v>
      </c>
      <c r="J378">
        <v>9</v>
      </c>
      <c r="K378">
        <v>92</v>
      </c>
      <c r="L378">
        <v>86</v>
      </c>
    </row>
    <row r="379" spans="1:12" x14ac:dyDescent="0.3">
      <c r="A379" t="s">
        <v>28</v>
      </c>
      <c r="B379" s="11" t="s">
        <v>41</v>
      </c>
      <c r="C379" t="s">
        <v>17</v>
      </c>
      <c r="D379" t="s">
        <v>15</v>
      </c>
      <c r="E379">
        <v>3</v>
      </c>
      <c r="F379">
        <v>12</v>
      </c>
      <c r="G379">
        <v>12</v>
      </c>
      <c r="H379">
        <v>11</v>
      </c>
      <c r="I379">
        <v>14</v>
      </c>
      <c r="J379">
        <v>9</v>
      </c>
      <c r="K379">
        <v>92</v>
      </c>
      <c r="L379">
        <v>86</v>
      </c>
    </row>
    <row r="380" spans="1:12" x14ac:dyDescent="0.3">
      <c r="A380" t="s">
        <v>28</v>
      </c>
      <c r="B380" s="1" t="s">
        <v>42</v>
      </c>
      <c r="C380" t="s">
        <v>12</v>
      </c>
      <c r="D380" t="s">
        <v>13</v>
      </c>
      <c r="E380">
        <v>42</v>
      </c>
      <c r="F380">
        <v>2</v>
      </c>
      <c r="G380">
        <v>12</v>
      </c>
      <c r="H380">
        <v>12</v>
      </c>
      <c r="I380">
        <v>14</v>
      </c>
      <c r="J380">
        <v>9</v>
      </c>
      <c r="K380">
        <v>92</v>
      </c>
      <c r="L380">
        <v>86</v>
      </c>
    </row>
    <row r="381" spans="1:12" x14ac:dyDescent="0.3">
      <c r="A381" t="s">
        <v>28</v>
      </c>
      <c r="B381" s="1" t="s">
        <v>42</v>
      </c>
      <c r="C381" t="s">
        <v>14</v>
      </c>
      <c r="D381" t="s">
        <v>15</v>
      </c>
      <c r="E381">
        <v>70</v>
      </c>
      <c r="F381">
        <v>9</v>
      </c>
      <c r="G381">
        <v>14</v>
      </c>
      <c r="H381">
        <v>15</v>
      </c>
      <c r="I381">
        <v>14</v>
      </c>
      <c r="J381">
        <v>9</v>
      </c>
      <c r="K381">
        <v>92</v>
      </c>
      <c r="L381">
        <v>86</v>
      </c>
    </row>
    <row r="382" spans="1:12" x14ac:dyDescent="0.3">
      <c r="A382" t="s">
        <v>28</v>
      </c>
      <c r="B382" s="1" t="s">
        <v>42</v>
      </c>
      <c r="C382" t="s">
        <v>19</v>
      </c>
      <c r="D382" t="s">
        <v>33</v>
      </c>
      <c r="E382">
        <v>98</v>
      </c>
      <c r="F382">
        <v>3</v>
      </c>
      <c r="G382">
        <v>3</v>
      </c>
      <c r="H382">
        <v>1</v>
      </c>
      <c r="I382">
        <v>14</v>
      </c>
      <c r="J382">
        <v>9</v>
      </c>
      <c r="K382">
        <v>92</v>
      </c>
      <c r="L382">
        <v>86</v>
      </c>
    </row>
    <row r="383" spans="1:12" x14ac:dyDescent="0.3">
      <c r="A383" t="s">
        <v>28</v>
      </c>
      <c r="B383" s="1" t="s">
        <v>42</v>
      </c>
      <c r="C383" t="s">
        <v>20</v>
      </c>
      <c r="D383" t="s">
        <v>16</v>
      </c>
      <c r="E383">
        <v>10</v>
      </c>
      <c r="F383">
        <v>12</v>
      </c>
      <c r="G383">
        <v>1</v>
      </c>
      <c r="H383">
        <v>13</v>
      </c>
      <c r="I383">
        <v>14</v>
      </c>
      <c r="J383">
        <v>9</v>
      </c>
      <c r="K383">
        <v>92</v>
      </c>
      <c r="L383">
        <v>86</v>
      </c>
    </row>
    <row r="384" spans="1:12" x14ac:dyDescent="0.3">
      <c r="A384" t="s">
        <v>28</v>
      </c>
      <c r="B384" s="1" t="s">
        <v>42</v>
      </c>
      <c r="C384" t="s">
        <v>18</v>
      </c>
      <c r="D384" t="s">
        <v>15</v>
      </c>
      <c r="E384">
        <v>66</v>
      </c>
      <c r="F384">
        <v>4</v>
      </c>
      <c r="G384">
        <v>2</v>
      </c>
      <c r="H384">
        <v>11</v>
      </c>
      <c r="I384">
        <v>14</v>
      </c>
      <c r="J384">
        <v>9</v>
      </c>
      <c r="K384">
        <v>92</v>
      </c>
      <c r="L384">
        <v>86</v>
      </c>
    </row>
    <row r="385" spans="1:12" x14ac:dyDescent="0.3">
      <c r="A385" t="s">
        <v>28</v>
      </c>
      <c r="B385" s="1" t="s">
        <v>42</v>
      </c>
      <c r="C385" t="s">
        <v>17</v>
      </c>
      <c r="D385" t="s">
        <v>15</v>
      </c>
      <c r="E385">
        <v>4</v>
      </c>
      <c r="F385">
        <v>3</v>
      </c>
      <c r="G385">
        <v>7</v>
      </c>
      <c r="H385">
        <v>14</v>
      </c>
      <c r="I385">
        <v>14</v>
      </c>
      <c r="J385">
        <v>9</v>
      </c>
      <c r="K385">
        <v>92</v>
      </c>
      <c r="L385">
        <v>86</v>
      </c>
    </row>
    <row r="386" spans="1:12" x14ac:dyDescent="0.3">
      <c r="A386" t="s">
        <v>29</v>
      </c>
      <c r="B386" s="11" t="s">
        <v>38</v>
      </c>
      <c r="C386" t="s">
        <v>12</v>
      </c>
      <c r="D386" t="s">
        <v>13</v>
      </c>
      <c r="E386">
        <v>84</v>
      </c>
      <c r="F386">
        <v>13</v>
      </c>
      <c r="G386">
        <v>18</v>
      </c>
      <c r="H386">
        <v>19</v>
      </c>
      <c r="I386">
        <v>11</v>
      </c>
      <c r="J386">
        <v>6</v>
      </c>
      <c r="K386">
        <v>94</v>
      </c>
      <c r="L386">
        <v>96</v>
      </c>
    </row>
    <row r="387" spans="1:12" x14ac:dyDescent="0.3">
      <c r="A387" t="s">
        <v>29</v>
      </c>
      <c r="B387" s="11" t="s">
        <v>38</v>
      </c>
      <c r="C387" t="s">
        <v>14</v>
      </c>
      <c r="D387" t="s">
        <v>15</v>
      </c>
      <c r="E387">
        <v>0</v>
      </c>
      <c r="F387">
        <v>0</v>
      </c>
      <c r="G387">
        <v>0</v>
      </c>
      <c r="H387">
        <v>0</v>
      </c>
      <c r="I387">
        <v>11</v>
      </c>
      <c r="J387">
        <v>6</v>
      </c>
      <c r="K387">
        <v>94</v>
      </c>
      <c r="L387">
        <v>96</v>
      </c>
    </row>
    <row r="388" spans="1:12" x14ac:dyDescent="0.3">
      <c r="A388" t="s">
        <v>29</v>
      </c>
      <c r="B388" s="11" t="s">
        <v>38</v>
      </c>
      <c r="C388" t="s">
        <v>19</v>
      </c>
      <c r="D388" t="s">
        <v>33</v>
      </c>
      <c r="E388">
        <v>70</v>
      </c>
      <c r="F388">
        <v>11</v>
      </c>
      <c r="G388">
        <v>16</v>
      </c>
      <c r="H388">
        <v>2</v>
      </c>
      <c r="I388">
        <v>11</v>
      </c>
      <c r="J388">
        <v>6</v>
      </c>
      <c r="K388">
        <v>94</v>
      </c>
      <c r="L388">
        <v>96</v>
      </c>
    </row>
    <row r="389" spans="1:12" x14ac:dyDescent="0.3">
      <c r="A389" t="s">
        <v>29</v>
      </c>
      <c r="B389" s="11" t="s">
        <v>38</v>
      </c>
      <c r="C389" t="s">
        <v>20</v>
      </c>
      <c r="D389" t="s">
        <v>16</v>
      </c>
      <c r="E389">
        <v>6</v>
      </c>
      <c r="F389">
        <v>13</v>
      </c>
      <c r="G389">
        <v>16</v>
      </c>
      <c r="H389">
        <v>2</v>
      </c>
      <c r="I389">
        <v>11</v>
      </c>
      <c r="J389">
        <v>6</v>
      </c>
      <c r="K389">
        <v>94</v>
      </c>
      <c r="L389">
        <v>96</v>
      </c>
    </row>
    <row r="390" spans="1:12" x14ac:dyDescent="0.3">
      <c r="A390" t="s">
        <v>29</v>
      </c>
      <c r="B390" s="11" t="s">
        <v>38</v>
      </c>
      <c r="C390" t="s">
        <v>18</v>
      </c>
      <c r="D390" t="s">
        <v>15</v>
      </c>
      <c r="E390">
        <v>16</v>
      </c>
      <c r="F390">
        <v>2</v>
      </c>
      <c r="G390">
        <v>17</v>
      </c>
      <c r="H390">
        <v>13</v>
      </c>
      <c r="I390">
        <v>11</v>
      </c>
      <c r="J390">
        <v>6</v>
      </c>
      <c r="K390">
        <v>94</v>
      </c>
      <c r="L390">
        <v>96</v>
      </c>
    </row>
    <row r="391" spans="1:12" x14ac:dyDescent="0.3">
      <c r="A391" t="s">
        <v>29</v>
      </c>
      <c r="B391" s="11" t="s">
        <v>38</v>
      </c>
      <c r="C391" t="s">
        <v>17</v>
      </c>
      <c r="D391" t="s">
        <v>15</v>
      </c>
      <c r="E391">
        <v>0</v>
      </c>
      <c r="F391">
        <v>0</v>
      </c>
      <c r="G391">
        <v>0</v>
      </c>
      <c r="H391">
        <v>0</v>
      </c>
      <c r="I391">
        <v>11</v>
      </c>
      <c r="J391">
        <v>6</v>
      </c>
      <c r="K391">
        <v>94</v>
      </c>
      <c r="L391">
        <v>96</v>
      </c>
    </row>
    <row r="392" spans="1:12" x14ac:dyDescent="0.3">
      <c r="A392" t="s">
        <v>29</v>
      </c>
      <c r="B392" s="1" t="s">
        <v>43</v>
      </c>
      <c r="C392" t="s">
        <v>12</v>
      </c>
      <c r="D392" t="s">
        <v>13</v>
      </c>
      <c r="E392">
        <v>87</v>
      </c>
      <c r="F392">
        <v>5</v>
      </c>
      <c r="G392">
        <v>6</v>
      </c>
      <c r="H392">
        <v>19</v>
      </c>
      <c r="I392">
        <v>11</v>
      </c>
      <c r="J392">
        <v>6</v>
      </c>
      <c r="K392">
        <v>94</v>
      </c>
      <c r="L392">
        <v>96</v>
      </c>
    </row>
    <row r="393" spans="1:12" x14ac:dyDescent="0.3">
      <c r="A393" t="s">
        <v>29</v>
      </c>
      <c r="B393" s="1" t="s">
        <v>43</v>
      </c>
      <c r="C393" t="s">
        <v>14</v>
      </c>
      <c r="D393" t="s">
        <v>15</v>
      </c>
      <c r="E393">
        <v>0</v>
      </c>
      <c r="F393">
        <v>0</v>
      </c>
      <c r="G393">
        <v>0</v>
      </c>
      <c r="H393">
        <v>0</v>
      </c>
      <c r="I393">
        <v>11</v>
      </c>
      <c r="J393">
        <v>6</v>
      </c>
      <c r="K393">
        <v>94</v>
      </c>
      <c r="L393">
        <v>96</v>
      </c>
    </row>
    <row r="394" spans="1:12" x14ac:dyDescent="0.3">
      <c r="A394" t="s">
        <v>29</v>
      </c>
      <c r="B394" s="1" t="s">
        <v>43</v>
      </c>
      <c r="C394" t="s">
        <v>19</v>
      </c>
      <c r="D394" t="s">
        <v>33</v>
      </c>
      <c r="E394">
        <v>57</v>
      </c>
      <c r="F394">
        <v>1</v>
      </c>
      <c r="G394">
        <v>14</v>
      </c>
      <c r="H394">
        <v>16</v>
      </c>
      <c r="I394">
        <v>11</v>
      </c>
      <c r="J394">
        <v>6</v>
      </c>
      <c r="K394">
        <v>94</v>
      </c>
      <c r="L394">
        <v>96</v>
      </c>
    </row>
    <row r="395" spans="1:12" x14ac:dyDescent="0.3">
      <c r="A395" t="s">
        <v>29</v>
      </c>
      <c r="B395" s="1" t="s">
        <v>43</v>
      </c>
      <c r="C395" t="s">
        <v>20</v>
      </c>
      <c r="D395" t="s">
        <v>16</v>
      </c>
      <c r="E395">
        <v>4</v>
      </c>
      <c r="F395">
        <v>8</v>
      </c>
      <c r="G395">
        <v>3</v>
      </c>
      <c r="H395">
        <v>17</v>
      </c>
      <c r="I395">
        <v>11</v>
      </c>
      <c r="J395">
        <v>6</v>
      </c>
      <c r="K395">
        <v>94</v>
      </c>
      <c r="L395">
        <v>96</v>
      </c>
    </row>
    <row r="396" spans="1:12" x14ac:dyDescent="0.3">
      <c r="A396" t="s">
        <v>29</v>
      </c>
      <c r="B396" s="1" t="s">
        <v>43</v>
      </c>
      <c r="C396" t="s">
        <v>18</v>
      </c>
      <c r="D396" t="s">
        <v>15</v>
      </c>
      <c r="E396">
        <v>5</v>
      </c>
      <c r="F396">
        <v>12</v>
      </c>
      <c r="G396">
        <v>18</v>
      </c>
      <c r="H396">
        <v>14</v>
      </c>
      <c r="I396">
        <v>11</v>
      </c>
      <c r="J396">
        <v>6</v>
      </c>
      <c r="K396">
        <v>94</v>
      </c>
      <c r="L396">
        <v>96</v>
      </c>
    </row>
    <row r="397" spans="1:12" x14ac:dyDescent="0.3">
      <c r="A397" t="s">
        <v>29</v>
      </c>
      <c r="B397" s="1" t="s">
        <v>43</v>
      </c>
      <c r="C397" t="s">
        <v>17</v>
      </c>
      <c r="D397" t="s">
        <v>15</v>
      </c>
      <c r="E397">
        <v>0</v>
      </c>
      <c r="F397">
        <v>0</v>
      </c>
      <c r="G397">
        <v>0</v>
      </c>
      <c r="H397">
        <v>0</v>
      </c>
      <c r="I397">
        <v>11</v>
      </c>
      <c r="J397">
        <v>6</v>
      </c>
      <c r="K397">
        <v>94</v>
      </c>
      <c r="L397">
        <v>96</v>
      </c>
    </row>
    <row r="398" spans="1:12" x14ac:dyDescent="0.3">
      <c r="A398" t="s">
        <v>29</v>
      </c>
      <c r="B398" s="11" t="s">
        <v>44</v>
      </c>
      <c r="C398" t="s">
        <v>12</v>
      </c>
      <c r="D398" t="s">
        <v>13</v>
      </c>
      <c r="E398">
        <v>25</v>
      </c>
      <c r="F398">
        <v>13</v>
      </c>
      <c r="G398">
        <v>4</v>
      </c>
      <c r="H398">
        <v>14</v>
      </c>
      <c r="I398">
        <v>11</v>
      </c>
      <c r="J398">
        <v>6</v>
      </c>
      <c r="K398">
        <v>94</v>
      </c>
      <c r="L398">
        <v>96</v>
      </c>
    </row>
    <row r="399" spans="1:12" x14ac:dyDescent="0.3">
      <c r="A399" t="s">
        <v>29</v>
      </c>
      <c r="B399" s="11" t="s">
        <v>44</v>
      </c>
      <c r="C399" t="s">
        <v>14</v>
      </c>
      <c r="D399" t="s">
        <v>15</v>
      </c>
      <c r="E399">
        <v>0</v>
      </c>
      <c r="F399">
        <v>0</v>
      </c>
      <c r="G399">
        <v>0</v>
      </c>
      <c r="H399">
        <v>0</v>
      </c>
      <c r="I399">
        <v>11</v>
      </c>
      <c r="J399">
        <v>6</v>
      </c>
      <c r="K399">
        <v>94</v>
      </c>
      <c r="L399">
        <v>96</v>
      </c>
    </row>
    <row r="400" spans="1:12" x14ac:dyDescent="0.3">
      <c r="A400" t="s">
        <v>29</v>
      </c>
      <c r="B400" s="11" t="s">
        <v>44</v>
      </c>
      <c r="C400" t="s">
        <v>19</v>
      </c>
      <c r="D400" t="s">
        <v>33</v>
      </c>
      <c r="E400">
        <v>68</v>
      </c>
      <c r="F400">
        <v>4</v>
      </c>
      <c r="G400">
        <v>1</v>
      </c>
      <c r="H400">
        <v>19</v>
      </c>
      <c r="I400">
        <v>11</v>
      </c>
      <c r="J400">
        <v>6</v>
      </c>
      <c r="K400">
        <v>94</v>
      </c>
      <c r="L400">
        <v>96</v>
      </c>
    </row>
    <row r="401" spans="1:12" x14ac:dyDescent="0.3">
      <c r="A401" t="s">
        <v>29</v>
      </c>
      <c r="B401" s="11" t="s">
        <v>44</v>
      </c>
      <c r="C401" t="s">
        <v>20</v>
      </c>
      <c r="D401" t="s">
        <v>16</v>
      </c>
      <c r="E401">
        <v>4</v>
      </c>
      <c r="F401">
        <v>12</v>
      </c>
      <c r="G401">
        <v>4</v>
      </c>
      <c r="H401">
        <v>18</v>
      </c>
      <c r="I401">
        <v>11</v>
      </c>
      <c r="J401">
        <v>6</v>
      </c>
      <c r="K401">
        <v>94</v>
      </c>
      <c r="L401">
        <v>96</v>
      </c>
    </row>
    <row r="402" spans="1:12" x14ac:dyDescent="0.3">
      <c r="A402" t="s">
        <v>29</v>
      </c>
      <c r="B402" s="11" t="s">
        <v>44</v>
      </c>
      <c r="C402" t="s">
        <v>18</v>
      </c>
      <c r="D402" t="s">
        <v>15</v>
      </c>
      <c r="E402">
        <v>10</v>
      </c>
      <c r="F402">
        <v>1</v>
      </c>
      <c r="G402">
        <v>2</v>
      </c>
      <c r="H402">
        <v>13</v>
      </c>
      <c r="I402">
        <v>11</v>
      </c>
      <c r="J402">
        <v>6</v>
      </c>
      <c r="K402">
        <v>94</v>
      </c>
      <c r="L402">
        <v>96</v>
      </c>
    </row>
    <row r="403" spans="1:12" x14ac:dyDescent="0.3">
      <c r="A403" s="12" t="s">
        <v>29</v>
      </c>
      <c r="B403" s="11" t="s">
        <v>44</v>
      </c>
      <c r="C403" t="s">
        <v>17</v>
      </c>
      <c r="D403" t="s">
        <v>15</v>
      </c>
      <c r="E403">
        <v>0</v>
      </c>
      <c r="F403">
        <v>0</v>
      </c>
      <c r="G403">
        <v>0</v>
      </c>
      <c r="H403">
        <v>0</v>
      </c>
      <c r="I403">
        <v>11</v>
      </c>
      <c r="J403">
        <v>6</v>
      </c>
      <c r="K403">
        <v>94</v>
      </c>
      <c r="L403">
        <v>96</v>
      </c>
    </row>
    <row r="404" spans="1:12" x14ac:dyDescent="0.3">
      <c r="A404" t="s">
        <v>29</v>
      </c>
      <c r="B404" s="11" t="s">
        <v>45</v>
      </c>
      <c r="C404" t="s">
        <v>12</v>
      </c>
      <c r="D404" t="s">
        <v>13</v>
      </c>
      <c r="E404">
        <v>16</v>
      </c>
      <c r="F404">
        <v>12</v>
      </c>
      <c r="G404">
        <v>17</v>
      </c>
      <c r="H404">
        <v>1</v>
      </c>
      <c r="I404">
        <v>11</v>
      </c>
      <c r="J404">
        <v>6</v>
      </c>
      <c r="K404">
        <v>94</v>
      </c>
      <c r="L404">
        <v>96</v>
      </c>
    </row>
    <row r="405" spans="1:12" x14ac:dyDescent="0.3">
      <c r="A405" t="s">
        <v>29</v>
      </c>
      <c r="B405" s="11" t="s">
        <v>45</v>
      </c>
      <c r="C405" t="s">
        <v>14</v>
      </c>
      <c r="D405" t="s">
        <v>15</v>
      </c>
      <c r="E405">
        <v>0</v>
      </c>
      <c r="F405">
        <v>0</v>
      </c>
      <c r="G405">
        <v>0</v>
      </c>
      <c r="H405">
        <v>0</v>
      </c>
      <c r="I405">
        <v>11</v>
      </c>
      <c r="J405">
        <v>6</v>
      </c>
      <c r="K405">
        <v>94</v>
      </c>
      <c r="L405">
        <v>96</v>
      </c>
    </row>
    <row r="406" spans="1:12" x14ac:dyDescent="0.3">
      <c r="A406" t="s">
        <v>29</v>
      </c>
      <c r="B406" s="11" t="s">
        <v>45</v>
      </c>
      <c r="C406" t="s">
        <v>19</v>
      </c>
      <c r="D406" t="s">
        <v>33</v>
      </c>
      <c r="E406">
        <v>15</v>
      </c>
      <c r="F406">
        <v>15</v>
      </c>
      <c r="G406">
        <v>14</v>
      </c>
      <c r="H406">
        <v>11</v>
      </c>
      <c r="I406">
        <v>11</v>
      </c>
      <c r="J406">
        <v>6</v>
      </c>
      <c r="K406">
        <v>94</v>
      </c>
      <c r="L406">
        <v>96</v>
      </c>
    </row>
    <row r="407" spans="1:12" x14ac:dyDescent="0.3">
      <c r="A407" t="s">
        <v>29</v>
      </c>
      <c r="B407" s="11" t="s">
        <v>45</v>
      </c>
      <c r="C407" t="s">
        <v>20</v>
      </c>
      <c r="D407" t="s">
        <v>16</v>
      </c>
      <c r="E407">
        <v>2</v>
      </c>
      <c r="F407">
        <v>11</v>
      </c>
      <c r="G407">
        <v>2</v>
      </c>
      <c r="H407">
        <v>14</v>
      </c>
      <c r="I407">
        <v>11</v>
      </c>
      <c r="J407">
        <v>6</v>
      </c>
      <c r="K407">
        <v>94</v>
      </c>
      <c r="L407">
        <v>96</v>
      </c>
    </row>
    <row r="408" spans="1:12" x14ac:dyDescent="0.3">
      <c r="A408" t="s">
        <v>29</v>
      </c>
      <c r="B408" s="11" t="s">
        <v>45</v>
      </c>
      <c r="C408" t="s">
        <v>18</v>
      </c>
      <c r="D408" t="s">
        <v>15</v>
      </c>
      <c r="E408">
        <v>23</v>
      </c>
      <c r="F408">
        <v>13</v>
      </c>
      <c r="G408">
        <v>18</v>
      </c>
      <c r="H408">
        <v>9</v>
      </c>
      <c r="I408">
        <v>11</v>
      </c>
      <c r="J408">
        <v>6</v>
      </c>
      <c r="K408">
        <v>94</v>
      </c>
      <c r="L408">
        <v>96</v>
      </c>
    </row>
    <row r="409" spans="1:12" x14ac:dyDescent="0.3">
      <c r="A409" t="s">
        <v>29</v>
      </c>
      <c r="B409" s="11" t="s">
        <v>45</v>
      </c>
      <c r="C409" t="s">
        <v>17</v>
      </c>
      <c r="D409" t="s">
        <v>15</v>
      </c>
      <c r="E409">
        <v>0</v>
      </c>
      <c r="F409">
        <v>0</v>
      </c>
      <c r="G409">
        <v>0</v>
      </c>
      <c r="H409">
        <v>0</v>
      </c>
      <c r="I409">
        <v>11</v>
      </c>
      <c r="J409">
        <v>6</v>
      </c>
      <c r="K409">
        <v>94</v>
      </c>
      <c r="L409">
        <v>96</v>
      </c>
    </row>
    <row r="410" spans="1:12" x14ac:dyDescent="0.3">
      <c r="A410" t="s">
        <v>29</v>
      </c>
      <c r="B410" s="1" t="s">
        <v>39</v>
      </c>
      <c r="C410" t="s">
        <v>12</v>
      </c>
      <c r="D410" t="s">
        <v>13</v>
      </c>
      <c r="E410">
        <v>46</v>
      </c>
      <c r="F410">
        <v>4</v>
      </c>
      <c r="G410">
        <v>2</v>
      </c>
      <c r="H410">
        <v>13</v>
      </c>
      <c r="I410">
        <v>11</v>
      </c>
      <c r="J410">
        <v>6</v>
      </c>
      <c r="K410">
        <v>94</v>
      </c>
      <c r="L410">
        <v>96</v>
      </c>
    </row>
    <row r="411" spans="1:12" x14ac:dyDescent="0.3">
      <c r="A411" t="s">
        <v>29</v>
      </c>
      <c r="B411" s="1" t="s">
        <v>39</v>
      </c>
      <c r="C411" t="s">
        <v>14</v>
      </c>
      <c r="D411" t="s">
        <v>15</v>
      </c>
      <c r="E411">
        <v>0</v>
      </c>
      <c r="F411">
        <v>0</v>
      </c>
      <c r="G411">
        <v>0</v>
      </c>
      <c r="H411">
        <v>0</v>
      </c>
      <c r="I411">
        <v>11</v>
      </c>
      <c r="J411">
        <v>6</v>
      </c>
      <c r="K411">
        <v>94</v>
      </c>
      <c r="L411">
        <v>96</v>
      </c>
    </row>
    <row r="412" spans="1:12" x14ac:dyDescent="0.3">
      <c r="A412" t="s">
        <v>29</v>
      </c>
      <c r="B412" s="1" t="s">
        <v>39</v>
      </c>
      <c r="C412" t="s">
        <v>19</v>
      </c>
      <c r="D412" t="s">
        <v>33</v>
      </c>
      <c r="E412">
        <v>41</v>
      </c>
      <c r="F412">
        <v>11</v>
      </c>
      <c r="G412">
        <v>14</v>
      </c>
      <c r="H412">
        <v>12</v>
      </c>
      <c r="I412">
        <v>11</v>
      </c>
      <c r="J412">
        <v>6</v>
      </c>
      <c r="K412">
        <v>94</v>
      </c>
      <c r="L412">
        <v>96</v>
      </c>
    </row>
    <row r="413" spans="1:12" x14ac:dyDescent="0.3">
      <c r="A413" t="s">
        <v>29</v>
      </c>
      <c r="B413" s="1" t="s">
        <v>39</v>
      </c>
      <c r="C413" t="s">
        <v>20</v>
      </c>
      <c r="D413" t="s">
        <v>16</v>
      </c>
      <c r="E413">
        <v>14</v>
      </c>
      <c r="F413">
        <v>15</v>
      </c>
      <c r="G413">
        <v>2</v>
      </c>
      <c r="H413">
        <v>14</v>
      </c>
      <c r="I413">
        <v>11</v>
      </c>
      <c r="J413">
        <v>6</v>
      </c>
      <c r="K413">
        <v>94</v>
      </c>
      <c r="L413">
        <v>96</v>
      </c>
    </row>
    <row r="414" spans="1:12" x14ac:dyDescent="0.3">
      <c r="A414" t="s">
        <v>29</v>
      </c>
      <c r="B414" s="1" t="s">
        <v>39</v>
      </c>
      <c r="C414" t="s">
        <v>18</v>
      </c>
      <c r="D414" t="s">
        <v>15</v>
      </c>
      <c r="E414">
        <v>30</v>
      </c>
      <c r="F414">
        <v>1</v>
      </c>
      <c r="G414">
        <v>7</v>
      </c>
      <c r="H414">
        <v>2</v>
      </c>
      <c r="I414">
        <v>11</v>
      </c>
      <c r="J414">
        <v>6</v>
      </c>
      <c r="K414">
        <v>94</v>
      </c>
      <c r="L414">
        <v>96</v>
      </c>
    </row>
    <row r="415" spans="1:12" x14ac:dyDescent="0.3">
      <c r="A415" t="s">
        <v>29</v>
      </c>
      <c r="B415" s="1" t="s">
        <v>39</v>
      </c>
      <c r="C415" t="s">
        <v>17</v>
      </c>
      <c r="D415" t="s">
        <v>15</v>
      </c>
      <c r="E415">
        <v>0</v>
      </c>
      <c r="F415">
        <v>0</v>
      </c>
      <c r="G415">
        <v>0</v>
      </c>
      <c r="H415">
        <v>0</v>
      </c>
      <c r="I415">
        <v>11</v>
      </c>
      <c r="J415">
        <v>6</v>
      </c>
      <c r="K415">
        <v>94</v>
      </c>
      <c r="L415">
        <v>96</v>
      </c>
    </row>
    <row r="416" spans="1:12" x14ac:dyDescent="0.3">
      <c r="A416" t="s">
        <v>29</v>
      </c>
      <c r="B416" s="1" t="s">
        <v>40</v>
      </c>
      <c r="C416" t="s">
        <v>12</v>
      </c>
      <c r="D416" t="s">
        <v>13</v>
      </c>
      <c r="E416">
        <v>34</v>
      </c>
      <c r="F416">
        <v>12</v>
      </c>
      <c r="G416">
        <v>11</v>
      </c>
      <c r="H416">
        <v>14</v>
      </c>
      <c r="I416">
        <v>11</v>
      </c>
      <c r="J416">
        <v>6</v>
      </c>
      <c r="K416">
        <v>94</v>
      </c>
      <c r="L416">
        <v>96</v>
      </c>
    </row>
    <row r="417" spans="1:12" x14ac:dyDescent="0.3">
      <c r="A417" t="s">
        <v>29</v>
      </c>
      <c r="B417" s="1" t="s">
        <v>40</v>
      </c>
      <c r="C417" t="s">
        <v>14</v>
      </c>
      <c r="D417" t="s">
        <v>15</v>
      </c>
      <c r="E417">
        <v>0</v>
      </c>
      <c r="F417">
        <v>0</v>
      </c>
      <c r="G417">
        <v>0</v>
      </c>
      <c r="H417">
        <v>0</v>
      </c>
      <c r="I417">
        <v>11</v>
      </c>
      <c r="J417">
        <v>6</v>
      </c>
      <c r="K417">
        <v>94</v>
      </c>
      <c r="L417">
        <v>96</v>
      </c>
    </row>
    <row r="418" spans="1:12" x14ac:dyDescent="0.3">
      <c r="A418" t="s">
        <v>29</v>
      </c>
      <c r="B418" s="1" t="s">
        <v>40</v>
      </c>
      <c r="C418" t="s">
        <v>19</v>
      </c>
      <c r="D418" t="s">
        <v>33</v>
      </c>
      <c r="E418">
        <v>29</v>
      </c>
      <c r="F418">
        <v>12</v>
      </c>
      <c r="G418">
        <v>2</v>
      </c>
      <c r="H418">
        <v>19</v>
      </c>
      <c r="I418">
        <v>11</v>
      </c>
      <c r="J418">
        <v>6</v>
      </c>
      <c r="K418">
        <v>94</v>
      </c>
      <c r="L418">
        <v>96</v>
      </c>
    </row>
    <row r="419" spans="1:12" x14ac:dyDescent="0.3">
      <c r="A419" t="s">
        <v>29</v>
      </c>
      <c r="B419" s="1" t="s">
        <v>40</v>
      </c>
      <c r="C419" t="s">
        <v>20</v>
      </c>
      <c r="D419" t="s">
        <v>16</v>
      </c>
      <c r="E419">
        <v>5</v>
      </c>
      <c r="F419">
        <v>4</v>
      </c>
      <c r="G419">
        <v>3</v>
      </c>
      <c r="H419">
        <v>8</v>
      </c>
      <c r="I419">
        <v>11</v>
      </c>
      <c r="J419">
        <v>6</v>
      </c>
      <c r="K419">
        <v>94</v>
      </c>
      <c r="L419">
        <v>96</v>
      </c>
    </row>
    <row r="420" spans="1:12" x14ac:dyDescent="0.3">
      <c r="A420" t="s">
        <v>29</v>
      </c>
      <c r="B420" s="1" t="s">
        <v>40</v>
      </c>
      <c r="C420" t="s">
        <v>18</v>
      </c>
      <c r="D420" t="s">
        <v>15</v>
      </c>
      <c r="E420">
        <v>12</v>
      </c>
      <c r="F420">
        <v>12</v>
      </c>
      <c r="G420">
        <v>1</v>
      </c>
      <c r="H420">
        <v>19</v>
      </c>
      <c r="I420">
        <v>11</v>
      </c>
      <c r="J420">
        <v>6</v>
      </c>
      <c r="K420">
        <v>94</v>
      </c>
      <c r="L420">
        <v>96</v>
      </c>
    </row>
    <row r="421" spans="1:12" x14ac:dyDescent="0.3">
      <c r="A421" t="s">
        <v>29</v>
      </c>
      <c r="B421" s="1" t="s">
        <v>40</v>
      </c>
      <c r="C421" t="s">
        <v>17</v>
      </c>
      <c r="D421" t="s">
        <v>15</v>
      </c>
      <c r="E421">
        <v>0</v>
      </c>
      <c r="F421">
        <v>0</v>
      </c>
      <c r="G421">
        <v>0</v>
      </c>
      <c r="H421">
        <v>0</v>
      </c>
      <c r="I421">
        <v>11</v>
      </c>
      <c r="J421">
        <v>6</v>
      </c>
      <c r="K421">
        <v>94</v>
      </c>
      <c r="L421">
        <v>96</v>
      </c>
    </row>
    <row r="422" spans="1:12" x14ac:dyDescent="0.3">
      <c r="A422" t="s">
        <v>29</v>
      </c>
      <c r="B422" s="11" t="s">
        <v>41</v>
      </c>
      <c r="C422" t="s">
        <v>12</v>
      </c>
      <c r="D422" t="s">
        <v>13</v>
      </c>
      <c r="E422">
        <v>33</v>
      </c>
      <c r="F422">
        <v>5</v>
      </c>
      <c r="G422">
        <v>5</v>
      </c>
      <c r="H422">
        <v>9</v>
      </c>
      <c r="I422">
        <v>11</v>
      </c>
      <c r="J422">
        <v>6</v>
      </c>
      <c r="K422">
        <v>94</v>
      </c>
      <c r="L422">
        <v>96</v>
      </c>
    </row>
    <row r="423" spans="1:12" x14ac:dyDescent="0.3">
      <c r="A423" t="s">
        <v>29</v>
      </c>
      <c r="B423" s="11" t="s">
        <v>41</v>
      </c>
      <c r="C423" t="s">
        <v>14</v>
      </c>
      <c r="D423" t="s">
        <v>15</v>
      </c>
      <c r="E423">
        <v>0</v>
      </c>
      <c r="F423">
        <v>0</v>
      </c>
      <c r="G423">
        <v>0</v>
      </c>
      <c r="H423">
        <v>0</v>
      </c>
      <c r="I423">
        <v>11</v>
      </c>
      <c r="J423">
        <v>6</v>
      </c>
      <c r="K423">
        <v>94</v>
      </c>
      <c r="L423">
        <v>96</v>
      </c>
    </row>
    <row r="424" spans="1:12" x14ac:dyDescent="0.3">
      <c r="A424" t="s">
        <v>29</v>
      </c>
      <c r="B424" s="11" t="s">
        <v>41</v>
      </c>
      <c r="C424" t="s">
        <v>19</v>
      </c>
      <c r="D424" t="s">
        <v>33</v>
      </c>
      <c r="E424">
        <v>25</v>
      </c>
      <c r="F424">
        <v>4</v>
      </c>
      <c r="G424">
        <v>4</v>
      </c>
      <c r="H424">
        <v>16</v>
      </c>
      <c r="I424">
        <v>11</v>
      </c>
      <c r="J424">
        <v>6</v>
      </c>
      <c r="K424">
        <v>94</v>
      </c>
      <c r="L424">
        <v>96</v>
      </c>
    </row>
    <row r="425" spans="1:12" x14ac:dyDescent="0.3">
      <c r="A425" t="s">
        <v>29</v>
      </c>
      <c r="B425" s="11" t="s">
        <v>41</v>
      </c>
      <c r="C425" t="s">
        <v>20</v>
      </c>
      <c r="D425" t="s">
        <v>16</v>
      </c>
      <c r="E425">
        <v>2</v>
      </c>
      <c r="F425">
        <v>1</v>
      </c>
      <c r="G425">
        <v>7</v>
      </c>
      <c r="H425">
        <v>18</v>
      </c>
      <c r="I425">
        <v>11</v>
      </c>
      <c r="J425">
        <v>6</v>
      </c>
      <c r="K425">
        <v>94</v>
      </c>
      <c r="L425">
        <v>96</v>
      </c>
    </row>
    <row r="426" spans="1:12" x14ac:dyDescent="0.3">
      <c r="A426" t="s">
        <v>29</v>
      </c>
      <c r="B426" s="11" t="s">
        <v>41</v>
      </c>
      <c r="C426" t="s">
        <v>18</v>
      </c>
      <c r="D426" t="s">
        <v>15</v>
      </c>
      <c r="E426">
        <v>17</v>
      </c>
      <c r="F426">
        <v>2</v>
      </c>
      <c r="G426">
        <v>3</v>
      </c>
      <c r="H426">
        <v>11</v>
      </c>
      <c r="I426">
        <v>11</v>
      </c>
      <c r="J426">
        <v>6</v>
      </c>
      <c r="K426">
        <v>94</v>
      </c>
      <c r="L426">
        <v>96</v>
      </c>
    </row>
    <row r="427" spans="1:12" x14ac:dyDescent="0.3">
      <c r="A427" t="s">
        <v>29</v>
      </c>
      <c r="B427" s="11" t="s">
        <v>41</v>
      </c>
      <c r="C427" t="s">
        <v>17</v>
      </c>
      <c r="D427" t="s">
        <v>15</v>
      </c>
      <c r="E427">
        <v>0</v>
      </c>
      <c r="F427">
        <v>0</v>
      </c>
      <c r="G427">
        <v>0</v>
      </c>
      <c r="H427">
        <v>0</v>
      </c>
      <c r="I427">
        <v>11</v>
      </c>
      <c r="J427">
        <v>6</v>
      </c>
      <c r="K427">
        <v>94</v>
      </c>
      <c r="L427">
        <v>96</v>
      </c>
    </row>
    <row r="428" spans="1:12" x14ac:dyDescent="0.3">
      <c r="A428" t="s">
        <v>29</v>
      </c>
      <c r="B428" s="1" t="s">
        <v>42</v>
      </c>
      <c r="C428" t="s">
        <v>12</v>
      </c>
      <c r="D428" t="s">
        <v>13</v>
      </c>
      <c r="E428">
        <v>36</v>
      </c>
      <c r="F428">
        <v>4</v>
      </c>
      <c r="G428">
        <v>17</v>
      </c>
      <c r="H428">
        <v>16</v>
      </c>
      <c r="I428">
        <v>11</v>
      </c>
      <c r="J428">
        <v>6</v>
      </c>
      <c r="K428">
        <v>94</v>
      </c>
      <c r="L428">
        <v>96</v>
      </c>
    </row>
    <row r="429" spans="1:12" x14ac:dyDescent="0.3">
      <c r="A429" t="s">
        <v>29</v>
      </c>
      <c r="B429" s="1" t="s">
        <v>42</v>
      </c>
      <c r="C429" t="s">
        <v>14</v>
      </c>
      <c r="D429" t="s">
        <v>15</v>
      </c>
      <c r="E429">
        <v>0</v>
      </c>
      <c r="F429">
        <v>0</v>
      </c>
      <c r="G429">
        <v>0</v>
      </c>
      <c r="H429">
        <v>0</v>
      </c>
      <c r="I429">
        <v>11</v>
      </c>
      <c r="J429">
        <v>6</v>
      </c>
      <c r="K429">
        <v>94</v>
      </c>
      <c r="L429">
        <v>96</v>
      </c>
    </row>
    <row r="430" spans="1:12" x14ac:dyDescent="0.3">
      <c r="A430" t="s">
        <v>29</v>
      </c>
      <c r="B430" s="1" t="s">
        <v>42</v>
      </c>
      <c r="C430" t="s">
        <v>19</v>
      </c>
      <c r="D430" t="s">
        <v>33</v>
      </c>
      <c r="E430">
        <v>57</v>
      </c>
      <c r="F430">
        <v>12</v>
      </c>
      <c r="G430">
        <v>6</v>
      </c>
      <c r="H430">
        <v>1</v>
      </c>
      <c r="I430">
        <v>11</v>
      </c>
      <c r="J430">
        <v>6</v>
      </c>
      <c r="K430">
        <v>94</v>
      </c>
      <c r="L430">
        <v>96</v>
      </c>
    </row>
    <row r="431" spans="1:12" x14ac:dyDescent="0.3">
      <c r="A431" t="s">
        <v>29</v>
      </c>
      <c r="B431" s="1" t="s">
        <v>42</v>
      </c>
      <c r="C431" t="s">
        <v>20</v>
      </c>
      <c r="D431" t="s">
        <v>16</v>
      </c>
      <c r="E431">
        <v>3</v>
      </c>
      <c r="F431">
        <v>2</v>
      </c>
      <c r="G431">
        <v>16</v>
      </c>
      <c r="H431">
        <v>15</v>
      </c>
      <c r="I431">
        <v>11</v>
      </c>
      <c r="J431">
        <v>6</v>
      </c>
      <c r="K431">
        <v>94</v>
      </c>
      <c r="L431">
        <v>96</v>
      </c>
    </row>
    <row r="432" spans="1:12" x14ac:dyDescent="0.3">
      <c r="A432" t="s">
        <v>29</v>
      </c>
      <c r="B432" s="1" t="s">
        <v>42</v>
      </c>
      <c r="C432" t="s">
        <v>18</v>
      </c>
      <c r="D432" t="s">
        <v>15</v>
      </c>
      <c r="E432">
        <v>10</v>
      </c>
      <c r="F432">
        <v>2</v>
      </c>
      <c r="G432">
        <v>12</v>
      </c>
      <c r="H432">
        <v>19</v>
      </c>
      <c r="I432">
        <v>11</v>
      </c>
      <c r="J432">
        <v>6</v>
      </c>
      <c r="K432">
        <v>94</v>
      </c>
      <c r="L432">
        <v>96</v>
      </c>
    </row>
    <row r="433" spans="1:12" x14ac:dyDescent="0.3">
      <c r="A433" t="s">
        <v>29</v>
      </c>
      <c r="B433" s="1" t="s">
        <v>42</v>
      </c>
      <c r="C433" t="s">
        <v>17</v>
      </c>
      <c r="D433" t="s">
        <v>15</v>
      </c>
      <c r="E433">
        <v>0</v>
      </c>
      <c r="F433">
        <v>0</v>
      </c>
      <c r="G433">
        <v>0</v>
      </c>
      <c r="H433">
        <v>0</v>
      </c>
      <c r="I433">
        <v>11</v>
      </c>
      <c r="J433">
        <v>6</v>
      </c>
      <c r="K433">
        <v>94</v>
      </c>
      <c r="L433">
        <v>96</v>
      </c>
    </row>
    <row r="434" spans="1:12" x14ac:dyDescent="0.3">
      <c r="A434" t="s">
        <v>30</v>
      </c>
      <c r="B434" s="11" t="s">
        <v>38</v>
      </c>
      <c r="C434" t="s">
        <v>12</v>
      </c>
      <c r="D434" t="s">
        <v>13</v>
      </c>
      <c r="E434">
        <v>68</v>
      </c>
      <c r="F434">
        <v>11</v>
      </c>
      <c r="G434">
        <v>8</v>
      </c>
      <c r="H434">
        <v>1</v>
      </c>
      <c r="I434">
        <v>11</v>
      </c>
      <c r="J434">
        <v>6</v>
      </c>
      <c r="K434">
        <v>98</v>
      </c>
      <c r="L434">
        <v>94</v>
      </c>
    </row>
    <row r="435" spans="1:12" x14ac:dyDescent="0.3">
      <c r="A435" t="s">
        <v>30</v>
      </c>
      <c r="B435" s="11" t="s">
        <v>38</v>
      </c>
      <c r="C435" t="s">
        <v>14</v>
      </c>
      <c r="D435" t="s">
        <v>15</v>
      </c>
      <c r="E435">
        <v>0</v>
      </c>
      <c r="F435">
        <v>0</v>
      </c>
      <c r="G435">
        <v>0</v>
      </c>
      <c r="H435">
        <v>0</v>
      </c>
      <c r="I435">
        <v>11</v>
      </c>
      <c r="J435">
        <v>6</v>
      </c>
      <c r="K435">
        <v>98</v>
      </c>
      <c r="L435">
        <v>94</v>
      </c>
    </row>
    <row r="436" spans="1:12" x14ac:dyDescent="0.3">
      <c r="A436" t="s">
        <v>30</v>
      </c>
      <c r="B436" s="11" t="s">
        <v>38</v>
      </c>
      <c r="C436" t="s">
        <v>19</v>
      </c>
      <c r="D436" t="s">
        <v>33</v>
      </c>
      <c r="E436">
        <v>17</v>
      </c>
      <c r="F436">
        <v>4</v>
      </c>
      <c r="G436">
        <v>2</v>
      </c>
      <c r="H436">
        <v>18</v>
      </c>
      <c r="I436">
        <v>11</v>
      </c>
      <c r="J436">
        <v>6</v>
      </c>
      <c r="K436">
        <v>98</v>
      </c>
      <c r="L436">
        <v>94</v>
      </c>
    </row>
    <row r="437" spans="1:12" x14ac:dyDescent="0.3">
      <c r="A437" t="s">
        <v>30</v>
      </c>
      <c r="B437" s="11" t="s">
        <v>38</v>
      </c>
      <c r="C437" t="s">
        <v>20</v>
      </c>
      <c r="D437" t="s">
        <v>16</v>
      </c>
      <c r="E437">
        <v>1</v>
      </c>
      <c r="F437">
        <v>1</v>
      </c>
      <c r="G437">
        <v>15</v>
      </c>
      <c r="H437">
        <v>18</v>
      </c>
      <c r="I437">
        <v>11</v>
      </c>
      <c r="J437">
        <v>6</v>
      </c>
      <c r="K437">
        <v>98</v>
      </c>
      <c r="L437">
        <v>94</v>
      </c>
    </row>
    <row r="438" spans="1:12" x14ac:dyDescent="0.3">
      <c r="A438" t="s">
        <v>30</v>
      </c>
      <c r="B438" s="11" t="s">
        <v>38</v>
      </c>
      <c r="C438" t="s">
        <v>18</v>
      </c>
      <c r="D438" t="s">
        <v>15</v>
      </c>
      <c r="E438">
        <v>8</v>
      </c>
      <c r="F438">
        <v>8</v>
      </c>
      <c r="G438">
        <v>8</v>
      </c>
      <c r="H438">
        <v>1</v>
      </c>
      <c r="I438">
        <v>11</v>
      </c>
      <c r="J438">
        <v>6</v>
      </c>
      <c r="K438">
        <v>98</v>
      </c>
      <c r="L438">
        <v>94</v>
      </c>
    </row>
    <row r="439" spans="1:12" x14ac:dyDescent="0.3">
      <c r="A439" t="s">
        <v>30</v>
      </c>
      <c r="B439" s="11" t="s">
        <v>38</v>
      </c>
      <c r="C439" t="s">
        <v>17</v>
      </c>
      <c r="D439" t="s">
        <v>15</v>
      </c>
      <c r="E439">
        <v>0</v>
      </c>
      <c r="F439">
        <v>0</v>
      </c>
      <c r="G439">
        <v>0</v>
      </c>
      <c r="H439">
        <v>0</v>
      </c>
      <c r="I439">
        <v>11</v>
      </c>
      <c r="J439">
        <v>6</v>
      </c>
      <c r="K439">
        <v>98</v>
      </c>
      <c r="L439">
        <v>94</v>
      </c>
    </row>
    <row r="440" spans="1:12" x14ac:dyDescent="0.3">
      <c r="A440" t="s">
        <v>30</v>
      </c>
      <c r="B440" s="1" t="s">
        <v>43</v>
      </c>
      <c r="C440" t="s">
        <v>12</v>
      </c>
      <c r="D440" t="s">
        <v>13</v>
      </c>
      <c r="E440">
        <v>20</v>
      </c>
      <c r="F440">
        <v>1</v>
      </c>
      <c r="G440">
        <v>14</v>
      </c>
      <c r="H440">
        <v>8</v>
      </c>
      <c r="I440">
        <v>11</v>
      </c>
      <c r="J440">
        <v>6</v>
      </c>
      <c r="K440">
        <v>98</v>
      </c>
      <c r="L440">
        <v>94</v>
      </c>
    </row>
    <row r="441" spans="1:12" x14ac:dyDescent="0.3">
      <c r="A441" t="s">
        <v>30</v>
      </c>
      <c r="B441" s="1" t="s">
        <v>43</v>
      </c>
      <c r="C441" t="s">
        <v>14</v>
      </c>
      <c r="D441" t="s">
        <v>15</v>
      </c>
      <c r="E441">
        <v>0</v>
      </c>
      <c r="F441">
        <v>0</v>
      </c>
      <c r="G441">
        <v>0</v>
      </c>
      <c r="H441">
        <v>0</v>
      </c>
      <c r="I441">
        <v>11</v>
      </c>
      <c r="J441">
        <v>6</v>
      </c>
      <c r="K441">
        <v>98</v>
      </c>
      <c r="L441">
        <v>94</v>
      </c>
    </row>
    <row r="442" spans="1:12" x14ac:dyDescent="0.3">
      <c r="A442" t="s">
        <v>30</v>
      </c>
      <c r="B442" s="1" t="s">
        <v>43</v>
      </c>
      <c r="C442" t="s">
        <v>19</v>
      </c>
      <c r="D442" t="s">
        <v>33</v>
      </c>
      <c r="E442">
        <v>19</v>
      </c>
      <c r="F442">
        <v>8</v>
      </c>
      <c r="G442">
        <v>14</v>
      </c>
      <c r="H442">
        <v>18</v>
      </c>
      <c r="I442">
        <v>11</v>
      </c>
      <c r="J442">
        <v>6</v>
      </c>
      <c r="K442">
        <v>98</v>
      </c>
      <c r="L442">
        <v>94</v>
      </c>
    </row>
    <row r="443" spans="1:12" x14ac:dyDescent="0.3">
      <c r="A443" t="s">
        <v>30</v>
      </c>
      <c r="B443" s="1" t="s">
        <v>43</v>
      </c>
      <c r="C443" t="s">
        <v>20</v>
      </c>
      <c r="D443" t="s">
        <v>16</v>
      </c>
      <c r="E443">
        <v>2</v>
      </c>
      <c r="F443">
        <v>14</v>
      </c>
      <c r="G443">
        <v>11</v>
      </c>
      <c r="H443">
        <v>15</v>
      </c>
      <c r="I443">
        <v>11</v>
      </c>
      <c r="J443">
        <v>6</v>
      </c>
      <c r="K443">
        <v>98</v>
      </c>
      <c r="L443">
        <v>94</v>
      </c>
    </row>
    <row r="444" spans="1:12" x14ac:dyDescent="0.3">
      <c r="A444" t="s">
        <v>30</v>
      </c>
      <c r="B444" s="1" t="s">
        <v>43</v>
      </c>
      <c r="C444" t="s">
        <v>18</v>
      </c>
      <c r="D444" t="s">
        <v>15</v>
      </c>
      <c r="E444">
        <v>6</v>
      </c>
      <c r="F444">
        <v>7</v>
      </c>
      <c r="G444">
        <v>14</v>
      </c>
      <c r="H444">
        <v>11</v>
      </c>
      <c r="I444">
        <v>11</v>
      </c>
      <c r="J444">
        <v>6</v>
      </c>
      <c r="K444">
        <v>98</v>
      </c>
      <c r="L444">
        <v>94</v>
      </c>
    </row>
    <row r="445" spans="1:12" x14ac:dyDescent="0.3">
      <c r="A445" t="s">
        <v>30</v>
      </c>
      <c r="B445" s="1" t="s">
        <v>43</v>
      </c>
      <c r="C445" t="s">
        <v>17</v>
      </c>
      <c r="D445" t="s">
        <v>15</v>
      </c>
      <c r="E445">
        <v>0</v>
      </c>
      <c r="F445">
        <v>0</v>
      </c>
      <c r="G445">
        <v>0</v>
      </c>
      <c r="H445">
        <v>0</v>
      </c>
      <c r="I445">
        <v>11</v>
      </c>
      <c r="J445">
        <v>6</v>
      </c>
      <c r="K445">
        <v>98</v>
      </c>
      <c r="L445">
        <v>94</v>
      </c>
    </row>
    <row r="446" spans="1:12" x14ac:dyDescent="0.3">
      <c r="A446" t="s">
        <v>30</v>
      </c>
      <c r="B446" s="11" t="s">
        <v>44</v>
      </c>
      <c r="C446" t="s">
        <v>12</v>
      </c>
      <c r="D446" t="s">
        <v>13</v>
      </c>
      <c r="E446">
        <v>43</v>
      </c>
      <c r="F446">
        <v>5</v>
      </c>
      <c r="G446">
        <v>9</v>
      </c>
      <c r="H446">
        <v>12</v>
      </c>
      <c r="I446">
        <v>11</v>
      </c>
      <c r="J446">
        <v>6</v>
      </c>
      <c r="K446">
        <v>98</v>
      </c>
      <c r="L446">
        <v>94</v>
      </c>
    </row>
    <row r="447" spans="1:12" x14ac:dyDescent="0.3">
      <c r="A447" t="s">
        <v>30</v>
      </c>
      <c r="B447" s="11" t="s">
        <v>44</v>
      </c>
      <c r="C447" t="s">
        <v>14</v>
      </c>
      <c r="D447" t="s">
        <v>15</v>
      </c>
      <c r="E447">
        <v>0</v>
      </c>
      <c r="F447">
        <v>0</v>
      </c>
      <c r="G447">
        <v>0</v>
      </c>
      <c r="H447">
        <v>0</v>
      </c>
      <c r="I447">
        <v>11</v>
      </c>
      <c r="J447">
        <v>6</v>
      </c>
      <c r="K447">
        <v>98</v>
      </c>
      <c r="L447">
        <v>94</v>
      </c>
    </row>
    <row r="448" spans="1:12" x14ac:dyDescent="0.3">
      <c r="A448" t="s">
        <v>30</v>
      </c>
      <c r="B448" s="11" t="s">
        <v>44</v>
      </c>
      <c r="C448" t="s">
        <v>19</v>
      </c>
      <c r="D448" t="s">
        <v>33</v>
      </c>
      <c r="E448">
        <v>23</v>
      </c>
      <c r="F448">
        <v>13</v>
      </c>
      <c r="G448">
        <v>7</v>
      </c>
      <c r="H448">
        <v>1</v>
      </c>
      <c r="I448">
        <v>11</v>
      </c>
      <c r="J448">
        <v>6</v>
      </c>
      <c r="K448">
        <v>98</v>
      </c>
      <c r="L448">
        <v>94</v>
      </c>
    </row>
    <row r="449" spans="1:12" x14ac:dyDescent="0.3">
      <c r="A449" t="s">
        <v>30</v>
      </c>
      <c r="B449" s="11" t="s">
        <v>44</v>
      </c>
      <c r="C449" t="s">
        <v>20</v>
      </c>
      <c r="D449" t="s">
        <v>16</v>
      </c>
      <c r="E449">
        <v>6</v>
      </c>
      <c r="F449">
        <v>7</v>
      </c>
      <c r="G449">
        <v>12</v>
      </c>
      <c r="H449">
        <v>13</v>
      </c>
      <c r="I449">
        <v>11</v>
      </c>
      <c r="J449">
        <v>6</v>
      </c>
      <c r="K449">
        <v>98</v>
      </c>
      <c r="L449">
        <v>94</v>
      </c>
    </row>
    <row r="450" spans="1:12" x14ac:dyDescent="0.3">
      <c r="A450" t="s">
        <v>30</v>
      </c>
      <c r="B450" s="11" t="s">
        <v>44</v>
      </c>
      <c r="C450" t="s">
        <v>18</v>
      </c>
      <c r="D450" t="s">
        <v>15</v>
      </c>
      <c r="E450">
        <v>16</v>
      </c>
      <c r="F450">
        <v>9</v>
      </c>
      <c r="G450">
        <v>4</v>
      </c>
      <c r="H450">
        <v>14</v>
      </c>
      <c r="I450">
        <v>11</v>
      </c>
      <c r="J450">
        <v>6</v>
      </c>
      <c r="K450">
        <v>98</v>
      </c>
      <c r="L450">
        <v>94</v>
      </c>
    </row>
    <row r="451" spans="1:12" x14ac:dyDescent="0.3">
      <c r="A451" t="s">
        <v>30</v>
      </c>
      <c r="B451" s="11" t="s">
        <v>44</v>
      </c>
      <c r="C451" t="s">
        <v>17</v>
      </c>
      <c r="D451" t="s">
        <v>15</v>
      </c>
      <c r="E451">
        <v>0</v>
      </c>
      <c r="F451">
        <v>0</v>
      </c>
      <c r="G451">
        <v>0</v>
      </c>
      <c r="H451">
        <v>0</v>
      </c>
      <c r="I451">
        <v>11</v>
      </c>
      <c r="J451">
        <v>6</v>
      </c>
      <c r="K451">
        <v>98</v>
      </c>
      <c r="L451">
        <v>94</v>
      </c>
    </row>
    <row r="452" spans="1:12" x14ac:dyDescent="0.3">
      <c r="A452" t="s">
        <v>30</v>
      </c>
      <c r="B452" s="11" t="s">
        <v>45</v>
      </c>
      <c r="C452" t="s">
        <v>12</v>
      </c>
      <c r="D452" t="s">
        <v>13</v>
      </c>
      <c r="E452">
        <v>11</v>
      </c>
      <c r="F452">
        <v>8</v>
      </c>
      <c r="G452">
        <v>4</v>
      </c>
      <c r="H452">
        <v>16</v>
      </c>
      <c r="I452">
        <v>11</v>
      </c>
      <c r="J452">
        <v>6</v>
      </c>
      <c r="K452">
        <v>98</v>
      </c>
      <c r="L452">
        <v>94</v>
      </c>
    </row>
    <row r="453" spans="1:12" x14ac:dyDescent="0.3">
      <c r="A453" t="s">
        <v>30</v>
      </c>
      <c r="B453" s="11" t="s">
        <v>45</v>
      </c>
      <c r="C453" t="s">
        <v>14</v>
      </c>
      <c r="D453" t="s">
        <v>15</v>
      </c>
      <c r="E453">
        <v>0</v>
      </c>
      <c r="F453">
        <v>0</v>
      </c>
      <c r="G453">
        <v>0</v>
      </c>
      <c r="H453">
        <v>0</v>
      </c>
      <c r="I453">
        <v>11</v>
      </c>
      <c r="J453">
        <v>6</v>
      </c>
      <c r="K453">
        <v>98</v>
      </c>
      <c r="L453">
        <v>94</v>
      </c>
    </row>
    <row r="454" spans="1:12" x14ac:dyDescent="0.3">
      <c r="A454" t="s">
        <v>30</v>
      </c>
      <c r="B454" s="11" t="s">
        <v>45</v>
      </c>
      <c r="C454" t="s">
        <v>19</v>
      </c>
      <c r="D454" t="s">
        <v>33</v>
      </c>
      <c r="E454">
        <v>28</v>
      </c>
      <c r="F454">
        <v>12</v>
      </c>
      <c r="G454">
        <v>16</v>
      </c>
      <c r="H454">
        <v>16</v>
      </c>
      <c r="I454">
        <v>11</v>
      </c>
      <c r="J454">
        <v>6</v>
      </c>
      <c r="K454">
        <v>98</v>
      </c>
      <c r="L454">
        <v>94</v>
      </c>
    </row>
    <row r="455" spans="1:12" x14ac:dyDescent="0.3">
      <c r="A455" t="s">
        <v>30</v>
      </c>
      <c r="B455" s="11" t="s">
        <v>45</v>
      </c>
      <c r="C455" t="s">
        <v>20</v>
      </c>
      <c r="D455" t="s">
        <v>16</v>
      </c>
      <c r="E455">
        <v>1</v>
      </c>
      <c r="F455">
        <v>8</v>
      </c>
      <c r="G455">
        <v>9</v>
      </c>
      <c r="H455">
        <v>19</v>
      </c>
      <c r="I455">
        <v>11</v>
      </c>
      <c r="J455">
        <v>6</v>
      </c>
      <c r="K455">
        <v>98</v>
      </c>
      <c r="L455">
        <v>94</v>
      </c>
    </row>
    <row r="456" spans="1:12" x14ac:dyDescent="0.3">
      <c r="A456" t="s">
        <v>30</v>
      </c>
      <c r="B456" s="11" t="s">
        <v>45</v>
      </c>
      <c r="C456" t="s">
        <v>18</v>
      </c>
      <c r="D456" t="s">
        <v>15</v>
      </c>
      <c r="E456">
        <v>39</v>
      </c>
      <c r="F456">
        <v>9</v>
      </c>
      <c r="G456">
        <v>5</v>
      </c>
      <c r="H456">
        <v>15</v>
      </c>
      <c r="I456">
        <v>11</v>
      </c>
      <c r="J456">
        <v>6</v>
      </c>
      <c r="K456">
        <v>98</v>
      </c>
      <c r="L456">
        <v>94</v>
      </c>
    </row>
    <row r="457" spans="1:12" x14ac:dyDescent="0.3">
      <c r="A457" t="s">
        <v>30</v>
      </c>
      <c r="B457" s="11" t="s">
        <v>45</v>
      </c>
      <c r="C457" t="s">
        <v>17</v>
      </c>
      <c r="D457" t="s">
        <v>15</v>
      </c>
      <c r="E457">
        <v>0</v>
      </c>
      <c r="F457">
        <v>0</v>
      </c>
      <c r="G457">
        <v>0</v>
      </c>
      <c r="H457">
        <v>0</v>
      </c>
      <c r="I457">
        <v>11</v>
      </c>
      <c r="J457">
        <v>6</v>
      </c>
      <c r="K457">
        <v>98</v>
      </c>
      <c r="L457">
        <v>94</v>
      </c>
    </row>
    <row r="458" spans="1:12" x14ac:dyDescent="0.3">
      <c r="A458" t="s">
        <v>30</v>
      </c>
      <c r="B458" s="1" t="s">
        <v>39</v>
      </c>
      <c r="C458" t="s">
        <v>12</v>
      </c>
      <c r="D458" t="s">
        <v>13</v>
      </c>
      <c r="E458">
        <v>56</v>
      </c>
      <c r="F458">
        <v>6</v>
      </c>
      <c r="G458">
        <v>11</v>
      </c>
      <c r="H458">
        <v>12</v>
      </c>
      <c r="I458">
        <v>11</v>
      </c>
      <c r="J458">
        <v>6</v>
      </c>
      <c r="K458">
        <v>98</v>
      </c>
      <c r="L458">
        <v>94</v>
      </c>
    </row>
    <row r="459" spans="1:12" x14ac:dyDescent="0.3">
      <c r="A459" t="s">
        <v>30</v>
      </c>
      <c r="B459" s="1" t="s">
        <v>39</v>
      </c>
      <c r="C459" t="s">
        <v>14</v>
      </c>
      <c r="D459" t="s">
        <v>15</v>
      </c>
      <c r="E459">
        <v>0</v>
      </c>
      <c r="F459">
        <v>0</v>
      </c>
      <c r="G459">
        <v>0</v>
      </c>
      <c r="H459">
        <v>0</v>
      </c>
      <c r="I459">
        <v>11</v>
      </c>
      <c r="J459">
        <v>6</v>
      </c>
      <c r="K459">
        <v>98</v>
      </c>
      <c r="L459">
        <v>94</v>
      </c>
    </row>
    <row r="460" spans="1:12" x14ac:dyDescent="0.3">
      <c r="A460" t="s">
        <v>30</v>
      </c>
      <c r="B460" s="1" t="s">
        <v>39</v>
      </c>
      <c r="C460" t="s">
        <v>19</v>
      </c>
      <c r="D460" t="s">
        <v>33</v>
      </c>
      <c r="E460">
        <v>19</v>
      </c>
      <c r="F460">
        <v>7</v>
      </c>
      <c r="G460">
        <v>2</v>
      </c>
      <c r="H460">
        <v>15</v>
      </c>
      <c r="I460">
        <v>11</v>
      </c>
      <c r="J460">
        <v>6</v>
      </c>
      <c r="K460">
        <v>98</v>
      </c>
      <c r="L460">
        <v>94</v>
      </c>
    </row>
    <row r="461" spans="1:12" x14ac:dyDescent="0.3">
      <c r="A461" t="s">
        <v>30</v>
      </c>
      <c r="B461" s="1" t="s">
        <v>39</v>
      </c>
      <c r="C461" t="s">
        <v>20</v>
      </c>
      <c r="D461" t="s">
        <v>16</v>
      </c>
      <c r="E461">
        <v>6</v>
      </c>
      <c r="F461">
        <v>7</v>
      </c>
      <c r="G461">
        <v>18</v>
      </c>
      <c r="H461">
        <v>16</v>
      </c>
      <c r="I461">
        <v>11</v>
      </c>
      <c r="J461">
        <v>6</v>
      </c>
      <c r="K461">
        <v>98</v>
      </c>
      <c r="L461">
        <v>94</v>
      </c>
    </row>
    <row r="462" spans="1:12" x14ac:dyDescent="0.3">
      <c r="A462" t="s">
        <v>30</v>
      </c>
      <c r="B462" s="1" t="s">
        <v>39</v>
      </c>
      <c r="C462" t="s">
        <v>18</v>
      </c>
      <c r="D462" t="s">
        <v>15</v>
      </c>
      <c r="E462">
        <v>11</v>
      </c>
      <c r="F462">
        <v>11</v>
      </c>
      <c r="G462">
        <v>11</v>
      </c>
      <c r="H462">
        <v>12</v>
      </c>
      <c r="I462">
        <v>11</v>
      </c>
      <c r="J462">
        <v>6</v>
      </c>
      <c r="K462">
        <v>98</v>
      </c>
      <c r="L462">
        <v>94</v>
      </c>
    </row>
    <row r="463" spans="1:12" x14ac:dyDescent="0.3">
      <c r="A463" t="s">
        <v>30</v>
      </c>
      <c r="B463" s="1" t="s">
        <v>39</v>
      </c>
      <c r="C463" t="s">
        <v>17</v>
      </c>
      <c r="D463" t="s">
        <v>15</v>
      </c>
      <c r="E463">
        <v>0</v>
      </c>
      <c r="F463">
        <v>0</v>
      </c>
      <c r="G463">
        <v>19</v>
      </c>
      <c r="H463">
        <v>1</v>
      </c>
      <c r="I463">
        <v>11</v>
      </c>
      <c r="J463">
        <v>6</v>
      </c>
      <c r="K463">
        <v>98</v>
      </c>
      <c r="L463">
        <v>94</v>
      </c>
    </row>
    <row r="464" spans="1:12" x14ac:dyDescent="0.3">
      <c r="A464" t="s">
        <v>30</v>
      </c>
      <c r="B464" s="1" t="s">
        <v>40</v>
      </c>
      <c r="C464" t="s">
        <v>12</v>
      </c>
      <c r="D464" t="s">
        <v>13</v>
      </c>
      <c r="E464">
        <v>40</v>
      </c>
      <c r="F464">
        <v>8</v>
      </c>
      <c r="G464">
        <v>1</v>
      </c>
      <c r="H464">
        <v>2</v>
      </c>
      <c r="I464">
        <v>11</v>
      </c>
      <c r="J464">
        <v>6</v>
      </c>
      <c r="K464">
        <v>98</v>
      </c>
      <c r="L464">
        <v>94</v>
      </c>
    </row>
    <row r="465" spans="1:12" x14ac:dyDescent="0.3">
      <c r="A465" t="s">
        <v>30</v>
      </c>
      <c r="B465" s="1" t="s">
        <v>40</v>
      </c>
      <c r="C465" t="s">
        <v>14</v>
      </c>
      <c r="D465" t="s">
        <v>15</v>
      </c>
      <c r="E465">
        <v>0</v>
      </c>
      <c r="F465">
        <v>0</v>
      </c>
      <c r="G465">
        <v>0</v>
      </c>
      <c r="H465">
        <v>0</v>
      </c>
      <c r="I465">
        <v>11</v>
      </c>
      <c r="J465">
        <v>6</v>
      </c>
      <c r="K465">
        <v>98</v>
      </c>
      <c r="L465">
        <v>94</v>
      </c>
    </row>
    <row r="466" spans="1:12" x14ac:dyDescent="0.3">
      <c r="A466" t="s">
        <v>30</v>
      </c>
      <c r="B466" s="1" t="s">
        <v>40</v>
      </c>
      <c r="C466" t="s">
        <v>19</v>
      </c>
      <c r="D466" t="s">
        <v>33</v>
      </c>
      <c r="E466">
        <v>27</v>
      </c>
      <c r="F466">
        <v>9</v>
      </c>
      <c r="G466">
        <v>7</v>
      </c>
      <c r="H466">
        <v>17</v>
      </c>
      <c r="I466">
        <v>11</v>
      </c>
      <c r="J466">
        <v>6</v>
      </c>
      <c r="K466">
        <v>98</v>
      </c>
      <c r="L466">
        <v>94</v>
      </c>
    </row>
    <row r="467" spans="1:12" x14ac:dyDescent="0.3">
      <c r="A467" t="s">
        <v>30</v>
      </c>
      <c r="B467" s="1" t="s">
        <v>40</v>
      </c>
      <c r="C467" t="s">
        <v>20</v>
      </c>
      <c r="D467" t="s">
        <v>16</v>
      </c>
      <c r="E467">
        <v>12</v>
      </c>
      <c r="F467">
        <v>2</v>
      </c>
      <c r="G467">
        <v>17</v>
      </c>
      <c r="H467">
        <v>13</v>
      </c>
      <c r="I467">
        <v>11</v>
      </c>
      <c r="J467">
        <v>6</v>
      </c>
      <c r="K467">
        <v>98</v>
      </c>
      <c r="L467">
        <v>94</v>
      </c>
    </row>
    <row r="468" spans="1:12" x14ac:dyDescent="0.3">
      <c r="A468" t="s">
        <v>30</v>
      </c>
      <c r="B468" s="1" t="s">
        <v>40</v>
      </c>
      <c r="C468" t="s">
        <v>18</v>
      </c>
      <c r="D468" t="s">
        <v>15</v>
      </c>
      <c r="E468">
        <v>4</v>
      </c>
      <c r="F468">
        <v>12</v>
      </c>
      <c r="G468">
        <v>17</v>
      </c>
      <c r="H468">
        <v>18</v>
      </c>
      <c r="I468">
        <v>11</v>
      </c>
      <c r="J468">
        <v>6</v>
      </c>
      <c r="K468">
        <v>98</v>
      </c>
      <c r="L468">
        <v>94</v>
      </c>
    </row>
    <row r="469" spans="1:12" x14ac:dyDescent="0.3">
      <c r="A469" t="s">
        <v>30</v>
      </c>
      <c r="B469" s="1" t="s">
        <v>40</v>
      </c>
      <c r="C469" t="s">
        <v>17</v>
      </c>
      <c r="D469" t="s">
        <v>15</v>
      </c>
      <c r="E469">
        <v>0</v>
      </c>
      <c r="F469">
        <v>0</v>
      </c>
      <c r="G469">
        <v>0</v>
      </c>
      <c r="H469">
        <v>0</v>
      </c>
      <c r="I469">
        <v>11</v>
      </c>
      <c r="J469">
        <v>6</v>
      </c>
      <c r="K469">
        <v>98</v>
      </c>
      <c r="L469">
        <v>94</v>
      </c>
    </row>
    <row r="470" spans="1:12" x14ac:dyDescent="0.3">
      <c r="A470" t="s">
        <v>30</v>
      </c>
      <c r="B470" s="11" t="s">
        <v>41</v>
      </c>
      <c r="C470" t="s">
        <v>12</v>
      </c>
      <c r="D470" t="s">
        <v>13</v>
      </c>
      <c r="E470">
        <v>46</v>
      </c>
      <c r="F470">
        <v>1</v>
      </c>
      <c r="G470">
        <v>18</v>
      </c>
      <c r="H470">
        <v>17</v>
      </c>
      <c r="I470">
        <v>11</v>
      </c>
      <c r="J470">
        <v>6</v>
      </c>
      <c r="K470">
        <v>98</v>
      </c>
      <c r="L470">
        <v>94</v>
      </c>
    </row>
    <row r="471" spans="1:12" x14ac:dyDescent="0.3">
      <c r="A471" t="s">
        <v>30</v>
      </c>
      <c r="B471" s="11" t="s">
        <v>41</v>
      </c>
      <c r="C471" t="s">
        <v>14</v>
      </c>
      <c r="D471" t="s">
        <v>15</v>
      </c>
      <c r="E471">
        <v>0</v>
      </c>
      <c r="F471">
        <v>0</v>
      </c>
      <c r="G471">
        <v>0</v>
      </c>
      <c r="H471">
        <v>0</v>
      </c>
      <c r="I471">
        <v>11</v>
      </c>
      <c r="J471">
        <v>6</v>
      </c>
      <c r="K471">
        <v>98</v>
      </c>
      <c r="L471">
        <v>94</v>
      </c>
    </row>
    <row r="472" spans="1:12" x14ac:dyDescent="0.3">
      <c r="A472" t="s">
        <v>30</v>
      </c>
      <c r="B472" s="11" t="s">
        <v>41</v>
      </c>
      <c r="C472" t="s">
        <v>19</v>
      </c>
      <c r="D472" t="s">
        <v>33</v>
      </c>
      <c r="E472">
        <v>25</v>
      </c>
      <c r="F472">
        <v>13</v>
      </c>
      <c r="G472">
        <v>18</v>
      </c>
      <c r="H472">
        <v>2</v>
      </c>
      <c r="I472">
        <v>11</v>
      </c>
      <c r="J472">
        <v>6</v>
      </c>
      <c r="K472">
        <v>98</v>
      </c>
      <c r="L472">
        <v>94</v>
      </c>
    </row>
    <row r="473" spans="1:12" x14ac:dyDescent="0.3">
      <c r="A473" t="s">
        <v>30</v>
      </c>
      <c r="B473" s="11" t="s">
        <v>41</v>
      </c>
      <c r="C473" t="s">
        <v>20</v>
      </c>
      <c r="D473" t="s">
        <v>16</v>
      </c>
      <c r="E473">
        <v>6</v>
      </c>
      <c r="F473">
        <v>8</v>
      </c>
      <c r="G473">
        <v>6</v>
      </c>
      <c r="H473">
        <v>8</v>
      </c>
      <c r="I473">
        <v>11</v>
      </c>
      <c r="J473">
        <v>6</v>
      </c>
      <c r="K473">
        <v>98</v>
      </c>
      <c r="L473">
        <v>94</v>
      </c>
    </row>
    <row r="474" spans="1:12" x14ac:dyDescent="0.3">
      <c r="A474" t="s">
        <v>30</v>
      </c>
      <c r="B474" s="11" t="s">
        <v>41</v>
      </c>
      <c r="C474" t="s">
        <v>18</v>
      </c>
      <c r="D474" t="s">
        <v>15</v>
      </c>
      <c r="E474">
        <v>15</v>
      </c>
      <c r="F474">
        <v>9</v>
      </c>
      <c r="G474">
        <v>16</v>
      </c>
      <c r="H474">
        <v>18</v>
      </c>
      <c r="I474">
        <v>11</v>
      </c>
      <c r="J474">
        <v>6</v>
      </c>
      <c r="K474">
        <v>98</v>
      </c>
      <c r="L474">
        <v>94</v>
      </c>
    </row>
    <row r="475" spans="1:12" x14ac:dyDescent="0.3">
      <c r="A475" t="s">
        <v>30</v>
      </c>
      <c r="B475" s="11" t="s">
        <v>41</v>
      </c>
      <c r="C475" t="s">
        <v>17</v>
      </c>
      <c r="D475" t="s">
        <v>15</v>
      </c>
      <c r="E475">
        <v>0</v>
      </c>
      <c r="F475">
        <v>0</v>
      </c>
      <c r="G475">
        <v>0</v>
      </c>
      <c r="H475">
        <v>0</v>
      </c>
      <c r="I475">
        <v>11</v>
      </c>
      <c r="J475">
        <v>6</v>
      </c>
      <c r="K475">
        <v>98</v>
      </c>
      <c r="L475">
        <v>94</v>
      </c>
    </row>
    <row r="476" spans="1:12" x14ac:dyDescent="0.3">
      <c r="A476" t="s">
        <v>30</v>
      </c>
      <c r="B476" s="1" t="s">
        <v>42</v>
      </c>
      <c r="C476" t="s">
        <v>12</v>
      </c>
      <c r="D476" t="s">
        <v>13</v>
      </c>
      <c r="E476">
        <v>35</v>
      </c>
      <c r="F476">
        <v>4</v>
      </c>
      <c r="G476">
        <v>4</v>
      </c>
      <c r="H476">
        <v>2</v>
      </c>
      <c r="I476">
        <v>11</v>
      </c>
      <c r="J476">
        <v>6</v>
      </c>
      <c r="K476">
        <v>98</v>
      </c>
      <c r="L476">
        <v>94</v>
      </c>
    </row>
    <row r="477" spans="1:12" x14ac:dyDescent="0.3">
      <c r="A477" t="s">
        <v>30</v>
      </c>
      <c r="B477" s="1" t="s">
        <v>42</v>
      </c>
      <c r="C477" t="s">
        <v>14</v>
      </c>
      <c r="D477" t="s">
        <v>15</v>
      </c>
      <c r="E477">
        <v>0</v>
      </c>
      <c r="F477">
        <v>0</v>
      </c>
      <c r="G477">
        <v>0</v>
      </c>
      <c r="H477">
        <v>0</v>
      </c>
      <c r="I477">
        <v>11</v>
      </c>
      <c r="J477">
        <v>6</v>
      </c>
      <c r="K477">
        <v>98</v>
      </c>
      <c r="L477">
        <v>94</v>
      </c>
    </row>
    <row r="478" spans="1:12" x14ac:dyDescent="0.3">
      <c r="A478" t="s">
        <v>30</v>
      </c>
      <c r="B478" s="1" t="s">
        <v>42</v>
      </c>
      <c r="C478" t="s">
        <v>19</v>
      </c>
      <c r="D478" t="s">
        <v>33</v>
      </c>
      <c r="E478">
        <v>46</v>
      </c>
      <c r="F478">
        <v>1</v>
      </c>
      <c r="G478">
        <v>4</v>
      </c>
      <c r="H478">
        <v>17</v>
      </c>
      <c r="I478">
        <v>11</v>
      </c>
      <c r="J478">
        <v>6</v>
      </c>
      <c r="K478">
        <v>98</v>
      </c>
      <c r="L478">
        <v>94</v>
      </c>
    </row>
    <row r="479" spans="1:12" x14ac:dyDescent="0.3">
      <c r="A479" t="s">
        <v>30</v>
      </c>
      <c r="B479" s="1" t="s">
        <v>42</v>
      </c>
      <c r="C479" t="s">
        <v>20</v>
      </c>
      <c r="D479" t="s">
        <v>16</v>
      </c>
      <c r="E479">
        <v>2</v>
      </c>
      <c r="F479">
        <v>9</v>
      </c>
      <c r="G479">
        <v>3</v>
      </c>
      <c r="H479">
        <v>9</v>
      </c>
      <c r="I479">
        <v>11</v>
      </c>
      <c r="J479">
        <v>6</v>
      </c>
      <c r="K479">
        <v>98</v>
      </c>
      <c r="L479">
        <v>94</v>
      </c>
    </row>
    <row r="480" spans="1:12" x14ac:dyDescent="0.3">
      <c r="A480" t="s">
        <v>30</v>
      </c>
      <c r="B480" s="1" t="s">
        <v>42</v>
      </c>
      <c r="C480" t="s">
        <v>18</v>
      </c>
      <c r="D480" t="s">
        <v>15</v>
      </c>
      <c r="E480">
        <v>20</v>
      </c>
      <c r="F480">
        <v>7</v>
      </c>
      <c r="G480">
        <v>13</v>
      </c>
      <c r="H480">
        <v>12</v>
      </c>
      <c r="I480">
        <v>11</v>
      </c>
      <c r="J480">
        <v>6</v>
      </c>
      <c r="K480">
        <v>98</v>
      </c>
      <c r="L480">
        <v>94</v>
      </c>
    </row>
    <row r="481" spans="1:12" x14ac:dyDescent="0.3">
      <c r="A481" t="s">
        <v>30</v>
      </c>
      <c r="B481" s="1" t="s">
        <v>42</v>
      </c>
      <c r="C481" t="s">
        <v>17</v>
      </c>
      <c r="D481" t="s">
        <v>15</v>
      </c>
      <c r="E481">
        <v>0</v>
      </c>
      <c r="F481">
        <v>0</v>
      </c>
      <c r="G481">
        <v>0</v>
      </c>
      <c r="H481">
        <v>0</v>
      </c>
      <c r="I481">
        <v>11</v>
      </c>
      <c r="J481">
        <v>6</v>
      </c>
      <c r="K481">
        <v>98</v>
      </c>
      <c r="L481">
        <v>94</v>
      </c>
    </row>
    <row r="482" spans="1:12" x14ac:dyDescent="0.3">
      <c r="A482" t="s">
        <v>31</v>
      </c>
      <c r="B482" s="11" t="s">
        <v>38</v>
      </c>
      <c r="C482" t="s">
        <v>12</v>
      </c>
      <c r="D482" t="s">
        <v>13</v>
      </c>
      <c r="E482">
        <v>20</v>
      </c>
      <c r="F482">
        <v>1</v>
      </c>
      <c r="G482">
        <v>9</v>
      </c>
      <c r="H482">
        <v>1</v>
      </c>
      <c r="I482">
        <v>17</v>
      </c>
      <c r="J482">
        <v>12</v>
      </c>
      <c r="K482">
        <v>80</v>
      </c>
      <c r="L482">
        <v>74</v>
      </c>
    </row>
    <row r="483" spans="1:12" x14ac:dyDescent="0.3">
      <c r="A483" t="s">
        <v>31</v>
      </c>
      <c r="B483" s="11" t="s">
        <v>38</v>
      </c>
      <c r="C483" t="s">
        <v>14</v>
      </c>
      <c r="D483" t="s">
        <v>15</v>
      </c>
      <c r="E483">
        <v>20</v>
      </c>
      <c r="F483">
        <v>5</v>
      </c>
      <c r="G483">
        <v>8</v>
      </c>
      <c r="H483">
        <v>17</v>
      </c>
      <c r="I483">
        <v>17</v>
      </c>
      <c r="J483">
        <v>12</v>
      </c>
      <c r="K483">
        <v>80</v>
      </c>
      <c r="L483">
        <v>74</v>
      </c>
    </row>
    <row r="484" spans="1:12" x14ac:dyDescent="0.3">
      <c r="A484" t="s">
        <v>31</v>
      </c>
      <c r="B484" s="11" t="s">
        <v>38</v>
      </c>
      <c r="C484" t="s">
        <v>19</v>
      </c>
      <c r="D484" t="s">
        <v>33</v>
      </c>
      <c r="E484">
        <v>11</v>
      </c>
      <c r="F484">
        <v>13</v>
      </c>
      <c r="G484">
        <v>1</v>
      </c>
      <c r="H484">
        <v>17</v>
      </c>
      <c r="I484">
        <v>17</v>
      </c>
      <c r="J484">
        <v>12</v>
      </c>
      <c r="K484">
        <v>80</v>
      </c>
      <c r="L484">
        <v>74</v>
      </c>
    </row>
    <row r="485" spans="1:12" x14ac:dyDescent="0.3">
      <c r="A485" t="s">
        <v>31</v>
      </c>
      <c r="B485" s="11" t="s">
        <v>38</v>
      </c>
      <c r="C485" t="s">
        <v>20</v>
      </c>
      <c r="D485" t="s">
        <v>16</v>
      </c>
      <c r="E485">
        <v>9</v>
      </c>
      <c r="F485">
        <v>12</v>
      </c>
      <c r="G485">
        <v>9</v>
      </c>
      <c r="H485">
        <v>15</v>
      </c>
      <c r="I485">
        <v>17</v>
      </c>
      <c r="J485">
        <v>12</v>
      </c>
      <c r="K485">
        <v>80</v>
      </c>
      <c r="L485">
        <v>74</v>
      </c>
    </row>
    <row r="486" spans="1:12" x14ac:dyDescent="0.3">
      <c r="A486" t="s">
        <v>31</v>
      </c>
      <c r="B486" s="11" t="s">
        <v>38</v>
      </c>
      <c r="C486" t="s">
        <v>18</v>
      </c>
      <c r="D486" t="s">
        <v>15</v>
      </c>
      <c r="E486">
        <v>29</v>
      </c>
      <c r="F486">
        <v>1</v>
      </c>
      <c r="G486">
        <v>17</v>
      </c>
      <c r="H486">
        <v>12</v>
      </c>
      <c r="I486">
        <v>17</v>
      </c>
      <c r="J486">
        <v>12</v>
      </c>
      <c r="K486">
        <v>80</v>
      </c>
      <c r="L486">
        <v>74</v>
      </c>
    </row>
    <row r="487" spans="1:12" x14ac:dyDescent="0.3">
      <c r="A487" t="s">
        <v>31</v>
      </c>
      <c r="B487" s="11" t="s">
        <v>38</v>
      </c>
      <c r="C487" t="s">
        <v>17</v>
      </c>
      <c r="D487" t="s">
        <v>15</v>
      </c>
      <c r="E487">
        <v>10</v>
      </c>
      <c r="F487">
        <v>5</v>
      </c>
      <c r="G487">
        <v>2</v>
      </c>
      <c r="H487">
        <v>13</v>
      </c>
      <c r="I487">
        <v>17</v>
      </c>
      <c r="J487">
        <v>12</v>
      </c>
      <c r="K487">
        <v>80</v>
      </c>
      <c r="L487">
        <v>74</v>
      </c>
    </row>
    <row r="488" spans="1:12" x14ac:dyDescent="0.3">
      <c r="A488" t="s">
        <v>31</v>
      </c>
      <c r="B488" s="1" t="s">
        <v>43</v>
      </c>
      <c r="C488" t="s">
        <v>12</v>
      </c>
      <c r="D488" t="s">
        <v>13</v>
      </c>
      <c r="E488">
        <v>34</v>
      </c>
      <c r="F488">
        <v>8</v>
      </c>
      <c r="G488">
        <v>19</v>
      </c>
      <c r="H488">
        <v>14</v>
      </c>
      <c r="I488">
        <v>17</v>
      </c>
      <c r="J488">
        <v>12</v>
      </c>
      <c r="K488">
        <v>80</v>
      </c>
      <c r="L488">
        <v>74</v>
      </c>
    </row>
    <row r="489" spans="1:12" x14ac:dyDescent="0.3">
      <c r="A489" t="s">
        <v>31</v>
      </c>
      <c r="B489" s="1" t="s">
        <v>43</v>
      </c>
      <c r="C489" t="s">
        <v>14</v>
      </c>
      <c r="D489" t="s">
        <v>15</v>
      </c>
      <c r="E489">
        <v>34</v>
      </c>
      <c r="F489">
        <v>4</v>
      </c>
      <c r="G489">
        <v>12</v>
      </c>
      <c r="H489">
        <v>9</v>
      </c>
      <c r="I489">
        <v>17</v>
      </c>
      <c r="J489">
        <v>12</v>
      </c>
      <c r="K489">
        <v>80</v>
      </c>
      <c r="L489">
        <v>74</v>
      </c>
    </row>
    <row r="490" spans="1:12" x14ac:dyDescent="0.3">
      <c r="A490" t="s">
        <v>31</v>
      </c>
      <c r="B490" s="1" t="s">
        <v>43</v>
      </c>
      <c r="C490" t="s">
        <v>19</v>
      </c>
      <c r="D490" t="s">
        <v>33</v>
      </c>
      <c r="E490">
        <v>29</v>
      </c>
      <c r="F490">
        <v>1</v>
      </c>
      <c r="G490">
        <v>19</v>
      </c>
      <c r="H490">
        <v>1</v>
      </c>
      <c r="I490">
        <v>17</v>
      </c>
      <c r="J490">
        <v>12</v>
      </c>
      <c r="K490">
        <v>80</v>
      </c>
      <c r="L490">
        <v>74</v>
      </c>
    </row>
    <row r="491" spans="1:12" x14ac:dyDescent="0.3">
      <c r="A491" t="s">
        <v>31</v>
      </c>
      <c r="B491" s="1" t="s">
        <v>43</v>
      </c>
      <c r="C491" t="s">
        <v>20</v>
      </c>
      <c r="D491" t="s">
        <v>16</v>
      </c>
      <c r="E491">
        <v>0</v>
      </c>
      <c r="F491">
        <v>12</v>
      </c>
      <c r="G491">
        <v>8</v>
      </c>
      <c r="H491">
        <v>15</v>
      </c>
      <c r="I491">
        <v>17</v>
      </c>
      <c r="J491">
        <v>12</v>
      </c>
      <c r="K491">
        <v>80</v>
      </c>
      <c r="L491">
        <v>74</v>
      </c>
    </row>
    <row r="492" spans="1:12" x14ac:dyDescent="0.3">
      <c r="A492" t="s">
        <v>31</v>
      </c>
      <c r="B492" s="1" t="s">
        <v>43</v>
      </c>
      <c r="C492" t="s">
        <v>18</v>
      </c>
      <c r="D492" t="s">
        <v>15</v>
      </c>
      <c r="E492">
        <v>44</v>
      </c>
      <c r="F492">
        <v>5</v>
      </c>
      <c r="G492">
        <v>7</v>
      </c>
      <c r="H492">
        <v>17</v>
      </c>
      <c r="I492">
        <v>17</v>
      </c>
      <c r="J492">
        <v>12</v>
      </c>
      <c r="K492">
        <v>80</v>
      </c>
      <c r="L492">
        <v>74</v>
      </c>
    </row>
    <row r="493" spans="1:12" x14ac:dyDescent="0.3">
      <c r="A493" t="s">
        <v>31</v>
      </c>
      <c r="B493" s="1" t="s">
        <v>43</v>
      </c>
      <c r="C493" t="s">
        <v>17</v>
      </c>
      <c r="D493" t="s">
        <v>15</v>
      </c>
      <c r="E493">
        <v>33</v>
      </c>
      <c r="F493">
        <v>12</v>
      </c>
      <c r="G493">
        <v>4</v>
      </c>
      <c r="H493">
        <v>14</v>
      </c>
      <c r="I493">
        <v>17</v>
      </c>
      <c r="J493">
        <v>12</v>
      </c>
      <c r="K493">
        <v>80</v>
      </c>
      <c r="L493">
        <v>74</v>
      </c>
    </row>
    <row r="494" spans="1:12" x14ac:dyDescent="0.3">
      <c r="A494" t="s">
        <v>31</v>
      </c>
      <c r="B494" s="11" t="s">
        <v>44</v>
      </c>
      <c r="C494" t="s">
        <v>12</v>
      </c>
      <c r="D494" t="s">
        <v>13</v>
      </c>
      <c r="E494">
        <v>54</v>
      </c>
      <c r="F494">
        <v>3</v>
      </c>
      <c r="G494">
        <v>3</v>
      </c>
      <c r="H494">
        <v>2</v>
      </c>
      <c r="I494">
        <v>17</v>
      </c>
      <c r="J494">
        <v>12</v>
      </c>
      <c r="K494">
        <v>80</v>
      </c>
      <c r="L494">
        <v>74</v>
      </c>
    </row>
    <row r="495" spans="1:12" x14ac:dyDescent="0.3">
      <c r="A495" t="s">
        <v>31</v>
      </c>
      <c r="B495" s="11" t="s">
        <v>44</v>
      </c>
      <c r="C495" t="s">
        <v>14</v>
      </c>
      <c r="D495" t="s">
        <v>15</v>
      </c>
      <c r="E495">
        <v>24</v>
      </c>
      <c r="F495">
        <v>7</v>
      </c>
      <c r="G495">
        <v>11</v>
      </c>
      <c r="H495">
        <v>14</v>
      </c>
      <c r="I495">
        <v>17</v>
      </c>
      <c r="J495">
        <v>12</v>
      </c>
      <c r="K495">
        <v>80</v>
      </c>
      <c r="L495">
        <v>74</v>
      </c>
    </row>
    <row r="496" spans="1:12" x14ac:dyDescent="0.3">
      <c r="A496" t="s">
        <v>31</v>
      </c>
      <c r="B496" s="11" t="s">
        <v>44</v>
      </c>
      <c r="C496" t="s">
        <v>19</v>
      </c>
      <c r="D496" t="s">
        <v>33</v>
      </c>
      <c r="E496">
        <v>42</v>
      </c>
      <c r="F496">
        <v>1</v>
      </c>
      <c r="G496">
        <v>13</v>
      </c>
      <c r="H496">
        <v>12</v>
      </c>
      <c r="I496">
        <v>17</v>
      </c>
      <c r="J496">
        <v>12</v>
      </c>
      <c r="K496">
        <v>80</v>
      </c>
      <c r="L496">
        <v>74</v>
      </c>
    </row>
    <row r="497" spans="1:12" x14ac:dyDescent="0.3">
      <c r="A497" t="s">
        <v>31</v>
      </c>
      <c r="B497" s="11" t="s">
        <v>44</v>
      </c>
      <c r="C497" t="s">
        <v>20</v>
      </c>
      <c r="D497" t="s">
        <v>16</v>
      </c>
      <c r="E497">
        <v>4</v>
      </c>
      <c r="F497">
        <v>3</v>
      </c>
      <c r="G497">
        <v>11</v>
      </c>
      <c r="H497">
        <v>17</v>
      </c>
      <c r="I497">
        <v>17</v>
      </c>
      <c r="J497">
        <v>12</v>
      </c>
      <c r="K497">
        <v>80</v>
      </c>
      <c r="L497">
        <v>74</v>
      </c>
    </row>
    <row r="498" spans="1:12" x14ac:dyDescent="0.3">
      <c r="A498" t="s">
        <v>31</v>
      </c>
      <c r="B498" s="11" t="s">
        <v>44</v>
      </c>
      <c r="C498" t="s">
        <v>18</v>
      </c>
      <c r="D498" t="s">
        <v>15</v>
      </c>
      <c r="E498">
        <v>21</v>
      </c>
      <c r="F498">
        <v>7</v>
      </c>
      <c r="G498">
        <v>8</v>
      </c>
      <c r="H498">
        <v>1</v>
      </c>
      <c r="I498">
        <v>17</v>
      </c>
      <c r="J498">
        <v>12</v>
      </c>
      <c r="K498">
        <v>80</v>
      </c>
      <c r="L498">
        <v>74</v>
      </c>
    </row>
    <row r="499" spans="1:12" x14ac:dyDescent="0.3">
      <c r="A499" t="s">
        <v>31</v>
      </c>
      <c r="B499" s="11" t="s">
        <v>44</v>
      </c>
      <c r="C499" t="s">
        <v>17</v>
      </c>
      <c r="D499" t="s">
        <v>15</v>
      </c>
      <c r="E499">
        <v>37</v>
      </c>
      <c r="F499">
        <v>5</v>
      </c>
      <c r="G499">
        <v>11</v>
      </c>
      <c r="H499">
        <v>18</v>
      </c>
      <c r="I499">
        <v>17</v>
      </c>
      <c r="J499">
        <v>12</v>
      </c>
      <c r="K499">
        <v>80</v>
      </c>
      <c r="L499">
        <v>74</v>
      </c>
    </row>
    <row r="500" spans="1:12" x14ac:dyDescent="0.3">
      <c r="A500" t="s">
        <v>31</v>
      </c>
      <c r="B500" s="11" t="s">
        <v>45</v>
      </c>
      <c r="C500" t="s">
        <v>12</v>
      </c>
      <c r="D500" t="s">
        <v>13</v>
      </c>
      <c r="E500">
        <v>46</v>
      </c>
      <c r="F500">
        <v>4</v>
      </c>
      <c r="G500">
        <v>2</v>
      </c>
      <c r="H500">
        <v>13</v>
      </c>
      <c r="I500">
        <v>17</v>
      </c>
      <c r="J500">
        <v>12</v>
      </c>
      <c r="K500">
        <v>80</v>
      </c>
      <c r="L500">
        <v>74</v>
      </c>
    </row>
    <row r="501" spans="1:12" x14ac:dyDescent="0.3">
      <c r="A501" t="s">
        <v>31</v>
      </c>
      <c r="B501" s="11" t="s">
        <v>45</v>
      </c>
      <c r="C501" t="s">
        <v>14</v>
      </c>
      <c r="D501" t="s">
        <v>15</v>
      </c>
      <c r="E501">
        <v>27</v>
      </c>
      <c r="F501">
        <v>14</v>
      </c>
      <c r="G501">
        <v>18</v>
      </c>
      <c r="H501">
        <v>9</v>
      </c>
      <c r="I501">
        <v>17</v>
      </c>
      <c r="J501">
        <v>12</v>
      </c>
      <c r="K501">
        <v>80</v>
      </c>
      <c r="L501">
        <v>74</v>
      </c>
    </row>
    <row r="502" spans="1:12" x14ac:dyDescent="0.3">
      <c r="A502" t="s">
        <v>31</v>
      </c>
      <c r="B502" s="11" t="s">
        <v>45</v>
      </c>
      <c r="C502" t="s">
        <v>19</v>
      </c>
      <c r="D502" t="s">
        <v>33</v>
      </c>
      <c r="E502">
        <v>15</v>
      </c>
      <c r="F502">
        <v>2</v>
      </c>
      <c r="G502">
        <v>19</v>
      </c>
      <c r="H502">
        <v>13</v>
      </c>
      <c r="I502">
        <v>17</v>
      </c>
      <c r="J502">
        <v>12</v>
      </c>
      <c r="K502">
        <v>80</v>
      </c>
      <c r="L502">
        <v>74</v>
      </c>
    </row>
    <row r="503" spans="1:12" x14ac:dyDescent="0.3">
      <c r="A503" t="s">
        <v>31</v>
      </c>
      <c r="B503" s="11" t="s">
        <v>45</v>
      </c>
      <c r="C503" t="s">
        <v>20</v>
      </c>
      <c r="D503" t="s">
        <v>16</v>
      </c>
      <c r="E503">
        <v>2</v>
      </c>
      <c r="F503">
        <v>1</v>
      </c>
      <c r="G503">
        <v>5</v>
      </c>
      <c r="H503">
        <v>8</v>
      </c>
      <c r="I503">
        <v>17</v>
      </c>
      <c r="J503">
        <v>12</v>
      </c>
      <c r="K503">
        <v>80</v>
      </c>
      <c r="L503">
        <v>74</v>
      </c>
    </row>
    <row r="504" spans="1:12" x14ac:dyDescent="0.3">
      <c r="A504" t="s">
        <v>31</v>
      </c>
      <c r="B504" s="11" t="s">
        <v>45</v>
      </c>
      <c r="C504" t="s">
        <v>18</v>
      </c>
      <c r="D504" t="s">
        <v>15</v>
      </c>
      <c r="E504">
        <v>19</v>
      </c>
      <c r="F504">
        <v>8</v>
      </c>
      <c r="G504">
        <v>1</v>
      </c>
      <c r="H504">
        <v>17</v>
      </c>
      <c r="I504">
        <v>17</v>
      </c>
      <c r="J504">
        <v>12</v>
      </c>
      <c r="K504">
        <v>80</v>
      </c>
      <c r="L504">
        <v>74</v>
      </c>
    </row>
    <row r="505" spans="1:12" x14ac:dyDescent="0.3">
      <c r="A505" t="s">
        <v>31</v>
      </c>
      <c r="B505" s="11" t="s">
        <v>45</v>
      </c>
      <c r="C505" t="s">
        <v>17</v>
      </c>
      <c r="D505" t="s">
        <v>15</v>
      </c>
      <c r="E505">
        <v>47</v>
      </c>
      <c r="F505">
        <v>5</v>
      </c>
      <c r="G505">
        <v>1</v>
      </c>
      <c r="H505">
        <v>2</v>
      </c>
      <c r="I505">
        <v>17</v>
      </c>
      <c r="J505">
        <v>12</v>
      </c>
      <c r="K505">
        <v>80</v>
      </c>
      <c r="L505">
        <v>74</v>
      </c>
    </row>
    <row r="506" spans="1:12" x14ac:dyDescent="0.3">
      <c r="A506" t="s">
        <v>31</v>
      </c>
      <c r="B506" s="1" t="s">
        <v>39</v>
      </c>
      <c r="C506" t="s">
        <v>12</v>
      </c>
      <c r="D506" t="s">
        <v>13</v>
      </c>
      <c r="E506">
        <v>28</v>
      </c>
      <c r="F506">
        <v>4</v>
      </c>
      <c r="G506">
        <v>2</v>
      </c>
      <c r="H506">
        <v>1</v>
      </c>
      <c r="I506">
        <v>17</v>
      </c>
      <c r="J506">
        <v>12</v>
      </c>
      <c r="K506">
        <v>80</v>
      </c>
      <c r="L506">
        <v>74</v>
      </c>
    </row>
    <row r="507" spans="1:12" x14ac:dyDescent="0.3">
      <c r="A507" t="s">
        <v>31</v>
      </c>
      <c r="B507" s="1" t="s">
        <v>39</v>
      </c>
      <c r="C507" t="s">
        <v>14</v>
      </c>
      <c r="D507" t="s">
        <v>15</v>
      </c>
      <c r="E507">
        <v>36</v>
      </c>
      <c r="F507">
        <v>12</v>
      </c>
      <c r="G507">
        <v>13</v>
      </c>
      <c r="H507">
        <v>15</v>
      </c>
      <c r="I507">
        <v>17</v>
      </c>
      <c r="J507">
        <v>12</v>
      </c>
      <c r="K507">
        <v>80</v>
      </c>
      <c r="L507">
        <v>74</v>
      </c>
    </row>
    <row r="508" spans="1:12" x14ac:dyDescent="0.3">
      <c r="A508" t="s">
        <v>31</v>
      </c>
      <c r="B508" s="1" t="s">
        <v>39</v>
      </c>
      <c r="C508" t="s">
        <v>19</v>
      </c>
      <c r="D508" t="s">
        <v>33</v>
      </c>
      <c r="E508">
        <v>12</v>
      </c>
      <c r="F508">
        <v>4</v>
      </c>
      <c r="G508">
        <v>17</v>
      </c>
      <c r="H508">
        <v>9</v>
      </c>
      <c r="I508">
        <v>17</v>
      </c>
      <c r="J508">
        <v>12</v>
      </c>
      <c r="K508">
        <v>80</v>
      </c>
      <c r="L508">
        <v>74</v>
      </c>
    </row>
    <row r="509" spans="1:12" x14ac:dyDescent="0.3">
      <c r="A509" t="s">
        <v>31</v>
      </c>
      <c r="B509" s="1" t="s">
        <v>39</v>
      </c>
      <c r="C509" t="s">
        <v>20</v>
      </c>
      <c r="D509" t="s">
        <v>16</v>
      </c>
      <c r="E509">
        <v>0</v>
      </c>
      <c r="F509">
        <v>6</v>
      </c>
      <c r="G509">
        <v>8</v>
      </c>
      <c r="H509">
        <v>18</v>
      </c>
      <c r="I509">
        <v>17</v>
      </c>
      <c r="J509">
        <v>12</v>
      </c>
      <c r="K509">
        <v>80</v>
      </c>
      <c r="L509">
        <v>74</v>
      </c>
    </row>
    <row r="510" spans="1:12" x14ac:dyDescent="0.3">
      <c r="A510" t="s">
        <v>31</v>
      </c>
      <c r="B510" s="1" t="s">
        <v>39</v>
      </c>
      <c r="C510" t="s">
        <v>18</v>
      </c>
      <c r="D510" t="s">
        <v>15</v>
      </c>
      <c r="E510">
        <v>31</v>
      </c>
      <c r="F510">
        <v>4</v>
      </c>
      <c r="G510">
        <v>3</v>
      </c>
      <c r="H510">
        <v>13</v>
      </c>
      <c r="I510">
        <v>17</v>
      </c>
      <c r="J510">
        <v>12</v>
      </c>
      <c r="K510">
        <v>80</v>
      </c>
      <c r="L510">
        <v>74</v>
      </c>
    </row>
    <row r="511" spans="1:12" x14ac:dyDescent="0.3">
      <c r="A511" t="s">
        <v>31</v>
      </c>
      <c r="B511" s="1" t="s">
        <v>39</v>
      </c>
      <c r="C511" t="s">
        <v>17</v>
      </c>
      <c r="D511" t="s">
        <v>15</v>
      </c>
      <c r="E511">
        <v>28</v>
      </c>
      <c r="F511">
        <v>4</v>
      </c>
      <c r="G511">
        <v>16</v>
      </c>
      <c r="H511">
        <v>15</v>
      </c>
      <c r="I511">
        <v>17</v>
      </c>
      <c r="J511">
        <v>12</v>
      </c>
      <c r="K511">
        <v>80</v>
      </c>
      <c r="L511">
        <v>74</v>
      </c>
    </row>
    <row r="512" spans="1:12" x14ac:dyDescent="0.3">
      <c r="A512" t="s">
        <v>31</v>
      </c>
      <c r="B512" s="1" t="s">
        <v>40</v>
      </c>
      <c r="C512" t="s">
        <v>12</v>
      </c>
      <c r="D512" t="s">
        <v>13</v>
      </c>
      <c r="E512">
        <v>32</v>
      </c>
      <c r="F512">
        <v>1</v>
      </c>
      <c r="G512">
        <v>3</v>
      </c>
      <c r="H512">
        <v>18</v>
      </c>
      <c r="I512">
        <v>17</v>
      </c>
      <c r="J512">
        <v>12</v>
      </c>
      <c r="K512">
        <v>80</v>
      </c>
      <c r="L512">
        <v>74</v>
      </c>
    </row>
    <row r="513" spans="1:12" x14ac:dyDescent="0.3">
      <c r="A513" t="s">
        <v>31</v>
      </c>
      <c r="B513" s="1" t="s">
        <v>40</v>
      </c>
      <c r="C513" t="s">
        <v>14</v>
      </c>
      <c r="D513" t="s">
        <v>15</v>
      </c>
      <c r="E513">
        <v>17</v>
      </c>
      <c r="F513">
        <v>1</v>
      </c>
      <c r="G513">
        <v>4</v>
      </c>
      <c r="H513">
        <v>17</v>
      </c>
      <c r="I513">
        <v>17</v>
      </c>
      <c r="J513">
        <v>12</v>
      </c>
      <c r="K513">
        <v>80</v>
      </c>
      <c r="L513">
        <v>74</v>
      </c>
    </row>
    <row r="514" spans="1:12" x14ac:dyDescent="0.3">
      <c r="A514" t="s">
        <v>31</v>
      </c>
      <c r="B514" s="1" t="s">
        <v>40</v>
      </c>
      <c r="C514" t="s">
        <v>19</v>
      </c>
      <c r="D514" t="s">
        <v>33</v>
      </c>
      <c r="E514">
        <v>18</v>
      </c>
      <c r="F514">
        <v>7</v>
      </c>
      <c r="G514">
        <v>2</v>
      </c>
      <c r="H514">
        <v>11</v>
      </c>
      <c r="I514">
        <v>17</v>
      </c>
      <c r="J514">
        <v>12</v>
      </c>
      <c r="K514">
        <v>80</v>
      </c>
      <c r="L514">
        <v>74</v>
      </c>
    </row>
    <row r="515" spans="1:12" x14ac:dyDescent="0.3">
      <c r="A515" t="s">
        <v>31</v>
      </c>
      <c r="B515" s="1" t="s">
        <v>40</v>
      </c>
      <c r="C515" t="s">
        <v>20</v>
      </c>
      <c r="D515" t="s">
        <v>16</v>
      </c>
      <c r="E515">
        <v>2</v>
      </c>
      <c r="F515">
        <v>5</v>
      </c>
      <c r="G515">
        <v>4</v>
      </c>
      <c r="H515">
        <v>16</v>
      </c>
      <c r="I515">
        <v>17</v>
      </c>
      <c r="J515">
        <v>12</v>
      </c>
      <c r="K515">
        <v>80</v>
      </c>
      <c r="L515">
        <v>74</v>
      </c>
    </row>
    <row r="516" spans="1:12" x14ac:dyDescent="0.3">
      <c r="A516" t="s">
        <v>31</v>
      </c>
      <c r="B516" s="1" t="s">
        <v>40</v>
      </c>
      <c r="C516" t="s">
        <v>18</v>
      </c>
      <c r="D516" t="s">
        <v>15</v>
      </c>
      <c r="E516">
        <v>59</v>
      </c>
      <c r="F516">
        <v>8</v>
      </c>
      <c r="G516">
        <v>16</v>
      </c>
      <c r="H516">
        <v>19</v>
      </c>
      <c r="I516">
        <v>17</v>
      </c>
      <c r="J516">
        <v>12</v>
      </c>
      <c r="K516">
        <v>80</v>
      </c>
      <c r="L516">
        <v>74</v>
      </c>
    </row>
    <row r="517" spans="1:12" x14ac:dyDescent="0.3">
      <c r="A517" t="s">
        <v>31</v>
      </c>
      <c r="B517" s="1" t="s">
        <v>40</v>
      </c>
      <c r="C517" t="s">
        <v>17</v>
      </c>
      <c r="D517" t="s">
        <v>15</v>
      </c>
      <c r="E517">
        <v>47</v>
      </c>
      <c r="F517">
        <v>7</v>
      </c>
      <c r="G517">
        <v>18</v>
      </c>
      <c r="H517">
        <v>16</v>
      </c>
      <c r="I517">
        <v>17</v>
      </c>
      <c r="J517">
        <v>12</v>
      </c>
      <c r="K517">
        <v>80</v>
      </c>
      <c r="L517">
        <v>74</v>
      </c>
    </row>
    <row r="518" spans="1:12" x14ac:dyDescent="0.3">
      <c r="A518" t="s">
        <v>31</v>
      </c>
      <c r="B518" s="11" t="s">
        <v>41</v>
      </c>
      <c r="C518" t="s">
        <v>12</v>
      </c>
      <c r="D518" t="s">
        <v>13</v>
      </c>
      <c r="E518">
        <v>20</v>
      </c>
      <c r="F518">
        <v>11</v>
      </c>
      <c r="G518">
        <v>13</v>
      </c>
      <c r="H518">
        <v>14</v>
      </c>
      <c r="I518">
        <v>17</v>
      </c>
      <c r="J518">
        <v>12</v>
      </c>
      <c r="K518">
        <v>80</v>
      </c>
      <c r="L518">
        <v>74</v>
      </c>
    </row>
    <row r="519" spans="1:12" x14ac:dyDescent="0.3">
      <c r="A519" t="s">
        <v>31</v>
      </c>
      <c r="B519" s="11" t="s">
        <v>41</v>
      </c>
      <c r="C519" t="s">
        <v>14</v>
      </c>
      <c r="D519" t="s">
        <v>15</v>
      </c>
      <c r="E519">
        <v>22</v>
      </c>
      <c r="F519">
        <v>9</v>
      </c>
      <c r="G519">
        <v>11</v>
      </c>
      <c r="H519">
        <v>19</v>
      </c>
      <c r="I519">
        <v>17</v>
      </c>
      <c r="J519">
        <v>12</v>
      </c>
      <c r="K519">
        <v>80</v>
      </c>
      <c r="L519">
        <v>74</v>
      </c>
    </row>
    <row r="520" spans="1:12" x14ac:dyDescent="0.3">
      <c r="A520" t="s">
        <v>31</v>
      </c>
      <c r="B520" s="11" t="s">
        <v>41</v>
      </c>
      <c r="C520" t="s">
        <v>19</v>
      </c>
      <c r="D520" t="s">
        <v>33</v>
      </c>
      <c r="E520">
        <v>20</v>
      </c>
      <c r="F520">
        <v>1</v>
      </c>
      <c r="G520">
        <v>13</v>
      </c>
      <c r="H520">
        <v>14</v>
      </c>
      <c r="I520">
        <v>17</v>
      </c>
      <c r="J520">
        <v>12</v>
      </c>
      <c r="K520">
        <v>80</v>
      </c>
      <c r="L520">
        <v>74</v>
      </c>
    </row>
    <row r="521" spans="1:12" x14ac:dyDescent="0.3">
      <c r="A521" t="s">
        <v>31</v>
      </c>
      <c r="B521" s="11" t="s">
        <v>41</v>
      </c>
      <c r="C521" t="s">
        <v>20</v>
      </c>
      <c r="D521" t="s">
        <v>16</v>
      </c>
      <c r="E521">
        <v>3</v>
      </c>
      <c r="F521">
        <v>5</v>
      </c>
      <c r="G521">
        <v>11</v>
      </c>
      <c r="H521">
        <v>18</v>
      </c>
      <c r="I521">
        <v>17</v>
      </c>
      <c r="J521">
        <v>12</v>
      </c>
      <c r="K521">
        <v>80</v>
      </c>
      <c r="L521">
        <v>74</v>
      </c>
    </row>
    <row r="522" spans="1:12" x14ac:dyDescent="0.3">
      <c r="A522" t="s">
        <v>31</v>
      </c>
      <c r="B522" s="11" t="s">
        <v>41</v>
      </c>
      <c r="C522" t="s">
        <v>18</v>
      </c>
      <c r="D522" t="s">
        <v>15</v>
      </c>
      <c r="E522">
        <v>48</v>
      </c>
      <c r="F522">
        <v>13</v>
      </c>
      <c r="G522">
        <v>12</v>
      </c>
      <c r="H522">
        <v>13</v>
      </c>
      <c r="I522">
        <v>17</v>
      </c>
      <c r="J522">
        <v>12</v>
      </c>
      <c r="K522">
        <v>80</v>
      </c>
      <c r="L522">
        <v>74</v>
      </c>
    </row>
    <row r="523" spans="1:12" x14ac:dyDescent="0.3">
      <c r="A523" t="s">
        <v>31</v>
      </c>
      <c r="B523" s="11" t="s">
        <v>41</v>
      </c>
      <c r="C523" t="s">
        <v>17</v>
      </c>
      <c r="D523" t="s">
        <v>15</v>
      </c>
      <c r="E523">
        <v>18</v>
      </c>
      <c r="F523">
        <v>5</v>
      </c>
      <c r="G523">
        <v>11</v>
      </c>
      <c r="H523">
        <v>14</v>
      </c>
      <c r="I523">
        <v>17</v>
      </c>
      <c r="J523">
        <v>12</v>
      </c>
      <c r="K523">
        <v>80</v>
      </c>
      <c r="L523">
        <v>74</v>
      </c>
    </row>
    <row r="524" spans="1:12" x14ac:dyDescent="0.3">
      <c r="A524" t="s">
        <v>31</v>
      </c>
      <c r="B524" s="1" t="s">
        <v>42</v>
      </c>
      <c r="C524" t="s">
        <v>12</v>
      </c>
      <c r="D524" t="s">
        <v>13</v>
      </c>
      <c r="E524">
        <v>77</v>
      </c>
      <c r="F524">
        <v>1</v>
      </c>
      <c r="G524">
        <v>13</v>
      </c>
      <c r="H524">
        <v>2</v>
      </c>
      <c r="I524">
        <v>17</v>
      </c>
      <c r="J524">
        <v>12</v>
      </c>
      <c r="K524">
        <v>80</v>
      </c>
      <c r="L524">
        <v>74</v>
      </c>
    </row>
    <row r="525" spans="1:12" x14ac:dyDescent="0.3">
      <c r="A525" t="s">
        <v>31</v>
      </c>
      <c r="B525" s="1" t="s">
        <v>42</v>
      </c>
      <c r="C525" t="s">
        <v>14</v>
      </c>
      <c r="D525" t="s">
        <v>15</v>
      </c>
      <c r="E525">
        <v>30</v>
      </c>
      <c r="F525">
        <v>5</v>
      </c>
      <c r="G525">
        <v>12</v>
      </c>
      <c r="H525">
        <v>2</v>
      </c>
      <c r="I525">
        <v>17</v>
      </c>
      <c r="J525">
        <v>12</v>
      </c>
      <c r="K525">
        <v>80</v>
      </c>
      <c r="L525">
        <v>74</v>
      </c>
    </row>
    <row r="526" spans="1:12" x14ac:dyDescent="0.3">
      <c r="A526" t="s">
        <v>31</v>
      </c>
      <c r="B526" s="1" t="s">
        <v>42</v>
      </c>
      <c r="C526" t="s">
        <v>19</v>
      </c>
      <c r="D526" t="s">
        <v>33</v>
      </c>
      <c r="E526">
        <v>10</v>
      </c>
      <c r="F526">
        <v>5</v>
      </c>
      <c r="G526">
        <v>7</v>
      </c>
      <c r="H526">
        <v>14</v>
      </c>
      <c r="I526">
        <v>17</v>
      </c>
      <c r="J526">
        <v>12</v>
      </c>
      <c r="K526">
        <v>80</v>
      </c>
      <c r="L526">
        <v>74</v>
      </c>
    </row>
    <row r="527" spans="1:12" x14ac:dyDescent="0.3">
      <c r="A527" t="s">
        <v>31</v>
      </c>
      <c r="B527" s="1" t="s">
        <v>42</v>
      </c>
      <c r="C527" t="s">
        <v>20</v>
      </c>
      <c r="D527" t="s">
        <v>16</v>
      </c>
      <c r="E527">
        <v>2</v>
      </c>
      <c r="F527">
        <v>1</v>
      </c>
      <c r="G527">
        <v>16</v>
      </c>
      <c r="H527">
        <v>18</v>
      </c>
      <c r="I527">
        <v>17</v>
      </c>
      <c r="J527">
        <v>12</v>
      </c>
      <c r="K527">
        <v>80</v>
      </c>
      <c r="L527">
        <v>74</v>
      </c>
    </row>
    <row r="528" spans="1:12" x14ac:dyDescent="0.3">
      <c r="A528" t="s">
        <v>31</v>
      </c>
      <c r="B528" s="1" t="s">
        <v>42</v>
      </c>
      <c r="C528" t="s">
        <v>18</v>
      </c>
      <c r="D528" t="s">
        <v>15</v>
      </c>
      <c r="E528">
        <v>22</v>
      </c>
      <c r="F528">
        <v>8</v>
      </c>
      <c r="G528">
        <v>17</v>
      </c>
      <c r="H528">
        <v>13</v>
      </c>
      <c r="I528">
        <v>17</v>
      </c>
      <c r="J528">
        <v>12</v>
      </c>
      <c r="K528">
        <v>80</v>
      </c>
      <c r="L528">
        <v>74</v>
      </c>
    </row>
    <row r="529" spans="1:12" x14ac:dyDescent="0.3">
      <c r="A529" t="s">
        <v>31</v>
      </c>
      <c r="B529" s="1" t="s">
        <v>42</v>
      </c>
      <c r="C529" t="s">
        <v>17</v>
      </c>
      <c r="D529" t="s">
        <v>15</v>
      </c>
      <c r="E529">
        <v>36</v>
      </c>
      <c r="F529">
        <v>12</v>
      </c>
      <c r="G529">
        <v>5</v>
      </c>
      <c r="H529">
        <v>16</v>
      </c>
      <c r="I529">
        <v>17</v>
      </c>
      <c r="J529">
        <v>12</v>
      </c>
      <c r="K529">
        <v>80</v>
      </c>
      <c r="L529">
        <v>74</v>
      </c>
    </row>
    <row r="530" spans="1:12" x14ac:dyDescent="0.3">
      <c r="A530" t="s">
        <v>32</v>
      </c>
      <c r="B530" s="11" t="s">
        <v>38</v>
      </c>
      <c r="C530" t="s">
        <v>12</v>
      </c>
      <c r="D530" t="s">
        <v>13</v>
      </c>
      <c r="E530">
        <v>40</v>
      </c>
      <c r="F530">
        <v>13</v>
      </c>
      <c r="G530">
        <v>15</v>
      </c>
      <c r="H530">
        <v>18</v>
      </c>
      <c r="I530">
        <v>17</v>
      </c>
      <c r="J530">
        <v>12</v>
      </c>
      <c r="K530">
        <v>74</v>
      </c>
      <c r="L530">
        <v>60</v>
      </c>
    </row>
    <row r="531" spans="1:12" x14ac:dyDescent="0.3">
      <c r="A531" t="s">
        <v>32</v>
      </c>
      <c r="B531" s="11" t="s">
        <v>38</v>
      </c>
      <c r="C531" t="s">
        <v>14</v>
      </c>
      <c r="D531" t="s">
        <v>15</v>
      </c>
      <c r="E531">
        <v>16</v>
      </c>
      <c r="F531">
        <v>7</v>
      </c>
      <c r="G531">
        <v>1</v>
      </c>
      <c r="H531">
        <v>19</v>
      </c>
      <c r="I531">
        <v>17</v>
      </c>
      <c r="J531">
        <v>12</v>
      </c>
      <c r="K531">
        <v>74</v>
      </c>
      <c r="L531">
        <v>60</v>
      </c>
    </row>
    <row r="532" spans="1:12" x14ac:dyDescent="0.3">
      <c r="A532" t="s">
        <v>32</v>
      </c>
      <c r="B532" s="11" t="s">
        <v>38</v>
      </c>
      <c r="C532" t="s">
        <v>19</v>
      </c>
      <c r="D532" t="s">
        <v>33</v>
      </c>
      <c r="E532">
        <v>63</v>
      </c>
      <c r="F532">
        <v>4</v>
      </c>
      <c r="G532">
        <v>8</v>
      </c>
      <c r="H532">
        <v>17</v>
      </c>
      <c r="I532">
        <v>17</v>
      </c>
      <c r="J532">
        <v>12</v>
      </c>
      <c r="K532">
        <v>74</v>
      </c>
      <c r="L532">
        <v>60</v>
      </c>
    </row>
    <row r="533" spans="1:12" x14ac:dyDescent="0.3">
      <c r="A533" t="s">
        <v>32</v>
      </c>
      <c r="B533" s="11" t="s">
        <v>38</v>
      </c>
      <c r="C533" t="s">
        <v>20</v>
      </c>
      <c r="D533" t="s">
        <v>16</v>
      </c>
      <c r="E533">
        <v>1</v>
      </c>
      <c r="F533">
        <v>5</v>
      </c>
      <c r="G533">
        <v>18</v>
      </c>
      <c r="H533">
        <v>17</v>
      </c>
      <c r="I533">
        <v>17</v>
      </c>
      <c r="J533">
        <v>12</v>
      </c>
      <c r="K533">
        <v>74</v>
      </c>
      <c r="L533">
        <v>60</v>
      </c>
    </row>
    <row r="534" spans="1:12" x14ac:dyDescent="0.3">
      <c r="A534" t="s">
        <v>32</v>
      </c>
      <c r="B534" s="11" t="s">
        <v>38</v>
      </c>
      <c r="C534" t="s">
        <v>18</v>
      </c>
      <c r="D534" t="s">
        <v>15</v>
      </c>
      <c r="E534">
        <v>111</v>
      </c>
      <c r="F534">
        <v>2</v>
      </c>
      <c r="G534">
        <v>1</v>
      </c>
      <c r="H534">
        <v>18</v>
      </c>
      <c r="I534">
        <v>17</v>
      </c>
      <c r="J534">
        <v>12</v>
      </c>
      <c r="K534">
        <v>74</v>
      </c>
      <c r="L534">
        <v>60</v>
      </c>
    </row>
    <row r="535" spans="1:12" x14ac:dyDescent="0.3">
      <c r="A535" t="s">
        <v>32</v>
      </c>
      <c r="B535" s="11" t="s">
        <v>38</v>
      </c>
      <c r="C535" t="s">
        <v>17</v>
      </c>
      <c r="D535" t="s">
        <v>15</v>
      </c>
      <c r="E535">
        <v>38</v>
      </c>
      <c r="F535">
        <v>4</v>
      </c>
      <c r="G535">
        <v>16</v>
      </c>
      <c r="H535">
        <v>9</v>
      </c>
      <c r="I535">
        <v>17</v>
      </c>
      <c r="J535">
        <v>12</v>
      </c>
      <c r="K535">
        <v>74</v>
      </c>
      <c r="L535">
        <v>60</v>
      </c>
    </row>
    <row r="536" spans="1:12" x14ac:dyDescent="0.3">
      <c r="A536" t="s">
        <v>32</v>
      </c>
      <c r="B536" s="1" t="s">
        <v>43</v>
      </c>
      <c r="C536" t="s">
        <v>12</v>
      </c>
      <c r="D536" t="s">
        <v>13</v>
      </c>
      <c r="E536">
        <v>89</v>
      </c>
      <c r="F536">
        <v>8</v>
      </c>
      <c r="G536">
        <v>8</v>
      </c>
      <c r="H536">
        <v>19</v>
      </c>
      <c r="I536">
        <v>17</v>
      </c>
      <c r="J536">
        <v>12</v>
      </c>
      <c r="K536">
        <v>74</v>
      </c>
      <c r="L536">
        <v>60</v>
      </c>
    </row>
    <row r="537" spans="1:12" x14ac:dyDescent="0.3">
      <c r="A537" t="s">
        <v>32</v>
      </c>
      <c r="B537" s="1" t="s">
        <v>43</v>
      </c>
      <c r="C537" t="s">
        <v>14</v>
      </c>
      <c r="D537" t="s">
        <v>15</v>
      </c>
      <c r="E537">
        <v>42</v>
      </c>
      <c r="F537">
        <v>4</v>
      </c>
      <c r="G537">
        <v>13</v>
      </c>
      <c r="H537">
        <v>17</v>
      </c>
      <c r="I537">
        <v>17</v>
      </c>
      <c r="J537">
        <v>12</v>
      </c>
      <c r="K537">
        <v>74</v>
      </c>
      <c r="L537">
        <v>60</v>
      </c>
    </row>
    <row r="538" spans="1:12" x14ac:dyDescent="0.3">
      <c r="A538" t="s">
        <v>32</v>
      </c>
      <c r="B538" s="1" t="s">
        <v>43</v>
      </c>
      <c r="C538" t="s">
        <v>19</v>
      </c>
      <c r="D538" t="s">
        <v>33</v>
      </c>
      <c r="E538">
        <v>83</v>
      </c>
      <c r="F538">
        <v>4</v>
      </c>
      <c r="G538">
        <v>3</v>
      </c>
      <c r="H538">
        <v>11</v>
      </c>
      <c r="I538">
        <v>17</v>
      </c>
      <c r="J538">
        <v>12</v>
      </c>
      <c r="K538">
        <v>74</v>
      </c>
      <c r="L538">
        <v>60</v>
      </c>
    </row>
    <row r="539" spans="1:12" x14ac:dyDescent="0.3">
      <c r="A539" t="s">
        <v>32</v>
      </c>
      <c r="B539" s="1" t="s">
        <v>43</v>
      </c>
      <c r="C539" t="s">
        <v>20</v>
      </c>
      <c r="D539" t="s">
        <v>16</v>
      </c>
      <c r="E539">
        <v>5</v>
      </c>
      <c r="F539">
        <v>1</v>
      </c>
      <c r="G539">
        <v>5</v>
      </c>
      <c r="H539">
        <v>18</v>
      </c>
      <c r="I539">
        <v>17</v>
      </c>
      <c r="J539">
        <v>12</v>
      </c>
      <c r="K539">
        <v>74</v>
      </c>
      <c r="L539">
        <v>60</v>
      </c>
    </row>
    <row r="540" spans="1:12" x14ac:dyDescent="0.3">
      <c r="A540" t="s">
        <v>32</v>
      </c>
      <c r="B540" s="1" t="s">
        <v>43</v>
      </c>
      <c r="C540" t="s">
        <v>18</v>
      </c>
      <c r="D540" t="s">
        <v>15</v>
      </c>
      <c r="E540">
        <v>118</v>
      </c>
      <c r="F540">
        <v>8</v>
      </c>
      <c r="G540">
        <v>8</v>
      </c>
      <c r="H540">
        <v>13</v>
      </c>
      <c r="I540">
        <v>17</v>
      </c>
      <c r="J540">
        <v>12</v>
      </c>
      <c r="K540">
        <v>74</v>
      </c>
      <c r="L540">
        <v>60</v>
      </c>
    </row>
    <row r="541" spans="1:12" x14ac:dyDescent="0.3">
      <c r="A541" t="s">
        <v>32</v>
      </c>
      <c r="B541" s="1" t="s">
        <v>43</v>
      </c>
      <c r="C541" t="s">
        <v>17</v>
      </c>
      <c r="D541" t="s">
        <v>15</v>
      </c>
      <c r="E541">
        <v>61</v>
      </c>
      <c r="F541">
        <v>15</v>
      </c>
      <c r="G541">
        <v>3</v>
      </c>
      <c r="H541">
        <v>8</v>
      </c>
      <c r="I541">
        <v>17</v>
      </c>
      <c r="J541">
        <v>12</v>
      </c>
      <c r="K541">
        <v>74</v>
      </c>
      <c r="L541">
        <v>60</v>
      </c>
    </row>
    <row r="542" spans="1:12" x14ac:dyDescent="0.3">
      <c r="A542" t="s">
        <v>32</v>
      </c>
      <c r="B542" s="11" t="s">
        <v>44</v>
      </c>
      <c r="C542" t="s">
        <v>12</v>
      </c>
      <c r="D542" t="s">
        <v>13</v>
      </c>
      <c r="E542">
        <v>64</v>
      </c>
      <c r="F542">
        <v>1</v>
      </c>
      <c r="G542">
        <v>2</v>
      </c>
      <c r="H542">
        <v>15</v>
      </c>
      <c r="I542">
        <v>17</v>
      </c>
      <c r="J542">
        <v>12</v>
      </c>
      <c r="K542">
        <v>74</v>
      </c>
      <c r="L542">
        <v>60</v>
      </c>
    </row>
    <row r="543" spans="1:12" x14ac:dyDescent="0.3">
      <c r="A543" t="s">
        <v>32</v>
      </c>
      <c r="B543" s="11" t="s">
        <v>44</v>
      </c>
      <c r="C543" t="s">
        <v>14</v>
      </c>
      <c r="D543" t="s">
        <v>15</v>
      </c>
      <c r="E543">
        <v>110</v>
      </c>
      <c r="F543">
        <v>9</v>
      </c>
      <c r="G543">
        <v>4</v>
      </c>
      <c r="H543">
        <v>9</v>
      </c>
      <c r="I543">
        <v>17</v>
      </c>
      <c r="J543">
        <v>12</v>
      </c>
      <c r="K543">
        <v>74</v>
      </c>
      <c r="L543">
        <v>60</v>
      </c>
    </row>
    <row r="544" spans="1:12" x14ac:dyDescent="0.3">
      <c r="A544" t="s">
        <v>32</v>
      </c>
      <c r="B544" s="11" t="s">
        <v>44</v>
      </c>
      <c r="C544" t="s">
        <v>19</v>
      </c>
      <c r="D544" t="s">
        <v>33</v>
      </c>
      <c r="E544">
        <v>79</v>
      </c>
      <c r="F544">
        <v>5</v>
      </c>
      <c r="G544">
        <v>6</v>
      </c>
      <c r="H544">
        <v>19</v>
      </c>
      <c r="I544">
        <v>17</v>
      </c>
      <c r="J544">
        <v>12</v>
      </c>
      <c r="K544">
        <v>74</v>
      </c>
      <c r="L544">
        <v>60</v>
      </c>
    </row>
    <row r="545" spans="1:12" x14ac:dyDescent="0.3">
      <c r="A545" t="s">
        <v>32</v>
      </c>
      <c r="B545" s="11" t="s">
        <v>44</v>
      </c>
      <c r="C545" t="s">
        <v>20</v>
      </c>
      <c r="D545" t="s">
        <v>16</v>
      </c>
      <c r="E545">
        <v>2</v>
      </c>
      <c r="F545">
        <v>15</v>
      </c>
      <c r="G545">
        <v>11</v>
      </c>
      <c r="H545">
        <v>8</v>
      </c>
      <c r="I545">
        <v>17</v>
      </c>
      <c r="J545">
        <v>12</v>
      </c>
      <c r="K545">
        <v>74</v>
      </c>
      <c r="L545">
        <v>60</v>
      </c>
    </row>
    <row r="546" spans="1:12" x14ac:dyDescent="0.3">
      <c r="A546" t="s">
        <v>32</v>
      </c>
      <c r="B546" s="11" t="s">
        <v>44</v>
      </c>
      <c r="C546" t="s">
        <v>18</v>
      </c>
      <c r="D546" t="s">
        <v>15</v>
      </c>
      <c r="E546">
        <v>83</v>
      </c>
      <c r="F546">
        <v>6</v>
      </c>
      <c r="G546">
        <v>6</v>
      </c>
      <c r="H546">
        <v>15</v>
      </c>
      <c r="I546">
        <v>17</v>
      </c>
      <c r="J546">
        <v>12</v>
      </c>
      <c r="K546">
        <v>74</v>
      </c>
      <c r="L546">
        <v>60</v>
      </c>
    </row>
    <row r="547" spans="1:12" x14ac:dyDescent="0.3">
      <c r="A547" t="s">
        <v>32</v>
      </c>
      <c r="B547" s="11" t="s">
        <v>44</v>
      </c>
      <c r="C547" t="s">
        <v>17</v>
      </c>
      <c r="D547" t="s">
        <v>15</v>
      </c>
      <c r="E547">
        <v>85</v>
      </c>
      <c r="F547">
        <v>1</v>
      </c>
      <c r="G547">
        <v>8</v>
      </c>
      <c r="H547">
        <v>15</v>
      </c>
      <c r="I547">
        <v>17</v>
      </c>
      <c r="J547">
        <v>12</v>
      </c>
      <c r="K547">
        <v>74</v>
      </c>
      <c r="L547">
        <v>60</v>
      </c>
    </row>
    <row r="548" spans="1:12" x14ac:dyDescent="0.3">
      <c r="A548" t="s">
        <v>32</v>
      </c>
      <c r="B548" s="11" t="s">
        <v>45</v>
      </c>
      <c r="C548" t="s">
        <v>12</v>
      </c>
      <c r="D548" t="s">
        <v>13</v>
      </c>
      <c r="E548">
        <v>27</v>
      </c>
      <c r="F548">
        <v>3</v>
      </c>
      <c r="G548">
        <v>9</v>
      </c>
      <c r="H548">
        <v>12</v>
      </c>
      <c r="I548">
        <v>17</v>
      </c>
      <c r="J548">
        <v>12</v>
      </c>
      <c r="K548">
        <v>74</v>
      </c>
      <c r="L548">
        <v>60</v>
      </c>
    </row>
    <row r="549" spans="1:12" x14ac:dyDescent="0.3">
      <c r="A549" t="s">
        <v>32</v>
      </c>
      <c r="B549" s="11" t="s">
        <v>45</v>
      </c>
      <c r="C549" t="s">
        <v>14</v>
      </c>
      <c r="D549" t="s">
        <v>15</v>
      </c>
      <c r="E549">
        <v>5</v>
      </c>
      <c r="F549">
        <v>9</v>
      </c>
      <c r="G549">
        <v>1</v>
      </c>
      <c r="H549">
        <v>9</v>
      </c>
      <c r="I549">
        <v>17</v>
      </c>
      <c r="J549">
        <v>12</v>
      </c>
      <c r="K549">
        <v>74</v>
      </c>
      <c r="L549">
        <v>60</v>
      </c>
    </row>
    <row r="550" spans="1:12" x14ac:dyDescent="0.3">
      <c r="A550" t="s">
        <v>32</v>
      </c>
      <c r="B550" s="11" t="s">
        <v>45</v>
      </c>
      <c r="C550" t="s">
        <v>19</v>
      </c>
      <c r="D550" t="s">
        <v>33</v>
      </c>
      <c r="E550">
        <v>55</v>
      </c>
      <c r="F550">
        <v>6</v>
      </c>
      <c r="G550">
        <v>15</v>
      </c>
      <c r="H550">
        <v>16</v>
      </c>
      <c r="I550">
        <v>17</v>
      </c>
      <c r="J550">
        <v>12</v>
      </c>
      <c r="K550">
        <v>74</v>
      </c>
      <c r="L550">
        <v>60</v>
      </c>
    </row>
    <row r="551" spans="1:12" x14ac:dyDescent="0.3">
      <c r="A551" t="s">
        <v>32</v>
      </c>
      <c r="B551" s="11" t="s">
        <v>45</v>
      </c>
      <c r="C551" t="s">
        <v>20</v>
      </c>
      <c r="D551" t="s">
        <v>16</v>
      </c>
      <c r="E551">
        <v>0</v>
      </c>
      <c r="F551">
        <v>12</v>
      </c>
      <c r="G551">
        <v>8</v>
      </c>
      <c r="H551">
        <v>8</v>
      </c>
      <c r="I551">
        <v>17</v>
      </c>
      <c r="J551">
        <v>12</v>
      </c>
      <c r="K551">
        <v>74</v>
      </c>
      <c r="L551">
        <v>60</v>
      </c>
    </row>
    <row r="552" spans="1:12" x14ac:dyDescent="0.3">
      <c r="A552" t="s">
        <v>32</v>
      </c>
      <c r="B552" s="11" t="s">
        <v>45</v>
      </c>
      <c r="C552" t="s">
        <v>18</v>
      </c>
      <c r="D552" t="s">
        <v>15</v>
      </c>
      <c r="E552">
        <v>92</v>
      </c>
      <c r="F552">
        <v>7</v>
      </c>
      <c r="G552">
        <v>2</v>
      </c>
      <c r="H552">
        <v>19</v>
      </c>
      <c r="I552">
        <v>17</v>
      </c>
      <c r="J552">
        <v>12</v>
      </c>
      <c r="K552">
        <v>74</v>
      </c>
      <c r="L552">
        <v>60</v>
      </c>
    </row>
    <row r="553" spans="1:12" x14ac:dyDescent="0.3">
      <c r="A553" t="s">
        <v>32</v>
      </c>
      <c r="B553" s="11" t="s">
        <v>45</v>
      </c>
      <c r="C553" t="s">
        <v>17</v>
      </c>
      <c r="D553" t="s">
        <v>15</v>
      </c>
      <c r="E553">
        <v>18</v>
      </c>
      <c r="F553">
        <v>1</v>
      </c>
      <c r="G553">
        <v>7</v>
      </c>
      <c r="H553">
        <v>8</v>
      </c>
      <c r="I553">
        <v>17</v>
      </c>
      <c r="J553">
        <v>12</v>
      </c>
      <c r="K553">
        <v>74</v>
      </c>
      <c r="L553">
        <v>60</v>
      </c>
    </row>
    <row r="554" spans="1:12" x14ac:dyDescent="0.3">
      <c r="A554" t="s">
        <v>32</v>
      </c>
      <c r="B554" s="1" t="s">
        <v>39</v>
      </c>
      <c r="C554" t="s">
        <v>12</v>
      </c>
      <c r="D554" t="s">
        <v>13</v>
      </c>
      <c r="E554">
        <v>48</v>
      </c>
      <c r="F554">
        <v>15</v>
      </c>
      <c r="G554">
        <v>4</v>
      </c>
      <c r="H554">
        <v>2</v>
      </c>
      <c r="I554">
        <v>17</v>
      </c>
      <c r="J554">
        <v>12</v>
      </c>
      <c r="K554">
        <v>74</v>
      </c>
      <c r="L554">
        <v>60</v>
      </c>
    </row>
    <row r="555" spans="1:12" x14ac:dyDescent="0.3">
      <c r="A555" t="s">
        <v>32</v>
      </c>
      <c r="B555" s="1" t="s">
        <v>39</v>
      </c>
      <c r="C555" t="s">
        <v>14</v>
      </c>
      <c r="D555" t="s">
        <v>15</v>
      </c>
      <c r="E555">
        <v>88</v>
      </c>
      <c r="F555">
        <v>8</v>
      </c>
      <c r="G555">
        <v>16</v>
      </c>
      <c r="H555">
        <v>15</v>
      </c>
      <c r="I555">
        <v>17</v>
      </c>
      <c r="J555">
        <v>12</v>
      </c>
      <c r="K555">
        <v>74</v>
      </c>
      <c r="L555">
        <v>60</v>
      </c>
    </row>
    <row r="556" spans="1:12" x14ac:dyDescent="0.3">
      <c r="A556" t="s">
        <v>32</v>
      </c>
      <c r="B556" s="1" t="s">
        <v>39</v>
      </c>
      <c r="C556" t="s">
        <v>19</v>
      </c>
      <c r="D556" t="s">
        <v>33</v>
      </c>
      <c r="E556">
        <v>72</v>
      </c>
      <c r="F556">
        <v>9</v>
      </c>
      <c r="G556">
        <v>18</v>
      </c>
      <c r="H556">
        <v>18</v>
      </c>
      <c r="I556">
        <v>17</v>
      </c>
      <c r="J556">
        <v>12</v>
      </c>
      <c r="K556">
        <v>74</v>
      </c>
      <c r="L556">
        <v>60</v>
      </c>
    </row>
    <row r="557" spans="1:12" x14ac:dyDescent="0.3">
      <c r="A557" t="s">
        <v>32</v>
      </c>
      <c r="B557" s="1" t="s">
        <v>39</v>
      </c>
      <c r="C557" t="s">
        <v>20</v>
      </c>
      <c r="D557" t="s">
        <v>16</v>
      </c>
      <c r="E557">
        <v>0</v>
      </c>
      <c r="F557">
        <v>8</v>
      </c>
      <c r="G557">
        <v>16</v>
      </c>
      <c r="H557">
        <v>14</v>
      </c>
      <c r="I557">
        <v>17</v>
      </c>
      <c r="J557">
        <v>12</v>
      </c>
      <c r="K557">
        <v>74</v>
      </c>
      <c r="L557">
        <v>60</v>
      </c>
    </row>
    <row r="558" spans="1:12" x14ac:dyDescent="0.3">
      <c r="A558" t="s">
        <v>32</v>
      </c>
      <c r="B558" s="1" t="s">
        <v>39</v>
      </c>
      <c r="C558" t="s">
        <v>18</v>
      </c>
      <c r="D558" t="s">
        <v>15</v>
      </c>
      <c r="E558">
        <v>23</v>
      </c>
      <c r="F558">
        <v>3</v>
      </c>
      <c r="G558">
        <v>4</v>
      </c>
      <c r="H558">
        <v>19</v>
      </c>
      <c r="I558">
        <v>17</v>
      </c>
      <c r="J558">
        <v>12</v>
      </c>
      <c r="K558">
        <v>74</v>
      </c>
      <c r="L558">
        <v>60</v>
      </c>
    </row>
    <row r="559" spans="1:12" x14ac:dyDescent="0.3">
      <c r="A559" t="s">
        <v>32</v>
      </c>
      <c r="B559" s="1" t="s">
        <v>39</v>
      </c>
      <c r="C559" t="s">
        <v>17</v>
      </c>
      <c r="D559" t="s">
        <v>15</v>
      </c>
      <c r="E559">
        <v>12</v>
      </c>
      <c r="F559">
        <v>1</v>
      </c>
      <c r="G559">
        <v>15</v>
      </c>
      <c r="H559">
        <v>8</v>
      </c>
      <c r="I559">
        <v>17</v>
      </c>
      <c r="J559">
        <v>12</v>
      </c>
      <c r="K559">
        <v>74</v>
      </c>
      <c r="L559">
        <v>60</v>
      </c>
    </row>
    <row r="560" spans="1:12" x14ac:dyDescent="0.3">
      <c r="A560" t="s">
        <v>32</v>
      </c>
      <c r="B560" s="1" t="s">
        <v>40</v>
      </c>
      <c r="C560" t="s">
        <v>12</v>
      </c>
      <c r="D560" t="s">
        <v>13</v>
      </c>
      <c r="E560">
        <v>89</v>
      </c>
      <c r="F560">
        <v>4</v>
      </c>
      <c r="G560">
        <v>11</v>
      </c>
      <c r="H560">
        <v>2</v>
      </c>
      <c r="I560">
        <v>17</v>
      </c>
      <c r="J560">
        <v>12</v>
      </c>
      <c r="K560">
        <v>74</v>
      </c>
      <c r="L560">
        <v>60</v>
      </c>
    </row>
    <row r="561" spans="1:12" x14ac:dyDescent="0.3">
      <c r="A561" t="s">
        <v>32</v>
      </c>
      <c r="B561" s="1" t="s">
        <v>40</v>
      </c>
      <c r="C561" t="s">
        <v>14</v>
      </c>
      <c r="D561" t="s">
        <v>15</v>
      </c>
      <c r="E561">
        <v>12</v>
      </c>
      <c r="F561">
        <v>4</v>
      </c>
      <c r="G561">
        <v>2</v>
      </c>
      <c r="H561">
        <v>17</v>
      </c>
      <c r="I561">
        <v>17</v>
      </c>
      <c r="J561">
        <v>12</v>
      </c>
      <c r="K561">
        <v>74</v>
      </c>
      <c r="L561">
        <v>60</v>
      </c>
    </row>
    <row r="562" spans="1:12" x14ac:dyDescent="0.3">
      <c r="A562" t="s">
        <v>32</v>
      </c>
      <c r="B562" s="1" t="s">
        <v>40</v>
      </c>
      <c r="C562" t="s">
        <v>19</v>
      </c>
      <c r="D562" t="s">
        <v>33</v>
      </c>
      <c r="E562">
        <v>86</v>
      </c>
      <c r="F562">
        <v>11</v>
      </c>
      <c r="G562">
        <v>15</v>
      </c>
      <c r="H562">
        <v>1</v>
      </c>
      <c r="I562">
        <v>17</v>
      </c>
      <c r="J562">
        <v>12</v>
      </c>
      <c r="K562">
        <v>74</v>
      </c>
      <c r="L562">
        <v>60</v>
      </c>
    </row>
    <row r="563" spans="1:12" x14ac:dyDescent="0.3">
      <c r="A563" t="s">
        <v>32</v>
      </c>
      <c r="B563" s="1" t="s">
        <v>40</v>
      </c>
      <c r="C563" t="s">
        <v>20</v>
      </c>
      <c r="D563" t="s">
        <v>16</v>
      </c>
      <c r="E563">
        <v>1</v>
      </c>
      <c r="F563">
        <v>14</v>
      </c>
      <c r="G563">
        <v>17</v>
      </c>
      <c r="H563">
        <v>1</v>
      </c>
      <c r="I563">
        <v>17</v>
      </c>
      <c r="J563">
        <v>12</v>
      </c>
      <c r="K563">
        <v>74</v>
      </c>
      <c r="L563">
        <v>60</v>
      </c>
    </row>
    <row r="564" spans="1:12" x14ac:dyDescent="0.3">
      <c r="A564" t="s">
        <v>32</v>
      </c>
      <c r="B564" s="1" t="s">
        <v>40</v>
      </c>
      <c r="C564" t="s">
        <v>18</v>
      </c>
      <c r="D564" t="s">
        <v>15</v>
      </c>
      <c r="E564">
        <v>31</v>
      </c>
      <c r="F564">
        <v>13</v>
      </c>
      <c r="G564">
        <v>11</v>
      </c>
      <c r="H564">
        <v>19</v>
      </c>
      <c r="I564">
        <v>17</v>
      </c>
      <c r="J564">
        <v>12</v>
      </c>
      <c r="K564">
        <v>74</v>
      </c>
      <c r="L564">
        <v>60</v>
      </c>
    </row>
    <row r="565" spans="1:12" x14ac:dyDescent="0.3">
      <c r="A565" t="s">
        <v>32</v>
      </c>
      <c r="B565" s="1" t="s">
        <v>40</v>
      </c>
      <c r="C565" t="s">
        <v>17</v>
      </c>
      <c r="D565" t="s">
        <v>15</v>
      </c>
      <c r="E565">
        <v>40</v>
      </c>
      <c r="F565">
        <v>4</v>
      </c>
      <c r="G565">
        <v>5</v>
      </c>
      <c r="H565">
        <v>8</v>
      </c>
      <c r="I565">
        <v>17</v>
      </c>
      <c r="J565">
        <v>12</v>
      </c>
      <c r="K565">
        <v>74</v>
      </c>
      <c r="L565">
        <v>60</v>
      </c>
    </row>
    <row r="566" spans="1:12" x14ac:dyDescent="0.3">
      <c r="A566" t="s">
        <v>32</v>
      </c>
      <c r="B566" s="11" t="s">
        <v>41</v>
      </c>
      <c r="C566" t="s">
        <v>12</v>
      </c>
      <c r="D566" t="s">
        <v>13</v>
      </c>
      <c r="E566">
        <v>106</v>
      </c>
      <c r="F566">
        <v>7</v>
      </c>
      <c r="G566">
        <v>11</v>
      </c>
      <c r="H566">
        <v>8</v>
      </c>
      <c r="I566">
        <v>17</v>
      </c>
      <c r="J566">
        <v>12</v>
      </c>
      <c r="K566">
        <v>74</v>
      </c>
      <c r="L566">
        <v>60</v>
      </c>
    </row>
    <row r="567" spans="1:12" x14ac:dyDescent="0.3">
      <c r="A567" t="s">
        <v>32</v>
      </c>
      <c r="B567" s="11" t="s">
        <v>41</v>
      </c>
      <c r="C567" t="s">
        <v>14</v>
      </c>
      <c r="D567" t="s">
        <v>15</v>
      </c>
      <c r="E567">
        <v>79</v>
      </c>
      <c r="F567">
        <v>5</v>
      </c>
      <c r="G567">
        <v>19</v>
      </c>
      <c r="H567">
        <v>19</v>
      </c>
      <c r="I567">
        <v>17</v>
      </c>
      <c r="J567">
        <v>12</v>
      </c>
      <c r="K567">
        <v>74</v>
      </c>
      <c r="L567">
        <v>60</v>
      </c>
    </row>
    <row r="568" spans="1:12" x14ac:dyDescent="0.3">
      <c r="A568" t="s">
        <v>32</v>
      </c>
      <c r="B568" s="11" t="s">
        <v>41</v>
      </c>
      <c r="C568" t="s">
        <v>19</v>
      </c>
      <c r="D568" t="s">
        <v>33</v>
      </c>
      <c r="E568">
        <v>106</v>
      </c>
      <c r="F568">
        <v>1</v>
      </c>
      <c r="G568">
        <v>5</v>
      </c>
      <c r="H568">
        <v>14</v>
      </c>
      <c r="I568">
        <v>17</v>
      </c>
      <c r="J568">
        <v>12</v>
      </c>
      <c r="K568">
        <v>74</v>
      </c>
      <c r="L568">
        <v>60</v>
      </c>
    </row>
    <row r="569" spans="1:12" x14ac:dyDescent="0.3">
      <c r="A569" t="s">
        <v>32</v>
      </c>
      <c r="B569" s="11" t="s">
        <v>41</v>
      </c>
      <c r="C569" t="s">
        <v>20</v>
      </c>
      <c r="D569" t="s">
        <v>16</v>
      </c>
      <c r="E569">
        <v>0</v>
      </c>
      <c r="F569">
        <v>13</v>
      </c>
      <c r="G569">
        <v>16</v>
      </c>
      <c r="H569">
        <v>8</v>
      </c>
      <c r="I569">
        <v>17</v>
      </c>
      <c r="J569">
        <v>12</v>
      </c>
      <c r="K569">
        <v>74</v>
      </c>
      <c r="L569">
        <v>60</v>
      </c>
    </row>
    <row r="570" spans="1:12" x14ac:dyDescent="0.3">
      <c r="A570" t="s">
        <v>32</v>
      </c>
      <c r="B570" s="11" t="s">
        <v>41</v>
      </c>
      <c r="C570" t="s">
        <v>18</v>
      </c>
      <c r="D570" t="s">
        <v>15</v>
      </c>
      <c r="E570">
        <v>20</v>
      </c>
      <c r="F570">
        <v>1</v>
      </c>
      <c r="G570">
        <v>14</v>
      </c>
      <c r="H570">
        <v>8</v>
      </c>
      <c r="I570">
        <v>17</v>
      </c>
      <c r="J570">
        <v>12</v>
      </c>
      <c r="K570">
        <v>74</v>
      </c>
      <c r="L570">
        <v>60</v>
      </c>
    </row>
    <row r="571" spans="1:12" x14ac:dyDescent="0.3">
      <c r="A571" t="s">
        <v>32</v>
      </c>
      <c r="B571" s="11" t="s">
        <v>41</v>
      </c>
      <c r="C571" t="s">
        <v>17</v>
      </c>
      <c r="D571" t="s">
        <v>15</v>
      </c>
      <c r="E571">
        <v>110</v>
      </c>
      <c r="F571">
        <v>12</v>
      </c>
      <c r="G571">
        <v>16</v>
      </c>
      <c r="H571">
        <v>15</v>
      </c>
      <c r="I571">
        <v>17</v>
      </c>
      <c r="J571">
        <v>12</v>
      </c>
      <c r="K571">
        <v>74</v>
      </c>
      <c r="L571">
        <v>60</v>
      </c>
    </row>
    <row r="572" spans="1:12" x14ac:dyDescent="0.3">
      <c r="A572" t="s">
        <v>32</v>
      </c>
      <c r="B572" s="1" t="s">
        <v>42</v>
      </c>
      <c r="C572" t="s">
        <v>12</v>
      </c>
      <c r="D572" t="s">
        <v>13</v>
      </c>
      <c r="E572">
        <v>13</v>
      </c>
      <c r="F572">
        <v>5</v>
      </c>
      <c r="G572">
        <v>19</v>
      </c>
      <c r="H572">
        <v>11</v>
      </c>
      <c r="I572">
        <v>17</v>
      </c>
      <c r="J572">
        <v>12</v>
      </c>
      <c r="K572">
        <v>74</v>
      </c>
      <c r="L572">
        <v>60</v>
      </c>
    </row>
    <row r="573" spans="1:12" x14ac:dyDescent="0.3">
      <c r="A573" t="s">
        <v>32</v>
      </c>
      <c r="B573" s="1" t="s">
        <v>42</v>
      </c>
      <c r="C573" t="s">
        <v>14</v>
      </c>
      <c r="D573" t="s">
        <v>15</v>
      </c>
      <c r="E573">
        <v>49</v>
      </c>
      <c r="F573">
        <v>13</v>
      </c>
      <c r="G573">
        <v>5</v>
      </c>
      <c r="H573">
        <v>8</v>
      </c>
      <c r="I573">
        <v>17</v>
      </c>
      <c r="J573">
        <v>12</v>
      </c>
      <c r="K573">
        <v>74</v>
      </c>
      <c r="L573">
        <v>60</v>
      </c>
    </row>
    <row r="574" spans="1:12" x14ac:dyDescent="0.3">
      <c r="A574" t="s">
        <v>32</v>
      </c>
      <c r="B574" s="1" t="s">
        <v>42</v>
      </c>
      <c r="C574" t="s">
        <v>19</v>
      </c>
      <c r="D574" t="s">
        <v>33</v>
      </c>
      <c r="E574">
        <v>86</v>
      </c>
      <c r="F574">
        <v>3</v>
      </c>
      <c r="G574">
        <v>1</v>
      </c>
      <c r="H574">
        <v>18</v>
      </c>
      <c r="I574">
        <v>17</v>
      </c>
      <c r="J574">
        <v>12</v>
      </c>
      <c r="K574">
        <v>74</v>
      </c>
      <c r="L574">
        <v>60</v>
      </c>
    </row>
    <row r="575" spans="1:12" x14ac:dyDescent="0.3">
      <c r="A575" t="s">
        <v>32</v>
      </c>
      <c r="B575" s="1" t="s">
        <v>42</v>
      </c>
      <c r="C575" t="s">
        <v>20</v>
      </c>
      <c r="D575" t="s">
        <v>16</v>
      </c>
      <c r="E575">
        <v>2</v>
      </c>
      <c r="F575">
        <v>1</v>
      </c>
      <c r="G575">
        <v>5</v>
      </c>
      <c r="H575">
        <v>8</v>
      </c>
      <c r="I575">
        <v>17</v>
      </c>
      <c r="J575">
        <v>12</v>
      </c>
      <c r="K575">
        <v>74</v>
      </c>
      <c r="L575">
        <v>60</v>
      </c>
    </row>
    <row r="576" spans="1:12" x14ac:dyDescent="0.3">
      <c r="A576" t="s">
        <v>32</v>
      </c>
      <c r="B576" s="1" t="s">
        <v>42</v>
      </c>
      <c r="C576" t="s">
        <v>18</v>
      </c>
      <c r="D576" t="s">
        <v>15</v>
      </c>
      <c r="E576">
        <v>101</v>
      </c>
      <c r="F576">
        <v>9</v>
      </c>
      <c r="G576">
        <v>16</v>
      </c>
      <c r="H576">
        <v>1</v>
      </c>
      <c r="I576">
        <v>17</v>
      </c>
      <c r="J576">
        <v>12</v>
      </c>
      <c r="K576">
        <v>74</v>
      </c>
      <c r="L576">
        <v>60</v>
      </c>
    </row>
    <row r="577" spans="1:12" x14ac:dyDescent="0.3">
      <c r="A577" t="s">
        <v>32</v>
      </c>
      <c r="B577" s="1" t="s">
        <v>42</v>
      </c>
      <c r="C577" t="s">
        <v>17</v>
      </c>
      <c r="D577" t="s">
        <v>15</v>
      </c>
      <c r="E577">
        <v>35</v>
      </c>
      <c r="F577">
        <v>1</v>
      </c>
      <c r="G577">
        <v>16</v>
      </c>
      <c r="H577">
        <v>15</v>
      </c>
      <c r="I577">
        <v>17</v>
      </c>
      <c r="J577">
        <v>12</v>
      </c>
      <c r="K577">
        <v>74</v>
      </c>
      <c r="L577">
        <v>60</v>
      </c>
    </row>
  </sheetData>
  <sheetProtection formatCells="0" formatColumns="0" formatRows="0" insertColumns="0" insertRows="0" insertHyperlinks="0" deleteColumns="0" deleteRows="0" sort="0" autoFilter="0" pivotTables="0"/>
  <autoFilter ref="A1:L577" xr:uid="{00000000-0001-0000-0000-000000000000}"/>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6FF58-4604-4FA1-8115-62C9CA961126}">
  <dimension ref="A3:M26"/>
  <sheetViews>
    <sheetView workbookViewId="0">
      <selection activeCell="G29" sqref="G29"/>
    </sheetView>
  </sheetViews>
  <sheetFormatPr defaultRowHeight="14.4" x14ac:dyDescent="0.3"/>
  <cols>
    <col min="1" max="1" width="10.21875" bestFit="1" customWidth="1"/>
    <col min="2" max="2" width="28.5546875" bestFit="1" customWidth="1"/>
    <col min="4" max="4" width="11.44140625" bestFit="1" customWidth="1"/>
    <col min="5" max="5" width="26.33203125" bestFit="1" customWidth="1"/>
    <col min="7" max="7" width="7.88671875" bestFit="1" customWidth="1"/>
    <col min="8" max="8" width="25.44140625" bestFit="1" customWidth="1"/>
    <col min="9" max="9" width="19.77734375" bestFit="1" customWidth="1"/>
    <col min="10" max="10" width="11.21875" bestFit="1" customWidth="1"/>
    <col min="11" max="11" width="6.6640625" customWidth="1"/>
    <col min="12" max="12" width="13" bestFit="1" customWidth="1"/>
    <col min="13" max="13" width="25.44140625" bestFit="1" customWidth="1"/>
    <col min="14" max="15" width="17" bestFit="1" customWidth="1"/>
  </cols>
  <sheetData>
    <row r="3" spans="1:13" x14ac:dyDescent="0.3">
      <c r="A3" s="4" t="s">
        <v>47</v>
      </c>
      <c r="B3" s="3" t="s">
        <v>56</v>
      </c>
      <c r="D3" s="4" t="s">
        <v>3</v>
      </c>
      <c r="E3" s="3" t="s">
        <v>34</v>
      </c>
      <c r="G3" s="4" t="s">
        <v>48</v>
      </c>
      <c r="H3" s="2" t="s">
        <v>51</v>
      </c>
      <c r="I3" s="9" t="s">
        <v>52</v>
      </c>
      <c r="L3" s="4" t="s">
        <v>7</v>
      </c>
      <c r="M3" s="3" t="s">
        <v>34</v>
      </c>
    </row>
    <row r="4" spans="1:13" x14ac:dyDescent="0.3">
      <c r="A4" s="5" t="s">
        <v>24</v>
      </c>
      <c r="B4" s="32">
        <v>61.041666666666664</v>
      </c>
      <c r="D4" s="5" t="s">
        <v>16</v>
      </c>
      <c r="E4" s="16">
        <v>6.0197565900780438E-2</v>
      </c>
      <c r="G4" s="5" t="s">
        <v>49</v>
      </c>
      <c r="H4" s="38">
        <v>1814</v>
      </c>
      <c r="I4" s="39">
        <v>2516</v>
      </c>
      <c r="L4" s="5">
        <v>0</v>
      </c>
      <c r="M4" s="44">
        <v>0</v>
      </c>
    </row>
    <row r="5" spans="1:13" x14ac:dyDescent="0.3">
      <c r="A5" s="6" t="s">
        <v>32</v>
      </c>
      <c r="B5" s="33">
        <v>52</v>
      </c>
      <c r="D5" s="6" t="s">
        <v>13</v>
      </c>
      <c r="E5" s="17">
        <v>0.22507231348578288</v>
      </c>
      <c r="G5" s="10" t="s">
        <v>50</v>
      </c>
      <c r="H5" s="42">
        <v>1721</v>
      </c>
      <c r="I5" s="43">
        <v>2702</v>
      </c>
      <c r="L5" s="6">
        <v>1</v>
      </c>
      <c r="M5" s="45">
        <v>1349</v>
      </c>
    </row>
    <row r="6" spans="1:13" x14ac:dyDescent="0.3">
      <c r="A6" s="6" t="s">
        <v>26</v>
      </c>
      <c r="B6" s="33">
        <v>40.895833333333336</v>
      </c>
      <c r="D6" s="6" t="s">
        <v>33</v>
      </c>
      <c r="E6" s="17">
        <v>0.25077771107351415</v>
      </c>
      <c r="L6" s="6">
        <v>2</v>
      </c>
      <c r="M6" s="45">
        <v>1467</v>
      </c>
    </row>
    <row r="7" spans="1:13" x14ac:dyDescent="0.3">
      <c r="A7" s="6" t="s">
        <v>21</v>
      </c>
      <c r="B7" s="33">
        <v>37.354166666666664</v>
      </c>
      <c r="D7" s="6" t="s">
        <v>15</v>
      </c>
      <c r="E7" s="17">
        <v>0.46395240953992251</v>
      </c>
      <c r="L7" s="6">
        <v>8</v>
      </c>
      <c r="M7" s="45">
        <v>1522</v>
      </c>
    </row>
    <row r="8" spans="1:13" x14ac:dyDescent="0.3">
      <c r="A8" s="6" t="s">
        <v>22</v>
      </c>
      <c r="B8" s="33">
        <v>35.083333333333336</v>
      </c>
      <c r="D8" s="13" t="s">
        <v>53</v>
      </c>
      <c r="E8" s="18">
        <v>1</v>
      </c>
      <c r="L8" s="6">
        <v>9</v>
      </c>
      <c r="M8" s="45">
        <v>1401</v>
      </c>
    </row>
    <row r="9" spans="1:13" x14ac:dyDescent="0.3">
      <c r="A9" s="6" t="s">
        <v>28</v>
      </c>
      <c r="B9" s="33">
        <v>32.083333333333336</v>
      </c>
      <c r="D9" s="4" t="s">
        <v>35</v>
      </c>
      <c r="E9" s="3" t="s">
        <v>46</v>
      </c>
      <c r="G9" s="4" t="s">
        <v>9</v>
      </c>
      <c r="H9" s="2" t="s">
        <v>36</v>
      </c>
      <c r="I9" s="9" t="s">
        <v>37</v>
      </c>
      <c r="L9" s="6">
        <v>11</v>
      </c>
      <c r="M9" s="45">
        <v>1404</v>
      </c>
    </row>
    <row r="10" spans="1:13" x14ac:dyDescent="0.3">
      <c r="A10" s="6" t="s">
        <v>23</v>
      </c>
      <c r="B10" s="33">
        <v>30.145833333333332</v>
      </c>
      <c r="D10" s="5" t="s">
        <v>19</v>
      </c>
      <c r="E10" s="7">
        <v>47.864583333333336</v>
      </c>
      <c r="G10" s="5">
        <v>6</v>
      </c>
      <c r="H10" s="19">
        <v>96</v>
      </c>
      <c r="I10" s="20">
        <v>95</v>
      </c>
      <c r="L10" s="6">
        <v>12</v>
      </c>
      <c r="M10" s="45">
        <v>948</v>
      </c>
    </row>
    <row r="11" spans="1:13" x14ac:dyDescent="0.3">
      <c r="A11" s="6" t="s">
        <v>31</v>
      </c>
      <c r="B11" s="33">
        <v>26.229166666666668</v>
      </c>
      <c r="D11" s="6" t="s">
        <v>12</v>
      </c>
      <c r="E11" s="8">
        <v>42.958333333333336</v>
      </c>
      <c r="G11" s="6">
        <v>9</v>
      </c>
      <c r="H11" s="21">
        <v>91</v>
      </c>
      <c r="I11" s="22">
        <v>87</v>
      </c>
      <c r="L11" s="6">
        <v>13</v>
      </c>
      <c r="M11" s="45">
        <v>1299</v>
      </c>
    </row>
    <row r="12" spans="1:13" x14ac:dyDescent="0.3">
      <c r="A12" s="6" t="s">
        <v>27</v>
      </c>
      <c r="B12" s="33">
        <v>22.291666666666668</v>
      </c>
      <c r="D12" s="6" t="s">
        <v>14</v>
      </c>
      <c r="E12" s="8">
        <v>38.489583333333336</v>
      </c>
      <c r="G12" s="6">
        <v>10</v>
      </c>
      <c r="H12" s="21">
        <v>75.75</v>
      </c>
      <c r="I12" s="22">
        <v>76.75</v>
      </c>
      <c r="L12" s="6">
        <v>14</v>
      </c>
      <c r="M12" s="45">
        <v>1347</v>
      </c>
    </row>
    <row r="13" spans="1:13" x14ac:dyDescent="0.3">
      <c r="A13" s="6" t="s">
        <v>29</v>
      </c>
      <c r="B13" s="33">
        <v>19.125</v>
      </c>
      <c r="D13" s="6" t="s">
        <v>18</v>
      </c>
      <c r="E13" s="8">
        <v>29.40625</v>
      </c>
      <c r="G13" s="10">
        <v>12</v>
      </c>
      <c r="H13" s="23">
        <v>77</v>
      </c>
      <c r="I13" s="24">
        <v>67</v>
      </c>
      <c r="L13" s="6">
        <v>15</v>
      </c>
      <c r="M13" s="45">
        <v>1508</v>
      </c>
    </row>
    <row r="14" spans="1:13" x14ac:dyDescent="0.3">
      <c r="A14" s="6" t="s">
        <v>30</v>
      </c>
      <c r="B14" s="33">
        <v>15.166666666666666</v>
      </c>
      <c r="D14" s="6" t="s">
        <v>17</v>
      </c>
      <c r="E14" s="8">
        <v>20.65625</v>
      </c>
      <c r="H14" s="15"/>
      <c r="I14" s="15"/>
      <c r="L14" s="6">
        <v>16</v>
      </c>
      <c r="M14" s="45">
        <v>1376</v>
      </c>
    </row>
    <row r="15" spans="1:13" x14ac:dyDescent="0.3">
      <c r="A15" s="10" t="s">
        <v>25</v>
      </c>
      <c r="B15" s="34">
        <v>10.3125</v>
      </c>
      <c r="D15" s="6" t="s">
        <v>20</v>
      </c>
      <c r="E15" s="8">
        <v>11.489583333333334</v>
      </c>
      <c r="L15" s="6">
        <v>17</v>
      </c>
      <c r="M15" s="45">
        <v>849</v>
      </c>
    </row>
    <row r="16" spans="1:13" x14ac:dyDescent="0.3">
      <c r="D16" s="13" t="s">
        <v>53</v>
      </c>
      <c r="E16" s="14">
        <v>31.810763888888889</v>
      </c>
      <c r="G16" s="4" t="s">
        <v>48</v>
      </c>
      <c r="H16" s="2" t="s">
        <v>51</v>
      </c>
      <c r="I16" s="9" t="s">
        <v>34</v>
      </c>
      <c r="L16" s="6">
        <v>18</v>
      </c>
      <c r="M16" s="45">
        <v>2062</v>
      </c>
    </row>
    <row r="17" spans="7:13" x14ac:dyDescent="0.3">
      <c r="G17" s="5" t="s">
        <v>16</v>
      </c>
      <c r="H17" s="38">
        <v>599</v>
      </c>
      <c r="I17" s="39">
        <v>1103</v>
      </c>
      <c r="L17" s="10">
        <v>19</v>
      </c>
      <c r="M17" s="46">
        <v>1791</v>
      </c>
    </row>
    <row r="18" spans="7:13" x14ac:dyDescent="0.3">
      <c r="G18" s="6" t="s">
        <v>13</v>
      </c>
      <c r="H18" s="40">
        <v>681</v>
      </c>
      <c r="I18" s="41">
        <v>4124</v>
      </c>
    </row>
    <row r="19" spans="7:13" x14ac:dyDescent="0.3">
      <c r="G19" s="6" t="s">
        <v>33</v>
      </c>
      <c r="H19" s="40">
        <v>645</v>
      </c>
      <c r="I19" s="41">
        <v>4595</v>
      </c>
    </row>
    <row r="20" spans="7:13" x14ac:dyDescent="0.3">
      <c r="G20" s="10" t="s">
        <v>15</v>
      </c>
      <c r="H20" s="42">
        <v>1610</v>
      </c>
      <c r="I20" s="43">
        <v>8501</v>
      </c>
    </row>
    <row r="21" spans="7:13" x14ac:dyDescent="0.3">
      <c r="H21" s="15"/>
    </row>
    <row r="22" spans="7:13" x14ac:dyDescent="0.3">
      <c r="G22" s="4" t="s">
        <v>48</v>
      </c>
      <c r="H22" s="3" t="s">
        <v>34</v>
      </c>
    </row>
    <row r="23" spans="7:13" x14ac:dyDescent="0.3">
      <c r="G23" s="5">
        <v>6</v>
      </c>
      <c r="H23" s="16">
        <v>8.9832451017846426E-2</v>
      </c>
    </row>
    <row r="24" spans="7:13" x14ac:dyDescent="0.3">
      <c r="G24" s="6">
        <v>9</v>
      </c>
      <c r="H24" s="17">
        <v>0.27659226109261587</v>
      </c>
    </row>
    <row r="25" spans="7:13" x14ac:dyDescent="0.3">
      <c r="G25" s="6">
        <v>10</v>
      </c>
      <c r="H25" s="17">
        <v>0.42864159799159524</v>
      </c>
    </row>
    <row r="26" spans="7:13" x14ac:dyDescent="0.3">
      <c r="G26" s="10">
        <v>12</v>
      </c>
      <c r="H26" s="26">
        <v>0.20493368989794247</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70D6-D4EA-4406-B8F9-DC07840C5CF7}">
  <dimension ref="A3:J21"/>
  <sheetViews>
    <sheetView tabSelected="1" workbookViewId="0">
      <selection activeCell="Q32" sqref="Q32"/>
    </sheetView>
  </sheetViews>
  <sheetFormatPr defaultRowHeight="14.4" x14ac:dyDescent="0.3"/>
  <cols>
    <col min="1" max="1" width="12.44140625" bestFit="1" customWidth="1"/>
    <col min="2" max="2" width="13.6640625" bestFit="1" customWidth="1"/>
    <col min="3" max="3" width="25.44140625" bestFit="1" customWidth="1"/>
    <col min="4" max="4" width="17.88671875" bestFit="1" customWidth="1"/>
    <col min="6" max="6" width="12.6640625" bestFit="1" customWidth="1"/>
    <col min="7" max="7" width="25.44140625" bestFit="1" customWidth="1"/>
    <col min="9" max="9" width="13.33203125" customWidth="1"/>
    <col min="10" max="10" width="10.88671875" bestFit="1" customWidth="1"/>
  </cols>
  <sheetData>
    <row r="3" spans="1:10" x14ac:dyDescent="0.3">
      <c r="A3" s="4" t="s">
        <v>54</v>
      </c>
      <c r="B3" s="2" t="s">
        <v>55</v>
      </c>
      <c r="C3" s="9" t="s">
        <v>34</v>
      </c>
      <c r="E3" t="s">
        <v>35</v>
      </c>
      <c r="F3" t="s">
        <v>51</v>
      </c>
      <c r="G3" t="s">
        <v>57</v>
      </c>
    </row>
    <row r="4" spans="1:10" x14ac:dyDescent="0.3">
      <c r="A4" s="5" t="s">
        <v>19</v>
      </c>
      <c r="B4" s="38">
        <v>645</v>
      </c>
      <c r="C4" s="39">
        <v>4595</v>
      </c>
      <c r="E4" t="str">
        <f>A4</f>
        <v>Gaming Apps</v>
      </c>
      <c r="F4">
        <f>GETPIVOTDATA("Sum of Unlocks",$A$3,"App Name",A4)</f>
        <v>645</v>
      </c>
      <c r="G4">
        <f>GETPIVOTDATA("Sum of Screen Time (minutes)",$A$3,"App Name",A4)</f>
        <v>4595</v>
      </c>
    </row>
    <row r="5" spans="1:10" x14ac:dyDescent="0.3">
      <c r="A5" s="6" t="s">
        <v>12</v>
      </c>
      <c r="B5" s="40">
        <v>681</v>
      </c>
      <c r="C5" s="41">
        <v>4124</v>
      </c>
      <c r="E5" t="str">
        <f t="shared" ref="E5:E9" si="0">A5</f>
        <v>YouTube</v>
      </c>
      <c r="F5">
        <f t="shared" ref="F5:F9" si="1">GETPIVOTDATA("Sum of Unlocks",$A$3,"App Name",A5)</f>
        <v>681</v>
      </c>
      <c r="G5">
        <f t="shared" ref="G5:G9" si="2">GETPIVOTDATA("Sum of Screen Time (minutes)",$A$3,"App Name",A5)</f>
        <v>4124</v>
      </c>
    </row>
    <row r="6" spans="1:10" x14ac:dyDescent="0.3">
      <c r="A6" s="6" t="s">
        <v>14</v>
      </c>
      <c r="B6" s="40">
        <v>578</v>
      </c>
      <c r="C6" s="41">
        <v>3695</v>
      </c>
      <c r="E6" t="str">
        <f t="shared" si="0"/>
        <v>Instagram</v>
      </c>
      <c r="F6">
        <f t="shared" si="1"/>
        <v>578</v>
      </c>
      <c r="G6">
        <f t="shared" si="2"/>
        <v>3695</v>
      </c>
    </row>
    <row r="7" spans="1:10" x14ac:dyDescent="0.3">
      <c r="A7" s="6" t="s">
        <v>18</v>
      </c>
      <c r="B7" s="40">
        <v>632</v>
      </c>
      <c r="C7" s="41">
        <v>2823</v>
      </c>
      <c r="E7" t="str">
        <f t="shared" si="0"/>
        <v>Whatsapp</v>
      </c>
      <c r="F7">
        <f t="shared" si="1"/>
        <v>632</v>
      </c>
      <c r="G7">
        <f t="shared" si="2"/>
        <v>2823</v>
      </c>
    </row>
    <row r="8" spans="1:10" x14ac:dyDescent="0.3">
      <c r="A8" s="6" t="s">
        <v>17</v>
      </c>
      <c r="B8" s="40">
        <v>400</v>
      </c>
      <c r="C8" s="41">
        <v>1983</v>
      </c>
      <c r="E8" t="str">
        <f t="shared" si="0"/>
        <v>Snapchat</v>
      </c>
      <c r="F8">
        <f t="shared" si="1"/>
        <v>400</v>
      </c>
      <c r="G8">
        <f>GETPIVOTDATA("Sum of Screen Time (minutes)",$A$3,"App Name",A8)</f>
        <v>1983</v>
      </c>
    </row>
    <row r="9" spans="1:10" x14ac:dyDescent="0.3">
      <c r="A9" s="10" t="s">
        <v>20</v>
      </c>
      <c r="B9" s="42">
        <v>599</v>
      </c>
      <c r="C9" s="43">
        <v>1103</v>
      </c>
      <c r="E9" t="str">
        <f t="shared" si="0"/>
        <v>Chat-GPT</v>
      </c>
      <c r="F9">
        <f t="shared" si="1"/>
        <v>599</v>
      </c>
      <c r="G9">
        <f t="shared" si="2"/>
        <v>1103</v>
      </c>
    </row>
    <row r="12" spans="1:10" x14ac:dyDescent="0.3">
      <c r="F12" s="4" t="s">
        <v>54</v>
      </c>
      <c r="G12" s="3" t="s">
        <v>34</v>
      </c>
      <c r="I12" t="s">
        <v>3</v>
      </c>
      <c r="J12" t="s">
        <v>57</v>
      </c>
    </row>
    <row r="13" spans="1:10" x14ac:dyDescent="0.3">
      <c r="F13" s="5" t="s">
        <v>16</v>
      </c>
      <c r="G13" s="44">
        <v>1103</v>
      </c>
      <c r="I13" t="str">
        <f>F13</f>
        <v>Education</v>
      </c>
      <c r="J13">
        <f>GETPIVOTDATA("Screen Time (minutes)",$F$12,"Category",F13)</f>
        <v>1103</v>
      </c>
    </row>
    <row r="14" spans="1:10" x14ac:dyDescent="0.3">
      <c r="F14" s="6" t="s">
        <v>13</v>
      </c>
      <c r="G14" s="45">
        <v>4124</v>
      </c>
      <c r="I14" t="str">
        <f t="shared" ref="I14:I16" si="3">F14</f>
        <v>Entertainment</v>
      </c>
      <c r="J14">
        <f t="shared" ref="J14:J16" si="4">GETPIVOTDATA("Screen Time (minutes)",$F$12,"Category",F14)</f>
        <v>4124</v>
      </c>
    </row>
    <row r="15" spans="1:10" x14ac:dyDescent="0.3">
      <c r="F15" s="6" t="s">
        <v>33</v>
      </c>
      <c r="G15" s="45">
        <v>4595</v>
      </c>
      <c r="I15" t="str">
        <f t="shared" si="3"/>
        <v>Games</v>
      </c>
      <c r="J15">
        <f t="shared" si="4"/>
        <v>4595</v>
      </c>
    </row>
    <row r="16" spans="1:10" x14ac:dyDescent="0.3">
      <c r="F16" s="10" t="s">
        <v>15</v>
      </c>
      <c r="G16" s="46">
        <v>8501</v>
      </c>
      <c r="I16" t="str">
        <f t="shared" si="3"/>
        <v>Social Media</v>
      </c>
      <c r="J16">
        <f t="shared" si="4"/>
        <v>8501</v>
      </c>
    </row>
    <row r="20" spans="6:9" x14ac:dyDescent="0.3">
      <c r="F20" s="2" t="s">
        <v>58</v>
      </c>
      <c r="G20" s="9" t="s">
        <v>59</v>
      </c>
    </row>
    <row r="21" spans="6:9" x14ac:dyDescent="0.3">
      <c r="F21" s="27">
        <v>6.1371527777777777</v>
      </c>
      <c r="G21" s="28">
        <v>9.0590277777777786</v>
      </c>
      <c r="I21" s="30"/>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8B168-BD7F-4BED-92E9-37BAD9A5D947}">
  <dimension ref="A3:K16"/>
  <sheetViews>
    <sheetView workbookViewId="0">
      <selection activeCell="J19" sqref="J19"/>
    </sheetView>
  </sheetViews>
  <sheetFormatPr defaultRowHeight="14.4" x14ac:dyDescent="0.3"/>
  <cols>
    <col min="1" max="1" width="7.33203125" bestFit="1" customWidth="1"/>
    <col min="2" max="2" width="18" bestFit="1" customWidth="1"/>
    <col min="3" max="3" width="19.77734375" bestFit="1" customWidth="1"/>
    <col min="7" max="7" width="28.5546875" bestFit="1" customWidth="1"/>
    <col min="8" max="8" width="16.77734375" bestFit="1" customWidth="1"/>
    <col min="9" max="9" width="21" bestFit="1" customWidth="1"/>
    <col min="10" max="10" width="20.21875" bestFit="1" customWidth="1"/>
    <col min="11" max="11" width="22.109375" bestFit="1" customWidth="1"/>
  </cols>
  <sheetData>
    <row r="3" spans="1:11" x14ac:dyDescent="0.3">
      <c r="A3" s="4" t="s">
        <v>9</v>
      </c>
      <c r="B3" s="2" t="s">
        <v>36</v>
      </c>
      <c r="C3" s="9" t="s">
        <v>37</v>
      </c>
      <c r="G3" s="2" t="s">
        <v>56</v>
      </c>
      <c r="H3" s="25" t="s">
        <v>58</v>
      </c>
      <c r="I3" s="25" t="s">
        <v>59</v>
      </c>
      <c r="J3" s="25" t="s">
        <v>60</v>
      </c>
      <c r="K3" s="9" t="s">
        <v>61</v>
      </c>
    </row>
    <row r="4" spans="1:11" x14ac:dyDescent="0.3">
      <c r="A4" s="5">
        <v>6</v>
      </c>
      <c r="B4" s="19">
        <v>96</v>
      </c>
      <c r="C4" s="20">
        <v>95</v>
      </c>
      <c r="G4" s="27">
        <v>31.810763888888889</v>
      </c>
      <c r="H4" s="29">
        <v>6.1371527777777777</v>
      </c>
      <c r="I4" s="29">
        <v>9.0590277777777786</v>
      </c>
      <c r="J4" s="29">
        <v>84.416666666666671</v>
      </c>
      <c r="K4" s="28">
        <v>81.583333333333329</v>
      </c>
    </row>
    <row r="5" spans="1:11" x14ac:dyDescent="0.3">
      <c r="A5" s="6">
        <v>9</v>
      </c>
      <c r="B5" s="21">
        <v>91</v>
      </c>
      <c r="C5" s="22">
        <v>87</v>
      </c>
    </row>
    <row r="6" spans="1:11" x14ac:dyDescent="0.3">
      <c r="A6" s="6">
        <v>10</v>
      </c>
      <c r="B6" s="21">
        <v>75.75</v>
      </c>
      <c r="C6" s="22">
        <v>76.75</v>
      </c>
    </row>
    <row r="7" spans="1:11" x14ac:dyDescent="0.3">
      <c r="A7" s="10">
        <v>12</v>
      </c>
      <c r="B7" s="23">
        <v>77</v>
      </c>
      <c r="C7" s="24">
        <v>67</v>
      </c>
    </row>
    <row r="9" spans="1:11" x14ac:dyDescent="0.3">
      <c r="G9" s="4" t="s">
        <v>9</v>
      </c>
      <c r="H9" s="3" t="s">
        <v>34</v>
      </c>
      <c r="J9" s="12" t="s">
        <v>35</v>
      </c>
      <c r="K9" s="12" t="s">
        <v>62</v>
      </c>
    </row>
    <row r="10" spans="1:11" x14ac:dyDescent="0.3">
      <c r="G10" s="5" t="s">
        <v>20</v>
      </c>
      <c r="H10" s="44">
        <v>1103</v>
      </c>
      <c r="J10" t="str">
        <f t="shared" ref="J10:J15" si="0">G10</f>
        <v>Chat-GPT</v>
      </c>
      <c r="K10">
        <f t="shared" ref="K10:K15" si="1">GETPIVOTDATA("Screen Time (minutes)",$G$9,"App Name",G10)</f>
        <v>1103</v>
      </c>
    </row>
    <row r="11" spans="1:11" x14ac:dyDescent="0.3">
      <c r="G11" s="6" t="s">
        <v>17</v>
      </c>
      <c r="H11" s="45">
        <v>1983</v>
      </c>
      <c r="J11" t="str">
        <f t="shared" si="0"/>
        <v>Snapchat</v>
      </c>
      <c r="K11">
        <f t="shared" si="1"/>
        <v>1983</v>
      </c>
    </row>
    <row r="12" spans="1:11" x14ac:dyDescent="0.3">
      <c r="G12" s="6" t="s">
        <v>18</v>
      </c>
      <c r="H12" s="45">
        <v>2823</v>
      </c>
      <c r="J12" t="str">
        <f t="shared" si="0"/>
        <v>Whatsapp</v>
      </c>
      <c r="K12">
        <f t="shared" si="1"/>
        <v>2823</v>
      </c>
    </row>
    <row r="13" spans="1:11" x14ac:dyDescent="0.3">
      <c r="B13" s="15"/>
      <c r="C13" s="15"/>
      <c r="G13" s="6" t="s">
        <v>14</v>
      </c>
      <c r="H13" s="45">
        <v>3695</v>
      </c>
      <c r="J13" t="str">
        <f t="shared" si="0"/>
        <v>Instagram</v>
      </c>
      <c r="K13">
        <f t="shared" si="1"/>
        <v>3695</v>
      </c>
    </row>
    <row r="14" spans="1:11" x14ac:dyDescent="0.3">
      <c r="G14" s="6" t="s">
        <v>12</v>
      </c>
      <c r="H14" s="45">
        <v>4124</v>
      </c>
      <c r="J14" t="str">
        <f t="shared" si="0"/>
        <v>YouTube</v>
      </c>
      <c r="K14">
        <f t="shared" si="1"/>
        <v>4124</v>
      </c>
    </row>
    <row r="15" spans="1:11" x14ac:dyDescent="0.3">
      <c r="G15" s="6" t="s">
        <v>19</v>
      </c>
      <c r="H15" s="45">
        <v>4595</v>
      </c>
      <c r="J15" t="str">
        <f t="shared" si="0"/>
        <v>Gaming Apps</v>
      </c>
      <c r="K15">
        <f t="shared" si="1"/>
        <v>4595</v>
      </c>
    </row>
    <row r="16" spans="1:11" x14ac:dyDescent="0.3">
      <c r="G16" s="13" t="s">
        <v>53</v>
      </c>
      <c r="H16" s="47">
        <v>18323</v>
      </c>
      <c r="J16" s="12"/>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AFC65-B5AE-4D4D-83B8-46A0C595675C}">
  <dimension ref="A3:C7"/>
  <sheetViews>
    <sheetView workbookViewId="0">
      <selection activeCell="F28" sqref="F28"/>
    </sheetView>
  </sheetViews>
  <sheetFormatPr defaultRowHeight="14.4" x14ac:dyDescent="0.3"/>
  <cols>
    <col min="1" max="1" width="28.5546875" bestFit="1" customWidth="1"/>
    <col min="2" max="2" width="20.21875" bestFit="1" customWidth="1"/>
    <col min="3" max="3" width="22.109375" bestFit="1" customWidth="1"/>
  </cols>
  <sheetData>
    <row r="3" spans="1:3" x14ac:dyDescent="0.3">
      <c r="A3" s="2" t="s">
        <v>56</v>
      </c>
      <c r="B3" s="25" t="s">
        <v>60</v>
      </c>
      <c r="C3" s="9" t="s">
        <v>61</v>
      </c>
    </row>
    <row r="4" spans="1:3" x14ac:dyDescent="0.3">
      <c r="A4" s="35">
        <v>31.810763888888889</v>
      </c>
      <c r="B4" s="36">
        <v>84.416666666666671</v>
      </c>
      <c r="C4" s="37">
        <v>81.583333333333329</v>
      </c>
    </row>
    <row r="6" spans="1:3" x14ac:dyDescent="0.3">
      <c r="A6" t="str">
        <f>A3</f>
        <v>Average of Screen Time (minutes)</v>
      </c>
      <c r="B6" t="str">
        <f>B3</f>
        <v>Average of Math Marks</v>
      </c>
      <c r="C6" t="str">
        <f>C3</f>
        <v>Average of Science Marks</v>
      </c>
    </row>
    <row r="7" spans="1:3" x14ac:dyDescent="0.3">
      <c r="A7">
        <f>GETPIVOTDATA("Average of Screen Time (minutes)",$A$3)</f>
        <v>31.810763888888889</v>
      </c>
      <c r="B7">
        <f>GETPIVOTDATA("Average of Math Marks",$A$3)</f>
        <v>84.416666666666671</v>
      </c>
      <c r="C7">
        <f>GETPIVOTDATA("Average of Science Marks",$A$3)</f>
        <v>81.583333333333329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F4B6C-1BAB-4D33-8A2B-1993C0E3A0A5}">
  <dimension ref="A3:C15"/>
  <sheetViews>
    <sheetView workbookViewId="0">
      <selection activeCell="D9" sqref="D9"/>
    </sheetView>
  </sheetViews>
  <sheetFormatPr defaultRowHeight="14.4" x14ac:dyDescent="0.3"/>
  <cols>
    <col min="1" max="1" width="12.44140625" bestFit="1" customWidth="1"/>
    <col min="2" max="4" width="21.6640625" bestFit="1" customWidth="1"/>
  </cols>
  <sheetData>
    <row r="3" spans="1:3" x14ac:dyDescent="0.3">
      <c r="A3" s="4" t="s">
        <v>54</v>
      </c>
      <c r="B3" s="3" t="s">
        <v>63</v>
      </c>
    </row>
    <row r="4" spans="1:3" x14ac:dyDescent="0.3">
      <c r="A4" s="5">
        <v>10</v>
      </c>
      <c r="B4" s="7">
        <v>406.21198957428317</v>
      </c>
    </row>
    <row r="5" spans="1:3" x14ac:dyDescent="0.3">
      <c r="A5" s="6">
        <v>12</v>
      </c>
      <c r="B5" s="8">
        <v>395.16695957820735</v>
      </c>
    </row>
    <row r="6" spans="1:3" x14ac:dyDescent="0.3">
      <c r="A6" s="6">
        <v>9</v>
      </c>
      <c r="B6" s="8">
        <v>286.6575591985428</v>
      </c>
    </row>
    <row r="7" spans="1:3" x14ac:dyDescent="0.3">
      <c r="A7" s="6">
        <v>6</v>
      </c>
      <c r="B7" s="8">
        <v>255.14511873350924</v>
      </c>
    </row>
    <row r="8" spans="1:3" x14ac:dyDescent="0.3">
      <c r="A8" s="13" t="s">
        <v>53</v>
      </c>
      <c r="B8" s="14">
        <v>345.27682202064437</v>
      </c>
    </row>
    <row r="11" spans="1:3" x14ac:dyDescent="0.3">
      <c r="B11" s="12" t="s">
        <v>9</v>
      </c>
      <c r="C11" s="12" t="s">
        <v>64</v>
      </c>
    </row>
    <row r="12" spans="1:3" x14ac:dyDescent="0.3">
      <c r="B12">
        <f>A4</f>
        <v>10</v>
      </c>
      <c r="C12" s="31">
        <f>GETPIVOTDATA("Sum of Engagement Rate",$A$3,"Class",A4)</f>
        <v>406.21198957428317</v>
      </c>
    </row>
    <row r="13" spans="1:3" x14ac:dyDescent="0.3">
      <c r="B13">
        <f t="shared" ref="B13:B15" si="0">A5</f>
        <v>12</v>
      </c>
      <c r="C13" s="31">
        <f t="shared" ref="C13:C15" si="1">GETPIVOTDATA("Sum of Engagement Rate",$A$3,"Class",A5)</f>
        <v>395.16695957820735</v>
      </c>
    </row>
    <row r="14" spans="1:3" x14ac:dyDescent="0.3">
      <c r="B14">
        <f t="shared" si="0"/>
        <v>9</v>
      </c>
      <c r="C14" s="31">
        <f t="shared" si="1"/>
        <v>286.6575591985428</v>
      </c>
    </row>
    <row r="15" spans="1:3" x14ac:dyDescent="0.3">
      <c r="B15">
        <f t="shared" si="0"/>
        <v>6</v>
      </c>
      <c r="C15" s="31">
        <f t="shared" si="1"/>
        <v>255.14511873350924</v>
      </c>
    </row>
  </sheetData>
  <conditionalFormatting pivot="1" sqref="B4:B8">
    <cfRule type="top10" dxfId="1" priority="1" rank="1"/>
  </conditionalFormatting>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539A3-F8E1-4241-B53C-2BF3F13F5608}">
  <dimension ref="A1"/>
  <sheetViews>
    <sheetView showGridLines="0" showRowColHeaders="0" zoomScale="81" zoomScaleNormal="81" workbookViewId="0">
      <selection activeCell="A23" sqref="A2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Worksheet</vt:lpstr>
      <vt:lpstr>pivot1</vt:lpstr>
      <vt:lpstr>pivot2</vt:lpstr>
      <vt:lpstr>pivot3</vt:lpstr>
      <vt:lpstr>pivot4</vt:lpstr>
      <vt:lpstr>pivot5</vt:lpstr>
      <vt:lpstr>Dasboard</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shiva sai kiran</cp:lastModifiedBy>
  <dcterms:created xsi:type="dcterms:W3CDTF">2025-01-14T11:38:57Z</dcterms:created>
  <dcterms:modified xsi:type="dcterms:W3CDTF">2025-01-22T06:55:40Z</dcterms:modified>
  <cp:category/>
</cp:coreProperties>
</file>