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jects\"/>
    </mc:Choice>
  </mc:AlternateContent>
  <xr:revisionPtr revIDLastSave="0" documentId="8_{64E0BF24-6026-4885-984F-AEE1A4991367}" xr6:coauthVersionLast="47" xr6:coauthVersionMax="47" xr10:uidLastSave="{00000000-0000-0000-0000-000000000000}"/>
  <bookViews>
    <workbookView xWindow="1100" yWindow="1100" windowWidth="14400" windowHeight="7360" activeTab="2" xr2:uid="{00000000-000D-0000-FFFF-FFFF00000000}"/>
  </bookViews>
  <sheets>
    <sheet name="Regression &amp; Prediction" sheetId="3" r:id="rId1"/>
    <sheet name="Sheet1" sheetId="4" r:id="rId2"/>
    <sheet name="Profit Analysis Project data" sheetId="1" r:id="rId3"/>
  </sheets>
  <calcPr calcId="191029"/>
  <pivotCaches>
    <pivotCache cacheId="0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3" l="1"/>
  <c r="M33" i="3"/>
</calcChain>
</file>

<file path=xl/sharedStrings.xml><?xml version="1.0" encoding="utf-8"?>
<sst xmlns="http://schemas.openxmlformats.org/spreadsheetml/2006/main" count="102" uniqueCount="44">
  <si>
    <t>RD_Spend</t>
  </si>
  <si>
    <t>Administration</t>
  </si>
  <si>
    <t>Marketing_Spend</t>
  </si>
  <si>
    <t>State</t>
  </si>
  <si>
    <t>Profit</t>
  </si>
  <si>
    <t>New York</t>
  </si>
  <si>
    <t>California</t>
  </si>
  <si>
    <t>Florida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</si>
  <si>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</si>
  <si>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</si>
  <si>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</si>
  <si>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</si>
  <si>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</si>
  <si>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</si>
  <si>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</si>
  <si>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</si>
  <si>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</si>
  <si>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</si>
  <si>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</si>
  <si>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</si>
  <si>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</si>
  <si>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</si>
  <si>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</si>
  <si>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</si>
  <si>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</si>
  <si>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</si>
  <si>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</si>
  <si>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</si>
  <si>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</si>
  <si>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</si>
  <si>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</si>
  <si>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</si>
  <si>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</si>
  <si>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</si>
  <si>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</t>
  </si>
  <si>
    <t>Residuals</t>
  </si>
  <si>
    <t>y=mx+c</t>
  </si>
  <si>
    <t>profit= m1*RD_Spend+m2*Administration+m3*Marketing_Spend+Intercept</t>
  </si>
  <si>
    <t>FORMULA :</t>
  </si>
  <si>
    <t>Row Labels</t>
  </si>
  <si>
    <t>Grand Total</t>
  </si>
  <si>
    <t>Sum of Profit</t>
  </si>
  <si>
    <t>Sum of Profit2</t>
  </si>
  <si>
    <t>Sum of Profit3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</si>
</sst>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0" borderId="12" xfId="0" applyBorder="1"/>
    <xf numFmtId="0" fontId="19" fillId="0" borderId="0" xfId="0" applyFont="1"/>
    <xf numFmtId="0" fontId="20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RD_Spend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'Profit Analysis Project data'!$A$2:$A$51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'Profit Analysis Project data'!$E$2:$E$51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E-4224-8F8E-5FF47215BF43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'Profit Analysis Project data'!$A$2:$A$51</c:f>
              <c:numCache>
                <c:formatCode>General</c:formatCode>
                <c:ptCount val="50"/>
                <c:pt idx="0">
                  <c:v>165349.20000000001</c:v>
                </c:pt>
                <c:pt idx="1">
                  <c:v>162597.70000000001</c:v>
                </c:pt>
                <c:pt idx="2">
                  <c:v>153441.51</c:v>
                </c:pt>
                <c:pt idx="3">
                  <c:v>144372.41</c:v>
                </c:pt>
                <c:pt idx="4">
                  <c:v>142107.34</c:v>
                </c:pt>
                <c:pt idx="5">
                  <c:v>131876.9</c:v>
                </c:pt>
                <c:pt idx="6">
                  <c:v>134615.46</c:v>
                </c:pt>
                <c:pt idx="7">
                  <c:v>130298.13</c:v>
                </c:pt>
                <c:pt idx="8">
                  <c:v>120542.52</c:v>
                </c:pt>
                <c:pt idx="9">
                  <c:v>123334.88</c:v>
                </c:pt>
                <c:pt idx="10">
                  <c:v>101913.08</c:v>
                </c:pt>
                <c:pt idx="11">
                  <c:v>100671.96</c:v>
                </c:pt>
                <c:pt idx="12">
                  <c:v>93863.75</c:v>
                </c:pt>
                <c:pt idx="13">
                  <c:v>91992.39</c:v>
                </c:pt>
                <c:pt idx="14">
                  <c:v>119943.24</c:v>
                </c:pt>
                <c:pt idx="15">
                  <c:v>114523.61</c:v>
                </c:pt>
                <c:pt idx="16">
                  <c:v>78013.11</c:v>
                </c:pt>
                <c:pt idx="17">
                  <c:v>94657.16</c:v>
                </c:pt>
                <c:pt idx="18">
                  <c:v>91749.16</c:v>
                </c:pt>
                <c:pt idx="19">
                  <c:v>86419.7</c:v>
                </c:pt>
                <c:pt idx="20">
                  <c:v>76253.86</c:v>
                </c:pt>
                <c:pt idx="21">
                  <c:v>78389.47</c:v>
                </c:pt>
                <c:pt idx="22">
                  <c:v>73994.559999999998</c:v>
                </c:pt>
                <c:pt idx="23">
                  <c:v>67532.53</c:v>
                </c:pt>
                <c:pt idx="24">
                  <c:v>77044.009999999995</c:v>
                </c:pt>
                <c:pt idx="25">
                  <c:v>64664.71</c:v>
                </c:pt>
                <c:pt idx="26">
                  <c:v>75328.87</c:v>
                </c:pt>
                <c:pt idx="27">
                  <c:v>72107.600000000006</c:v>
                </c:pt>
                <c:pt idx="28">
                  <c:v>66051.520000000004</c:v>
                </c:pt>
                <c:pt idx="29">
                  <c:v>65605.48</c:v>
                </c:pt>
                <c:pt idx="30">
                  <c:v>61994.48</c:v>
                </c:pt>
                <c:pt idx="31">
                  <c:v>61136.38</c:v>
                </c:pt>
                <c:pt idx="32">
                  <c:v>63408.86</c:v>
                </c:pt>
                <c:pt idx="33">
                  <c:v>55493.95</c:v>
                </c:pt>
                <c:pt idx="34">
                  <c:v>46426.07</c:v>
                </c:pt>
                <c:pt idx="35">
                  <c:v>46014.02</c:v>
                </c:pt>
                <c:pt idx="36">
                  <c:v>28663.759999999998</c:v>
                </c:pt>
                <c:pt idx="37">
                  <c:v>44069.95</c:v>
                </c:pt>
                <c:pt idx="38">
                  <c:v>20229.59</c:v>
                </c:pt>
                <c:pt idx="39">
                  <c:v>38558.51</c:v>
                </c:pt>
                <c:pt idx="40">
                  <c:v>28754.33</c:v>
                </c:pt>
                <c:pt idx="41">
                  <c:v>27892.92</c:v>
                </c:pt>
                <c:pt idx="42">
                  <c:v>23640.93</c:v>
                </c:pt>
                <c:pt idx="43">
                  <c:v>15505.73</c:v>
                </c:pt>
                <c:pt idx="44">
                  <c:v>22177.74</c:v>
                </c:pt>
                <c:pt idx="45">
                  <c:v>1000.23</c:v>
                </c:pt>
                <c:pt idx="46">
                  <c:v>1315.46</c:v>
                </c:pt>
                <c:pt idx="47">
                  <c:v>0</c:v>
                </c:pt>
                <c:pt idx="48">
                  <c:v>542.04999999999995</c:v>
                </c:pt>
                <c:pt idx="49">
                  <c:v>0</c:v>
                </c:pt>
              </c:numCache>
            </c:numRef>
          </c:xVal>
          <c:yVal>
            <c:numRef>
              <c:f>'Regression &amp; Prediction'!$B$27:$B$76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E-4224-8F8E-5FF47215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70144"/>
        <c:axId val="623026640"/>
      </c:scatterChart>
      <c:valAx>
        <c:axId val="7117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RD_Spend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026640"/>
        <c:crosses val="autoZero"/>
        <c:crossBetween val="midCat"/>
      </c:valAx>
      <c:valAx>
        <c:axId val="62302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770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5056110506875"/>
          <c:y val="0.33546366704161978"/>
          <c:w val="0.20585594210017191"/>
          <c:h val="0.27554915635545557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Administration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03725779297512"/>
          <c:y val="0.41127399397655939"/>
          <c:w val="0.54081224579751963"/>
          <c:h val="0.39497087692805521"/>
        </c:manualLayout>
      </c:layout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'Profit Analysis Project data'!$B$2:$B$51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'Profit Analysis Project data'!$E$2:$E$51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F62-8B67-4C076BD0022E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'Profit Analysis Project data'!$B$2:$B$51</c:f>
              <c:numCache>
                <c:formatCode>General</c:formatCode>
                <c:ptCount val="50"/>
                <c:pt idx="0">
                  <c:v>136897.79999999999</c:v>
                </c:pt>
                <c:pt idx="1">
                  <c:v>151377.59</c:v>
                </c:pt>
                <c:pt idx="2">
                  <c:v>101145.55</c:v>
                </c:pt>
                <c:pt idx="3">
                  <c:v>118671.85</c:v>
                </c:pt>
                <c:pt idx="4">
                  <c:v>91391.77</c:v>
                </c:pt>
                <c:pt idx="5">
                  <c:v>99814.71</c:v>
                </c:pt>
                <c:pt idx="6">
                  <c:v>147198.87</c:v>
                </c:pt>
                <c:pt idx="7">
                  <c:v>145530.06</c:v>
                </c:pt>
                <c:pt idx="8">
                  <c:v>148718.95000000001</c:v>
                </c:pt>
                <c:pt idx="9">
                  <c:v>108679.17</c:v>
                </c:pt>
                <c:pt idx="10">
                  <c:v>110594.11</c:v>
                </c:pt>
                <c:pt idx="11">
                  <c:v>91790.61</c:v>
                </c:pt>
                <c:pt idx="12">
                  <c:v>127320.38</c:v>
                </c:pt>
                <c:pt idx="13">
                  <c:v>135495.07</c:v>
                </c:pt>
                <c:pt idx="14">
                  <c:v>156547.42000000001</c:v>
                </c:pt>
                <c:pt idx="15">
                  <c:v>122616.84</c:v>
                </c:pt>
                <c:pt idx="16">
                  <c:v>121597.55</c:v>
                </c:pt>
                <c:pt idx="17">
                  <c:v>145077.57999999999</c:v>
                </c:pt>
                <c:pt idx="18">
                  <c:v>114175.79</c:v>
                </c:pt>
                <c:pt idx="19">
                  <c:v>153514.10999999999</c:v>
                </c:pt>
                <c:pt idx="20">
                  <c:v>113867.3</c:v>
                </c:pt>
                <c:pt idx="21">
                  <c:v>153773.43</c:v>
                </c:pt>
                <c:pt idx="22">
                  <c:v>122782.75</c:v>
                </c:pt>
                <c:pt idx="23">
                  <c:v>105751.03</c:v>
                </c:pt>
                <c:pt idx="24">
                  <c:v>99281.34</c:v>
                </c:pt>
                <c:pt idx="25">
                  <c:v>139553.16</c:v>
                </c:pt>
                <c:pt idx="26">
                  <c:v>144135.98000000001</c:v>
                </c:pt>
                <c:pt idx="27">
                  <c:v>127864.55</c:v>
                </c:pt>
                <c:pt idx="28">
                  <c:v>182645.56</c:v>
                </c:pt>
                <c:pt idx="29">
                  <c:v>153032.06</c:v>
                </c:pt>
                <c:pt idx="30">
                  <c:v>115641.28</c:v>
                </c:pt>
                <c:pt idx="31">
                  <c:v>152701.92000000001</c:v>
                </c:pt>
                <c:pt idx="32">
                  <c:v>129219.61</c:v>
                </c:pt>
                <c:pt idx="33">
                  <c:v>103057.49</c:v>
                </c:pt>
                <c:pt idx="34">
                  <c:v>157693.92000000001</c:v>
                </c:pt>
                <c:pt idx="35">
                  <c:v>85047.44</c:v>
                </c:pt>
                <c:pt idx="36">
                  <c:v>127056.21</c:v>
                </c:pt>
                <c:pt idx="37">
                  <c:v>51283.14</c:v>
                </c:pt>
                <c:pt idx="38">
                  <c:v>65947.929999999993</c:v>
                </c:pt>
                <c:pt idx="39">
                  <c:v>82982.09</c:v>
                </c:pt>
                <c:pt idx="40">
                  <c:v>118546.05</c:v>
                </c:pt>
                <c:pt idx="41">
                  <c:v>84710.77</c:v>
                </c:pt>
                <c:pt idx="42">
                  <c:v>96189.63</c:v>
                </c:pt>
                <c:pt idx="43">
                  <c:v>127382.3</c:v>
                </c:pt>
                <c:pt idx="44">
                  <c:v>154806.14000000001</c:v>
                </c:pt>
                <c:pt idx="45">
                  <c:v>124153.04</c:v>
                </c:pt>
                <c:pt idx="46">
                  <c:v>115816.21</c:v>
                </c:pt>
                <c:pt idx="47">
                  <c:v>135426.92000000001</c:v>
                </c:pt>
                <c:pt idx="48">
                  <c:v>51743.15</c:v>
                </c:pt>
                <c:pt idx="49">
                  <c:v>116983.8</c:v>
                </c:pt>
              </c:numCache>
            </c:numRef>
          </c:xVal>
          <c:yVal>
            <c:numRef>
              <c:f>'Regression &amp; Prediction'!$B$27:$B$76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F62-8B67-4C076BD00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70144"/>
        <c:axId val="623022672"/>
      </c:scatterChart>
      <c:valAx>
        <c:axId val="71177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Administration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022672"/>
        <c:crosses val="autoZero"/>
        <c:crossBetween val="midCat"/>
      </c:valAx>
      <c:valAx>
        <c:axId val="62302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770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Marketing_Spend Line Fit  Plot</a:t>
            </a:r>
          </a:p>
        </c:rich>
      </c:tx>
      <c:layout>
        <c:manualLayout>
          <c:xMode val="edge"/>
          <c:yMode val="edge"/>
          <c:x val="0.14881944444444445"/>
          <c:y val="0.1228668941979522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'Profit Analysis Project data'!$C$2:$C$51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'Profit Analysis Project data'!$E$2:$E$51</c:f>
              <c:numCache>
                <c:formatCode>General</c:formatCode>
                <c:ptCount val="50"/>
                <c:pt idx="0">
                  <c:v>192261.83</c:v>
                </c:pt>
                <c:pt idx="1">
                  <c:v>191792.06</c:v>
                </c:pt>
                <c:pt idx="2">
                  <c:v>191050.39</c:v>
                </c:pt>
                <c:pt idx="3">
                  <c:v>182901.99</c:v>
                </c:pt>
                <c:pt idx="4">
                  <c:v>166187.94</c:v>
                </c:pt>
                <c:pt idx="5">
                  <c:v>156991.12</c:v>
                </c:pt>
                <c:pt idx="6">
                  <c:v>156122.51</c:v>
                </c:pt>
                <c:pt idx="7">
                  <c:v>155752.6</c:v>
                </c:pt>
                <c:pt idx="8">
                  <c:v>152211.76999999999</c:v>
                </c:pt>
                <c:pt idx="9">
                  <c:v>149759.96</c:v>
                </c:pt>
                <c:pt idx="10">
                  <c:v>146121.95000000001</c:v>
                </c:pt>
                <c:pt idx="11">
                  <c:v>144259.4</c:v>
                </c:pt>
                <c:pt idx="12">
                  <c:v>141585.51999999999</c:v>
                </c:pt>
                <c:pt idx="13">
                  <c:v>134307.35</c:v>
                </c:pt>
                <c:pt idx="14">
                  <c:v>132602.65</c:v>
                </c:pt>
                <c:pt idx="15">
                  <c:v>129917.04</c:v>
                </c:pt>
                <c:pt idx="16">
                  <c:v>126992.93</c:v>
                </c:pt>
                <c:pt idx="17">
                  <c:v>125370.37</c:v>
                </c:pt>
                <c:pt idx="18">
                  <c:v>124266.9</c:v>
                </c:pt>
                <c:pt idx="19">
                  <c:v>122776.86</c:v>
                </c:pt>
                <c:pt idx="20">
                  <c:v>118474.03</c:v>
                </c:pt>
                <c:pt idx="21">
                  <c:v>111313.02</c:v>
                </c:pt>
                <c:pt idx="22">
                  <c:v>110352.25</c:v>
                </c:pt>
                <c:pt idx="23">
                  <c:v>108733.99</c:v>
                </c:pt>
                <c:pt idx="24">
                  <c:v>108552.04</c:v>
                </c:pt>
                <c:pt idx="25">
                  <c:v>107404.34</c:v>
                </c:pt>
                <c:pt idx="26">
                  <c:v>105733.54</c:v>
                </c:pt>
                <c:pt idx="27">
                  <c:v>105008.31</c:v>
                </c:pt>
                <c:pt idx="28">
                  <c:v>103282.38</c:v>
                </c:pt>
                <c:pt idx="29">
                  <c:v>101004.64</c:v>
                </c:pt>
                <c:pt idx="30">
                  <c:v>99937.59</c:v>
                </c:pt>
                <c:pt idx="31">
                  <c:v>97483.56</c:v>
                </c:pt>
                <c:pt idx="32">
                  <c:v>97427.839999999997</c:v>
                </c:pt>
                <c:pt idx="33">
                  <c:v>96778.92</c:v>
                </c:pt>
                <c:pt idx="34">
                  <c:v>96712.8</c:v>
                </c:pt>
                <c:pt idx="35">
                  <c:v>96479.51</c:v>
                </c:pt>
                <c:pt idx="36">
                  <c:v>90708.19</c:v>
                </c:pt>
                <c:pt idx="37">
                  <c:v>89949.14</c:v>
                </c:pt>
                <c:pt idx="38">
                  <c:v>81229.06</c:v>
                </c:pt>
                <c:pt idx="39">
                  <c:v>81005.759999999995</c:v>
                </c:pt>
                <c:pt idx="40">
                  <c:v>78239.91</c:v>
                </c:pt>
                <c:pt idx="41">
                  <c:v>77798.83</c:v>
                </c:pt>
                <c:pt idx="42">
                  <c:v>71498.490000000005</c:v>
                </c:pt>
                <c:pt idx="43">
                  <c:v>69758.98</c:v>
                </c:pt>
                <c:pt idx="44">
                  <c:v>65200.33</c:v>
                </c:pt>
                <c:pt idx="45">
                  <c:v>64926.080000000002</c:v>
                </c:pt>
                <c:pt idx="46">
                  <c:v>49490.75</c:v>
                </c:pt>
                <c:pt idx="47">
                  <c:v>42559.73</c:v>
                </c:pt>
                <c:pt idx="48">
                  <c:v>35673.410000000003</c:v>
                </c:pt>
                <c:pt idx="49">
                  <c:v>14681.4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3-43E9-8B0F-3352F33FA078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'Profit Analysis Project data'!$C$2:$C$51</c:f>
              <c:numCache>
                <c:formatCode>General</c:formatCode>
                <c:ptCount val="50"/>
                <c:pt idx="0">
                  <c:v>471784.1</c:v>
                </c:pt>
                <c:pt idx="1">
                  <c:v>443898.53</c:v>
                </c:pt>
                <c:pt idx="2">
                  <c:v>407934.54</c:v>
                </c:pt>
                <c:pt idx="3">
                  <c:v>383199.62</c:v>
                </c:pt>
                <c:pt idx="4">
                  <c:v>366168.42</c:v>
                </c:pt>
                <c:pt idx="5">
                  <c:v>362861.36</c:v>
                </c:pt>
                <c:pt idx="6">
                  <c:v>127716.82</c:v>
                </c:pt>
                <c:pt idx="7">
                  <c:v>323876.68</c:v>
                </c:pt>
                <c:pt idx="8">
                  <c:v>311613.28999999998</c:v>
                </c:pt>
                <c:pt idx="9">
                  <c:v>304981.62</c:v>
                </c:pt>
                <c:pt idx="10">
                  <c:v>229160.95</c:v>
                </c:pt>
                <c:pt idx="11">
                  <c:v>249744.55</c:v>
                </c:pt>
                <c:pt idx="12">
                  <c:v>249839.44</c:v>
                </c:pt>
                <c:pt idx="13">
                  <c:v>252664.93</c:v>
                </c:pt>
                <c:pt idx="14">
                  <c:v>256512.92</c:v>
                </c:pt>
                <c:pt idx="15">
                  <c:v>261776.23</c:v>
                </c:pt>
                <c:pt idx="16">
                  <c:v>264346.06</c:v>
                </c:pt>
                <c:pt idx="17">
                  <c:v>282574.31</c:v>
                </c:pt>
                <c:pt idx="18">
                  <c:v>294919.57</c:v>
                </c:pt>
                <c:pt idx="19">
                  <c:v>0</c:v>
                </c:pt>
                <c:pt idx="20">
                  <c:v>298664.46999999997</c:v>
                </c:pt>
                <c:pt idx="21">
                  <c:v>299737.28999999998</c:v>
                </c:pt>
                <c:pt idx="22">
                  <c:v>303319.26</c:v>
                </c:pt>
                <c:pt idx="23">
                  <c:v>304768.73</c:v>
                </c:pt>
                <c:pt idx="24">
                  <c:v>140574.81</c:v>
                </c:pt>
                <c:pt idx="25">
                  <c:v>137962.62</c:v>
                </c:pt>
                <c:pt idx="26">
                  <c:v>134050.07</c:v>
                </c:pt>
                <c:pt idx="27">
                  <c:v>353183.81</c:v>
                </c:pt>
                <c:pt idx="28">
                  <c:v>118148.2</c:v>
                </c:pt>
                <c:pt idx="29">
                  <c:v>107138.38</c:v>
                </c:pt>
                <c:pt idx="30">
                  <c:v>91131.24</c:v>
                </c:pt>
                <c:pt idx="31">
                  <c:v>88218.23</c:v>
                </c:pt>
                <c:pt idx="32">
                  <c:v>46085.25</c:v>
                </c:pt>
                <c:pt idx="33">
                  <c:v>214634.81</c:v>
                </c:pt>
                <c:pt idx="34">
                  <c:v>210797.67</c:v>
                </c:pt>
                <c:pt idx="35">
                  <c:v>205517.64</c:v>
                </c:pt>
                <c:pt idx="36">
                  <c:v>201126.82</c:v>
                </c:pt>
                <c:pt idx="37">
                  <c:v>197029.42</c:v>
                </c:pt>
                <c:pt idx="38">
                  <c:v>185265.1</c:v>
                </c:pt>
                <c:pt idx="39">
                  <c:v>174999.3</c:v>
                </c:pt>
                <c:pt idx="40">
                  <c:v>172795.67</c:v>
                </c:pt>
                <c:pt idx="41">
                  <c:v>164470.71</c:v>
                </c:pt>
                <c:pt idx="42">
                  <c:v>148001.10999999999</c:v>
                </c:pt>
                <c:pt idx="43">
                  <c:v>35534.17</c:v>
                </c:pt>
                <c:pt idx="44">
                  <c:v>28334.720000000001</c:v>
                </c:pt>
                <c:pt idx="45">
                  <c:v>1903.93</c:v>
                </c:pt>
                <c:pt idx="46">
                  <c:v>297114.46000000002</c:v>
                </c:pt>
                <c:pt idx="47">
                  <c:v>0</c:v>
                </c:pt>
                <c:pt idx="48">
                  <c:v>0</c:v>
                </c:pt>
                <c:pt idx="49">
                  <c:v>45173.06</c:v>
                </c:pt>
              </c:numCache>
            </c:numRef>
          </c:xVal>
          <c:yVal>
            <c:numRef>
              <c:f>'Regression &amp; Prediction'!$B$27:$B$76</c:f>
              <c:numCache>
                <c:formatCode>General</c:formatCode>
                <c:ptCount val="50"/>
                <c:pt idx="0">
                  <c:v>192521.25289007861</c:v>
                </c:pt>
                <c:pt idx="1">
                  <c:v>189156.76823226505</c:v>
                </c:pt>
                <c:pt idx="2">
                  <c:v>182147.2790962049</c:v>
                </c:pt>
                <c:pt idx="3">
                  <c:v>173696.70002553402</c:v>
                </c:pt>
                <c:pt idx="4">
                  <c:v>172139.51418327194</c:v>
                </c:pt>
                <c:pt idx="5">
                  <c:v>163580.78057120083</c:v>
                </c:pt>
                <c:pt idx="6">
                  <c:v>158114.09666864749</c:v>
                </c:pt>
                <c:pt idx="7">
                  <c:v>160021.36304781117</c:v>
                </c:pt>
                <c:pt idx="8">
                  <c:v>151741.6996986506</c:v>
                </c:pt>
                <c:pt idx="9">
                  <c:v>154884.68410994846</c:v>
                </c:pt>
                <c:pt idx="10">
                  <c:v>135509.01636714404</c:v>
                </c:pt>
                <c:pt idx="11">
                  <c:v>135573.71296073747</c:v>
                </c:pt>
                <c:pt idx="12">
                  <c:v>129138.05418242674</c:v>
                </c:pt>
                <c:pt idx="13">
                  <c:v>127487.9916627536</c:v>
                </c:pt>
                <c:pt idx="14">
                  <c:v>149548.64633452875</c:v>
                </c:pt>
                <c:pt idx="15">
                  <c:v>146235.15998519622</c:v>
                </c:pt>
                <c:pt idx="16">
                  <c:v>116915.40540143967</c:v>
                </c:pt>
                <c:pt idx="17">
                  <c:v>130192.44720780753</c:v>
                </c:pt>
                <c:pt idx="18">
                  <c:v>129014.22680589673</c:v>
                </c:pt>
                <c:pt idx="19">
                  <c:v>115635.21636716051</c:v>
                </c:pt>
                <c:pt idx="20">
                  <c:v>116639.66923089999</c:v>
                </c:pt>
                <c:pt idx="21">
                  <c:v>117319.45164029335</c:v>
                </c:pt>
                <c:pt idx="22">
                  <c:v>114706.98171695457</c:v>
                </c:pt>
                <c:pt idx="23">
                  <c:v>109996.61522126263</c:v>
                </c:pt>
                <c:pt idx="24">
                  <c:v>113362.96611313859</c:v>
                </c:pt>
                <c:pt idx="25">
                  <c:v>102237.72506480548</c:v>
                </c:pt>
                <c:pt idx="26">
                  <c:v>110600.57535029967</c:v>
                </c:pt>
                <c:pt idx="27">
                  <c:v>114408.0714568408</c:v>
                </c:pt>
                <c:pt idx="28">
                  <c:v>101660.02600497453</c:v>
                </c:pt>
                <c:pt idx="29">
                  <c:v>101794.9834517627</c:v>
                </c:pt>
                <c:pt idx="30">
                  <c:v>99452.372936056257</c:v>
                </c:pt>
                <c:pt idx="31">
                  <c:v>97687.856275748869</c:v>
                </c:pt>
                <c:pt idx="32">
                  <c:v>99001.328985485539</c:v>
                </c:pt>
                <c:pt idx="33">
                  <c:v>97915.007804646128</c:v>
                </c:pt>
                <c:pt idx="34">
                  <c:v>89039.273741164317</c:v>
                </c:pt>
                <c:pt idx="35">
                  <c:v>90511.599567526195</c:v>
                </c:pt>
                <c:pt idx="36">
                  <c:v>75286.174585463974</c:v>
                </c:pt>
                <c:pt idx="37">
                  <c:v>89619.537707903772</c:v>
                </c:pt>
                <c:pt idx="38">
                  <c:v>69697.430648041249</c:v>
                </c:pt>
                <c:pt idx="39">
                  <c:v>83729.01197691953</c:v>
                </c:pt>
                <c:pt idx="40">
                  <c:v>74815.953991047383</c:v>
                </c:pt>
                <c:pt idx="41">
                  <c:v>74802.556238662772</c:v>
                </c:pt>
                <c:pt idx="42">
                  <c:v>70620.411820560214</c:v>
                </c:pt>
                <c:pt idx="43">
                  <c:v>60167.039963347939</c:v>
                </c:pt>
                <c:pt idx="44">
                  <c:v>64611.354915703319</c:v>
                </c:pt>
                <c:pt idx="45">
                  <c:v>47650.649686906458</c:v>
                </c:pt>
                <c:pt idx="46">
                  <c:v>56166.206852607917</c:v>
                </c:pt>
                <c:pt idx="47">
                  <c:v>46490.588983346803</c:v>
                </c:pt>
                <c:pt idx="48">
                  <c:v>49171.388157627247</c:v>
                </c:pt>
                <c:pt idx="49">
                  <c:v>48215.134111298677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C3-43E9-8B0F-3352F33F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66304"/>
        <c:axId val="623023664"/>
      </c:scatterChart>
      <c:valAx>
        <c:axId val="7117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Marketing_Spend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3023664"/>
        <c:crosses val="autoZero"/>
        <c:crossBetween val="midCat"/>
      </c:valAx>
      <c:valAx>
        <c:axId val="62302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1766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[Profit Analysis Project data analysis.xlsx]Sheet1!PivotTable1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Profit2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New York</c:v>
                </c:pt>
                <c:pt idx="1">
                  <c:v>Florida</c:v>
                </c:pt>
                <c:pt idx="2">
                  <c:v>California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1933859.59</c:v>
                </c:pt>
                <c:pt idx="1">
                  <c:v>1900384.3900000004</c:v>
                </c:pt>
                <c:pt idx="2">
                  <c:v>1766387.98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9-4C1F-B408-63751589E1F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Profit3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3"/>
                <c:pt idx="0">
                  <c:v>New York</c:v>
                </c:pt>
                <c:pt idx="1">
                  <c:v>Florida</c:v>
                </c:pt>
                <c:pt idx="2">
                  <c:v>California</c:v>
                </c:pt>
              </c:strCache>
            </c:strRef>
          </c:cat>
          <c:val>
            <c:numRef>
              <c:f>Sheet1!$C$4:$C$7</c:f>
              <c:numCache>
                <c:formatCode>0.00%</c:formatCode>
                <c:ptCount val="3"/>
                <c:pt idx="0">
                  <c:v>0.34529310331614788</c:v>
                </c:pt>
                <c:pt idx="1">
                  <c:v>0.33931606353937244</c:v>
                </c:pt>
                <c:pt idx="2">
                  <c:v>0.31539083314447958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9-4C1F-B408-63751589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3301663"/>
        <c:axId val="1311938479"/>
      </c:barChart>
      <c:lineChart>
        <c:grouping val="standard"/>
        <c:varyColors val="0"/>
        <c:ser>
          <c:idx val="2"/>
          <c:order val="2"/>
          <c:tx>
            <c:strRef>
              <c:f>Sheet1!$D$3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New York</c:v>
                </c:pt>
                <c:pt idx="1">
                  <c:v>Florida</c:v>
                </c:pt>
                <c:pt idx="2">
                  <c:v>California</c:v>
                </c:pt>
              </c:strCache>
            </c:strRef>
          </c:cat>
          <c:val>
            <c:numRef>
              <c:f>Sheet1!$D$4:$D$7</c:f>
              <c:numCache>
                <c:formatCode>0.00%</c:formatCode>
                <c:ptCount val="3"/>
                <c:pt idx="0">
                  <c:v>0.34529310331614788</c:v>
                </c:pt>
                <c:pt idx="1">
                  <c:v>0.68460916685552031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9-4C1F-B408-63751589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05503"/>
        <c:axId val="1311914671"/>
      </c:lineChart>
      <c:catAx>
        <c:axId val="12333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38479"/>
        <c:crosses val="autoZero"/>
        <c:auto val="1"/>
        <c:lblAlgn val="ctr"/>
        <c:lblOffset val="100"/>
        <c:noMultiLvlLbl val="0"/>
      </c:catAx>
      <c:valAx>
        <c:axId val="13119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01663"/>
        <c:crosses val="autoZero"/>
        <c:crossBetween val="between"/>
      </c:valAx>
      <c:valAx>
        <c:axId val="131191467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05503"/>
        <c:crosses val="max"/>
        <c:crossBetween val="between"/>
      </c:valAx>
      <c:catAx>
        <c:axId val="123330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1914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0</xdr:row>
      <xdr:rowOff>149225</xdr:rowOff>
    </xdr:from>
    <xdr:to>
      <xdr:col>14</xdr:col>
      <xdr:colOff>577850</xdr:colOff>
      <xdr:row>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6AAA7-3E03-6213-172C-9D56A110B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355601</xdr:colOff>
      <xdr:row>10</xdr:row>
      <xdr:rowOff>152400</xdr:rowOff>
    </xdr:from>
    <xdr:to>
      <xdr:col>14</xdr:col>
      <xdr:colOff>558800</xdr:colOff>
      <xdr:row>18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8A2F7-F8D0-AB3F-F78F-B9830F6A4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355600</xdr:colOff>
      <xdr:row>18</xdr:row>
      <xdr:rowOff>107950</xdr:rowOff>
    </xdr:from>
    <xdr:to>
      <xdr:col>14</xdr:col>
      <xdr:colOff>552450</xdr:colOff>
      <xdr:row>25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39A33B-082D-6620-11B6-614CBA2E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41275</xdr:rowOff>
    </xdr:from>
    <xdr:to>
      <xdr:col>11</xdr:col>
      <xdr:colOff>31750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EB311-B7A9-6BFE-D01D-CCC18A55F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40.557864351853" createdVersion="8" refreshedVersion="8" minRefreshableVersion="3" recordCount="50" xr:uid="{416FEAD4-16FE-43D8-96DD-69A021E25E2B}">
  <cacheSource type="worksheet">
    <worksheetSource ref="A1:E51" sheet="Profit Analysis Project data"/>
  </cacheSource>
  <cacheFields count="5">
    <cacheField name="RD_Spend" numFmtId="0">
      <sharedItems containsSemiMixedTypes="0" containsString="0" containsNumber="1" minValue="0" maxValue="165349.20000000001"/>
    </cacheField>
    <cacheField name="Administration" numFmtId="0">
      <sharedItems containsSemiMixedTypes="0" containsString="0" containsNumber="1" minValue="51283.14" maxValue="182645.56"/>
    </cacheField>
    <cacheField name="Marketing_Spend" numFmtId="0">
      <sharedItems containsSemiMixedTypes="0" containsString="0" containsNumber="1" minValue="0" maxValue="471784.1"/>
    </cacheField>
    <cacheField name="State" numFmtId="0">
      <sharedItems count="3">
        <s v="New York"/>
        <s v="California"/>
        <s v="Florida"/>
      </sharedItems>
    </cacheField>
    <cacheField name="Profit" numFmtId="0">
      <sharedItems containsSemiMixedTypes="0" containsString="0" containsNumber="1" minValue="14681.4" maxValue="192261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65349.20000000001"/>
    <n v="136897.79999999999"/>
    <n v="471784.1"/>
    <x v="0"/>
    <n v="192261.83"/>
  </r>
  <r>
    <n v="162597.70000000001"/>
    <n v="151377.59"/>
    <n v="443898.53"/>
    <x v="1"/>
    <n v="191792.06"/>
  </r>
  <r>
    <n v="153441.51"/>
    <n v="101145.55"/>
    <n v="407934.54"/>
    <x v="2"/>
    <n v="191050.39"/>
  </r>
  <r>
    <n v="144372.41"/>
    <n v="118671.85"/>
    <n v="383199.62"/>
    <x v="0"/>
    <n v="182901.99"/>
  </r>
  <r>
    <n v="142107.34"/>
    <n v="91391.77"/>
    <n v="366168.42"/>
    <x v="2"/>
    <n v="166187.94"/>
  </r>
  <r>
    <n v="131876.9"/>
    <n v="99814.71"/>
    <n v="362861.36"/>
    <x v="0"/>
    <n v="156991.12"/>
  </r>
  <r>
    <n v="134615.46"/>
    <n v="147198.87"/>
    <n v="127716.82"/>
    <x v="1"/>
    <n v="156122.51"/>
  </r>
  <r>
    <n v="130298.13"/>
    <n v="145530.06"/>
    <n v="323876.68"/>
    <x v="2"/>
    <n v="155752.6"/>
  </r>
  <r>
    <n v="120542.52"/>
    <n v="148718.95000000001"/>
    <n v="311613.28999999998"/>
    <x v="0"/>
    <n v="152211.76999999999"/>
  </r>
  <r>
    <n v="123334.88"/>
    <n v="108679.17"/>
    <n v="304981.62"/>
    <x v="1"/>
    <n v="149759.96"/>
  </r>
  <r>
    <n v="101913.08"/>
    <n v="110594.11"/>
    <n v="229160.95"/>
    <x v="2"/>
    <n v="146121.95000000001"/>
  </r>
  <r>
    <n v="100671.96"/>
    <n v="91790.61"/>
    <n v="249744.55"/>
    <x v="1"/>
    <n v="144259.4"/>
  </r>
  <r>
    <n v="93863.75"/>
    <n v="127320.38"/>
    <n v="249839.44"/>
    <x v="2"/>
    <n v="141585.51999999999"/>
  </r>
  <r>
    <n v="91992.39"/>
    <n v="135495.07"/>
    <n v="252664.93"/>
    <x v="1"/>
    <n v="134307.35"/>
  </r>
  <r>
    <n v="119943.24"/>
    <n v="156547.42000000001"/>
    <n v="256512.92"/>
    <x v="2"/>
    <n v="132602.65"/>
  </r>
  <r>
    <n v="114523.61"/>
    <n v="122616.84"/>
    <n v="261776.23"/>
    <x v="0"/>
    <n v="129917.04"/>
  </r>
  <r>
    <n v="78013.11"/>
    <n v="121597.55"/>
    <n v="264346.06"/>
    <x v="1"/>
    <n v="126992.93"/>
  </r>
  <r>
    <n v="94657.16"/>
    <n v="145077.57999999999"/>
    <n v="282574.31"/>
    <x v="0"/>
    <n v="125370.37"/>
  </r>
  <r>
    <n v="91749.16"/>
    <n v="114175.79"/>
    <n v="294919.57"/>
    <x v="2"/>
    <n v="124266.9"/>
  </r>
  <r>
    <n v="86419.7"/>
    <n v="153514.10999999999"/>
    <n v="0"/>
    <x v="0"/>
    <n v="122776.86"/>
  </r>
  <r>
    <n v="76253.86"/>
    <n v="113867.3"/>
    <n v="298664.46999999997"/>
    <x v="1"/>
    <n v="118474.03"/>
  </r>
  <r>
    <n v="78389.47"/>
    <n v="153773.43"/>
    <n v="299737.28999999998"/>
    <x v="0"/>
    <n v="111313.02"/>
  </r>
  <r>
    <n v="73994.559999999998"/>
    <n v="122782.75"/>
    <n v="303319.26"/>
    <x v="2"/>
    <n v="110352.25"/>
  </r>
  <r>
    <n v="67532.53"/>
    <n v="105751.03"/>
    <n v="304768.73"/>
    <x v="2"/>
    <n v="108733.99"/>
  </r>
  <r>
    <n v="77044.009999999995"/>
    <n v="99281.34"/>
    <n v="140574.81"/>
    <x v="0"/>
    <n v="108552.04"/>
  </r>
  <r>
    <n v="64664.71"/>
    <n v="139553.16"/>
    <n v="137962.62"/>
    <x v="1"/>
    <n v="107404.34"/>
  </r>
  <r>
    <n v="75328.87"/>
    <n v="144135.98000000001"/>
    <n v="134050.07"/>
    <x v="2"/>
    <n v="105733.54"/>
  </r>
  <r>
    <n v="72107.600000000006"/>
    <n v="127864.55"/>
    <n v="353183.81"/>
    <x v="0"/>
    <n v="105008.31"/>
  </r>
  <r>
    <n v="66051.520000000004"/>
    <n v="182645.56"/>
    <n v="118148.2"/>
    <x v="2"/>
    <n v="103282.38"/>
  </r>
  <r>
    <n v="65605.48"/>
    <n v="153032.06"/>
    <n v="107138.38"/>
    <x v="0"/>
    <n v="101004.64"/>
  </r>
  <r>
    <n v="61994.48"/>
    <n v="115641.28"/>
    <n v="91131.24"/>
    <x v="2"/>
    <n v="99937.59"/>
  </r>
  <r>
    <n v="61136.38"/>
    <n v="152701.92000000001"/>
    <n v="88218.23"/>
    <x v="0"/>
    <n v="97483.56"/>
  </r>
  <r>
    <n v="63408.86"/>
    <n v="129219.61"/>
    <n v="46085.25"/>
    <x v="1"/>
    <n v="97427.839999999997"/>
  </r>
  <r>
    <n v="55493.95"/>
    <n v="103057.49"/>
    <n v="214634.81"/>
    <x v="2"/>
    <n v="96778.92"/>
  </r>
  <r>
    <n v="46426.07"/>
    <n v="157693.92000000001"/>
    <n v="210797.67"/>
    <x v="1"/>
    <n v="96712.8"/>
  </r>
  <r>
    <n v="46014.02"/>
    <n v="85047.44"/>
    <n v="205517.64"/>
    <x v="0"/>
    <n v="96479.51"/>
  </r>
  <r>
    <n v="28663.759999999998"/>
    <n v="127056.21"/>
    <n v="201126.82"/>
    <x v="2"/>
    <n v="90708.19"/>
  </r>
  <r>
    <n v="44069.95"/>
    <n v="51283.14"/>
    <n v="197029.42"/>
    <x v="1"/>
    <n v="89949.14"/>
  </r>
  <r>
    <n v="20229.59"/>
    <n v="65947.929999999993"/>
    <n v="185265.1"/>
    <x v="0"/>
    <n v="81229.06"/>
  </r>
  <r>
    <n v="38558.51"/>
    <n v="82982.09"/>
    <n v="174999.3"/>
    <x v="1"/>
    <n v="81005.759999999995"/>
  </r>
  <r>
    <n v="28754.33"/>
    <n v="118546.05"/>
    <n v="172795.67"/>
    <x v="1"/>
    <n v="78239.91"/>
  </r>
  <r>
    <n v="27892.92"/>
    <n v="84710.77"/>
    <n v="164470.71"/>
    <x v="2"/>
    <n v="77798.83"/>
  </r>
  <r>
    <n v="23640.93"/>
    <n v="96189.63"/>
    <n v="148001.10999999999"/>
    <x v="1"/>
    <n v="71498.490000000005"/>
  </r>
  <r>
    <n v="15505.73"/>
    <n v="127382.3"/>
    <n v="35534.17"/>
    <x v="0"/>
    <n v="69758.98"/>
  </r>
  <r>
    <n v="22177.74"/>
    <n v="154806.14000000001"/>
    <n v="28334.720000000001"/>
    <x v="1"/>
    <n v="65200.33"/>
  </r>
  <r>
    <n v="1000.23"/>
    <n v="124153.04"/>
    <n v="1903.93"/>
    <x v="0"/>
    <n v="64926.080000000002"/>
  </r>
  <r>
    <n v="1315.46"/>
    <n v="115816.21"/>
    <n v="297114.46000000002"/>
    <x v="2"/>
    <n v="49490.75"/>
  </r>
  <r>
    <n v="0"/>
    <n v="135426.92000000001"/>
    <n v="0"/>
    <x v="1"/>
    <n v="42559.73"/>
  </r>
  <r>
    <n v="542.04999999999995"/>
    <n v="51743.15"/>
    <n v="0"/>
    <x v="0"/>
    <n v="35673.410000000003"/>
  </r>
  <r>
    <n v="0"/>
    <n v="116983.8"/>
    <n v="45173.06"/>
    <x v="1"/>
    <n v="1468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2D83D-9903-4266-9C77-5C4EF425FF3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0" firstDataRow="1" firstDataCol="1"/>
  <pivotFields count="5"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2" fld="4" baseField="0" baseItem="0"/>
    <dataField name="Sum of Profit3" fld="4" showDataAs="percentOfTotal" baseField="0" baseItem="0" numFmtId="10"/>
    <dataField name="Sum of Profit" fld="4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opLeftCell="B31" workbookViewId="0">
      <selection activeCell="K40" sqref="K40"/>
    </sheetView>
  </sheetViews>
  <sheetFormatPr defaultRowHeight="14.5" x14ac:dyDescent="0.35"/>
  <cols>
    <col min="1" max="1" width="18" bestFit="1" customWidth="1"/>
    <col min="2" max="2" width="15.1796875" bestFit="1" customWidth="1"/>
    <col min="10" max="10" width="14" customWidth="1"/>
    <col min="11" max="11" width="17.7265625" customWidth="1"/>
    <col min="12" max="12" width="18.81640625" customWidth="1"/>
  </cols>
  <sheetData>
    <row r="1" spans="1:9" x14ac:dyDescent="0.35">
      <c r="A1" t="s">
        <v>8</v>
      </c>
    </row>
    <row r="2" spans="1:9" ht="15" thickBot="1" x14ac:dyDescent="0.4"/>
    <row r="3" spans="1:9" x14ac:dyDescent="0.35">
      <c r="A3" s="3" t="s">
        <v>9</v>
      </c>
      <c r="B3" s="3"/>
    </row>
    <row r="4" spans="1:9" x14ac:dyDescent="0.35">
      <c r="A4" t="s">
        <v>10</v>
      </c>
      <c r="B4">
        <v>0.97506204626594128</v>
      </c>
    </row>
    <row r="5" spans="1:9" x14ac:dyDescent="0.35">
      <c r="A5" t="s">
        <v>11</v>
      </c>
      <c r="B5">
        <v>0.95074599406832461</v>
      </c>
    </row>
    <row r="6" spans="1:9" x14ac:dyDescent="0.35">
      <c r="A6" t="s">
        <v>12</v>
      </c>
      <c r="B6">
        <v>0.94753377629017177</v>
      </c>
    </row>
    <row r="7" spans="1:9" x14ac:dyDescent="0.35">
      <c r="A7" t="s">
        <v>13</v>
      </c>
      <c r="B7">
        <v>9232.3348370026924</v>
      </c>
    </row>
    <row r="8" spans="1:9" ht="15" thickBot="1" x14ac:dyDescent="0.4">
      <c r="A8" s="1" t="s">
        <v>14</v>
      </c>
      <c r="B8" s="1">
        <v>50</v>
      </c>
    </row>
    <row r="10" spans="1:9" ht="15" thickBot="1" x14ac:dyDescent="0.4">
      <c r="A10" t="s">
        <v>15</v>
      </c>
    </row>
    <row r="11" spans="1:9" x14ac:dyDescent="0.35">
      <c r="A11" s="2"/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 spans="1:9" x14ac:dyDescent="0.35">
      <c r="A12" t="s">
        <v>16</v>
      </c>
      <c r="B12">
        <v>3</v>
      </c>
      <c r="C12">
        <v>75683964196.192642</v>
      </c>
      <c r="D12">
        <v>25227988065.397549</v>
      </c>
      <c r="E12">
        <v>295.97806242610113</v>
      </c>
      <c r="F12">
        <v>4.5285063201720611E-30</v>
      </c>
    </row>
    <row r="13" spans="1:9" x14ac:dyDescent="0.35">
      <c r="A13" t="s">
        <v>17</v>
      </c>
      <c r="B13">
        <v>46</v>
      </c>
      <c r="C13">
        <v>3920856300.956542</v>
      </c>
      <c r="D13">
        <v>85236006.542533517</v>
      </c>
    </row>
    <row r="14" spans="1:9" ht="15" thickBot="1" x14ac:dyDescent="0.4">
      <c r="A14" s="1" t="s">
        <v>18</v>
      </c>
      <c r="B14" s="1">
        <v>49</v>
      </c>
      <c r="C14" s="1">
        <v>79604820497.149185</v>
      </c>
      <c r="D14" s="1"/>
      <c r="E14" s="1"/>
      <c r="F14" s="1"/>
    </row>
    <row r="15" spans="1:9" ht="15" thickBot="1" x14ac:dyDescent="0.4"/>
    <row r="16" spans="1:9" x14ac:dyDescent="0.35">
      <c r="A16" s="2"/>
      <c r="B16" s="2" t="s">
        <v>25</v>
      </c>
      <c r="C16" s="2" t="s">
        <v>13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31</v>
      </c>
    </row>
    <row r="17" spans="1:13" x14ac:dyDescent="0.35">
      <c r="A17" t="s">
        <v>19</v>
      </c>
      <c r="B17">
        <v>50122.192989865282</v>
      </c>
      <c r="C17">
        <v>6572.3526215324682</v>
      </c>
      <c r="D17">
        <v>7.6262178668950273</v>
      </c>
      <c r="E17">
        <v>1.0573791602334319E-9</v>
      </c>
      <c r="F17">
        <v>36892.733323435998</v>
      </c>
      <c r="G17">
        <v>63351.652656294566</v>
      </c>
      <c r="H17">
        <v>36892.733323435998</v>
      </c>
      <c r="I17">
        <v>63351.652656294566</v>
      </c>
    </row>
    <row r="18" spans="1:13" x14ac:dyDescent="0.35">
      <c r="A18" t="s">
        <v>0</v>
      </c>
      <c r="B18">
        <v>0.80571504991574339</v>
      </c>
      <c r="C18">
        <v>4.5147269728517771E-2</v>
      </c>
      <c r="D18">
        <v>17.846373762150328</v>
      </c>
      <c r="E18">
        <v>2.6349677214705453E-22</v>
      </c>
      <c r="F18">
        <v>0.71483830937598158</v>
      </c>
      <c r="G18">
        <v>0.89659179045550519</v>
      </c>
      <c r="H18">
        <v>0.71483830937598158</v>
      </c>
      <c r="I18">
        <v>0.89659179045550519</v>
      </c>
    </row>
    <row r="19" spans="1:13" x14ac:dyDescent="0.35">
      <c r="A19" t="s">
        <v>1</v>
      </c>
      <c r="B19">
        <v>-2.6815968394751061E-2</v>
      </c>
      <c r="C19">
        <v>5.1028779938751379E-2</v>
      </c>
      <c r="D19">
        <v>-0.52550675181608542</v>
      </c>
      <c r="E19">
        <v>0.60175510784974762</v>
      </c>
      <c r="F19">
        <v>-0.12953157495169182</v>
      </c>
      <c r="G19">
        <v>7.5899638162189684E-2</v>
      </c>
      <c r="H19">
        <v>-0.12953157495169182</v>
      </c>
      <c r="I19">
        <v>7.5899638162189684E-2</v>
      </c>
    </row>
    <row r="20" spans="1:13" ht="15" thickBot="1" x14ac:dyDescent="0.4">
      <c r="A20" s="1" t="s">
        <v>2</v>
      </c>
      <c r="B20" s="1">
        <v>2.7228064800818939E-2</v>
      </c>
      <c r="C20" s="1">
        <v>1.645123451799518E-2</v>
      </c>
      <c r="D20" s="1">
        <v>1.6550772995811058</v>
      </c>
      <c r="E20" s="1">
        <v>0.10471681926658105</v>
      </c>
      <c r="F20" s="1">
        <v>-5.8865527572449679E-3</v>
      </c>
      <c r="G20" s="1">
        <v>6.0342682358882849E-2</v>
      </c>
      <c r="H20" s="1">
        <v>-5.8865527572449679E-3</v>
      </c>
      <c r="I20" s="1">
        <v>6.0342682358882849E-2</v>
      </c>
    </row>
    <row r="24" spans="1:13" x14ac:dyDescent="0.35">
      <c r="A24" t="s">
        <v>32</v>
      </c>
    </row>
    <row r="25" spans="1:13" ht="15" thickBot="1" x14ac:dyDescent="0.4"/>
    <row r="26" spans="1:13" x14ac:dyDescent="0.35">
      <c r="A26" s="2" t="s">
        <v>33</v>
      </c>
      <c r="B26" s="2" t="s">
        <v>34</v>
      </c>
      <c r="C26" s="2" t="s">
        <v>35</v>
      </c>
    </row>
    <row r="27" spans="1:13" ht="18.5" x14ac:dyDescent="0.45">
      <c r="A27">
        <v>1</v>
      </c>
      <c r="B27">
        <v>192521.25289007861</v>
      </c>
      <c r="C27">
        <v>-259.42289007862564</v>
      </c>
      <c r="J27" s="5" t="s">
        <v>38</v>
      </c>
    </row>
    <row r="28" spans="1:13" x14ac:dyDescent="0.35">
      <c r="A28">
        <v>2</v>
      </c>
      <c r="B28">
        <v>189156.76823226505</v>
      </c>
      <c r="C28">
        <v>2635.2917677349469</v>
      </c>
      <c r="J28" t="s">
        <v>36</v>
      </c>
    </row>
    <row r="29" spans="1:13" x14ac:dyDescent="0.35">
      <c r="A29">
        <v>3</v>
      </c>
      <c r="B29">
        <v>182147.2790962049</v>
      </c>
      <c r="C29">
        <v>8903.1109037951101</v>
      </c>
      <c r="J29" t="s">
        <v>37</v>
      </c>
    </row>
    <row r="30" spans="1:13" x14ac:dyDescent="0.35">
      <c r="A30">
        <v>4</v>
      </c>
      <c r="B30">
        <v>173696.70002553402</v>
      </c>
      <c r="C30">
        <v>9205.2899744659662</v>
      </c>
    </row>
    <row r="31" spans="1:13" x14ac:dyDescent="0.35">
      <c r="A31">
        <v>5</v>
      </c>
      <c r="B31">
        <v>172139.51418327194</v>
      </c>
      <c r="C31">
        <v>-5951.5741832719359</v>
      </c>
    </row>
    <row r="32" spans="1:13" ht="15.5" x14ac:dyDescent="0.35">
      <c r="A32">
        <v>6</v>
      </c>
      <c r="B32">
        <v>163580.78057120083</v>
      </c>
      <c r="C32">
        <v>-6589.6605712008313</v>
      </c>
      <c r="J32" s="6" t="s">
        <v>0</v>
      </c>
      <c r="K32" s="6" t="s">
        <v>1</v>
      </c>
      <c r="L32" s="6" t="s">
        <v>2</v>
      </c>
      <c r="M32" s="6" t="s">
        <v>4</v>
      </c>
    </row>
    <row r="33" spans="1:13" x14ac:dyDescent="0.35">
      <c r="A33">
        <v>7</v>
      </c>
      <c r="B33">
        <v>158114.09666864749</v>
      </c>
      <c r="C33">
        <v>-1991.5866686474765</v>
      </c>
      <c r="J33" s="4">
        <v>21892.92</v>
      </c>
      <c r="K33" s="4">
        <v>81910.77</v>
      </c>
      <c r="L33" s="4">
        <v>164270.70000000001</v>
      </c>
      <c r="M33" s="4">
        <f>B18*J33+B19*K33+B20*L33+B17</f>
        <v>70037.904765432817</v>
      </c>
    </row>
    <row r="34" spans="1:13" x14ac:dyDescent="0.35">
      <c r="A34">
        <v>8</v>
      </c>
      <c r="B34">
        <v>160021.36304781117</v>
      </c>
      <c r="C34">
        <v>-4268.7630478111678</v>
      </c>
      <c r="J34" s="4">
        <v>23940.93</v>
      </c>
      <c r="K34" s="4">
        <v>96489.63</v>
      </c>
      <c r="L34" s="4">
        <v>137001.1</v>
      </c>
      <c r="M34" s="4">
        <f>B18*J34+B19*K34+B20*L34+B17</f>
        <v>70554.572559926848</v>
      </c>
    </row>
    <row r="35" spans="1:13" x14ac:dyDescent="0.35">
      <c r="A35">
        <v>9</v>
      </c>
      <c r="B35">
        <v>151741.6996986506</v>
      </c>
      <c r="C35">
        <v>470.07030134939123</v>
      </c>
    </row>
    <row r="36" spans="1:13" x14ac:dyDescent="0.35">
      <c r="A36">
        <v>10</v>
      </c>
      <c r="B36">
        <v>154884.68410994846</v>
      </c>
      <c r="C36">
        <v>-5124.7241099484672</v>
      </c>
    </row>
    <row r="37" spans="1:13" x14ac:dyDescent="0.35">
      <c r="A37">
        <v>11</v>
      </c>
      <c r="B37">
        <v>135509.01636714404</v>
      </c>
      <c r="C37">
        <v>10612.933632855973</v>
      </c>
    </row>
    <row r="38" spans="1:13" x14ac:dyDescent="0.35">
      <c r="A38">
        <v>12</v>
      </c>
      <c r="B38">
        <v>135573.71296073747</v>
      </c>
      <c r="C38">
        <v>8685.6870392625278</v>
      </c>
    </row>
    <row r="39" spans="1:13" x14ac:dyDescent="0.35">
      <c r="A39">
        <v>13</v>
      </c>
      <c r="B39">
        <v>129138.05418242674</v>
      </c>
      <c r="C39">
        <v>12447.465817573247</v>
      </c>
    </row>
    <row r="40" spans="1:13" x14ac:dyDescent="0.35">
      <c r="A40">
        <v>14</v>
      </c>
      <c r="B40">
        <v>127487.9916627536</v>
      </c>
      <c r="C40">
        <v>6819.3583372464054</v>
      </c>
    </row>
    <row r="41" spans="1:13" x14ac:dyDescent="0.35">
      <c r="A41">
        <v>15</v>
      </c>
      <c r="B41">
        <v>149548.64633452875</v>
      </c>
      <c r="C41">
        <v>-16945.996334528754</v>
      </c>
    </row>
    <row r="42" spans="1:13" x14ac:dyDescent="0.35">
      <c r="A42">
        <v>16</v>
      </c>
      <c r="B42">
        <v>146235.15998519622</v>
      </c>
      <c r="C42">
        <v>-16318.11998519623</v>
      </c>
    </row>
    <row r="43" spans="1:13" x14ac:dyDescent="0.35">
      <c r="A43">
        <v>17</v>
      </c>
      <c r="B43">
        <v>116915.40540143967</v>
      </c>
      <c r="C43">
        <v>10077.524598560325</v>
      </c>
    </row>
    <row r="44" spans="1:13" x14ac:dyDescent="0.35">
      <c r="A44">
        <v>18</v>
      </c>
      <c r="B44">
        <v>130192.44720780753</v>
      </c>
      <c r="C44">
        <v>-4822.0772078075388</v>
      </c>
    </row>
    <row r="45" spans="1:13" x14ac:dyDescent="0.35">
      <c r="A45">
        <v>19</v>
      </c>
      <c r="B45">
        <v>129014.22680589673</v>
      </c>
      <c r="C45">
        <v>-4747.3268058967369</v>
      </c>
    </row>
    <row r="46" spans="1:13" x14ac:dyDescent="0.35">
      <c r="A46">
        <v>20</v>
      </c>
      <c r="B46">
        <v>115635.21636716051</v>
      </c>
      <c r="C46">
        <v>7141.6436328394921</v>
      </c>
    </row>
    <row r="47" spans="1:13" x14ac:dyDescent="0.35">
      <c r="A47">
        <v>21</v>
      </c>
      <c r="B47">
        <v>116639.66923089999</v>
      </c>
      <c r="C47">
        <v>1834.360769100007</v>
      </c>
    </row>
    <row r="48" spans="1:13" x14ac:dyDescent="0.35">
      <c r="A48">
        <v>22</v>
      </c>
      <c r="B48">
        <v>117319.45164029335</v>
      </c>
      <c r="C48">
        <v>-6006.4316402933473</v>
      </c>
    </row>
    <row r="49" spans="1:3" x14ac:dyDescent="0.35">
      <c r="A49">
        <v>23</v>
      </c>
      <c r="B49">
        <v>114706.98171695457</v>
      </c>
      <c r="C49">
        <v>-4354.7317169545713</v>
      </c>
    </row>
    <row r="50" spans="1:3" x14ac:dyDescent="0.35">
      <c r="A50">
        <v>24</v>
      </c>
      <c r="B50">
        <v>109996.61522126263</v>
      </c>
      <c r="C50">
        <v>-1262.6252212626277</v>
      </c>
    </row>
    <row r="51" spans="1:3" x14ac:dyDescent="0.35">
      <c r="A51">
        <v>25</v>
      </c>
      <c r="B51">
        <v>113362.96611313859</v>
      </c>
      <c r="C51">
        <v>-4810.9261131386011</v>
      </c>
    </row>
    <row r="52" spans="1:3" x14ac:dyDescent="0.35">
      <c r="A52">
        <v>26</v>
      </c>
      <c r="B52">
        <v>102237.72506480548</v>
      </c>
      <c r="C52">
        <v>5166.6149351945205</v>
      </c>
    </row>
    <row r="53" spans="1:3" x14ac:dyDescent="0.35">
      <c r="A53">
        <v>27</v>
      </c>
      <c r="B53">
        <v>110600.57535029967</v>
      </c>
      <c r="C53">
        <v>-4867.0353502996732</v>
      </c>
    </row>
    <row r="54" spans="1:3" x14ac:dyDescent="0.35">
      <c r="A54">
        <v>28</v>
      </c>
      <c r="B54">
        <v>114408.0714568408</v>
      </c>
      <c r="C54">
        <v>-9399.7614568408026</v>
      </c>
    </row>
    <row r="55" spans="1:3" x14ac:dyDescent="0.35">
      <c r="A55">
        <v>29</v>
      </c>
      <c r="B55">
        <v>101660.02600497453</v>
      </c>
      <c r="C55">
        <v>1622.3539950254781</v>
      </c>
    </row>
    <row r="56" spans="1:3" x14ac:dyDescent="0.35">
      <c r="A56">
        <v>30</v>
      </c>
      <c r="B56">
        <v>101794.9834517627</v>
      </c>
      <c r="C56">
        <v>-790.3434517627029</v>
      </c>
    </row>
    <row r="57" spans="1:3" x14ac:dyDescent="0.35">
      <c r="A57">
        <v>31</v>
      </c>
      <c r="B57">
        <v>99452.372936056257</v>
      </c>
      <c r="C57">
        <v>485.21706394373905</v>
      </c>
    </row>
    <row r="58" spans="1:3" x14ac:dyDescent="0.35">
      <c r="A58">
        <v>32</v>
      </c>
      <c r="B58">
        <v>97687.856275748869</v>
      </c>
      <c r="C58">
        <v>-204.29627574887127</v>
      </c>
    </row>
    <row r="59" spans="1:3" x14ac:dyDescent="0.35">
      <c r="A59">
        <v>33</v>
      </c>
      <c r="B59">
        <v>99001.328985485539</v>
      </c>
      <c r="C59">
        <v>-1573.4889854855428</v>
      </c>
    </row>
    <row r="60" spans="1:3" x14ac:dyDescent="0.35">
      <c r="A60">
        <v>34</v>
      </c>
      <c r="B60">
        <v>97915.007804646128</v>
      </c>
      <c r="C60">
        <v>-1136.0878046461294</v>
      </c>
    </row>
    <row r="61" spans="1:3" x14ac:dyDescent="0.35">
      <c r="A61">
        <v>35</v>
      </c>
      <c r="B61">
        <v>89039.273741164317</v>
      </c>
      <c r="C61">
        <v>7673.5262588356854</v>
      </c>
    </row>
    <row r="62" spans="1:3" x14ac:dyDescent="0.35">
      <c r="A62">
        <v>36</v>
      </c>
      <c r="B62">
        <v>90511.599567526195</v>
      </c>
      <c r="C62">
        <v>5967.9104324738</v>
      </c>
    </row>
    <row r="63" spans="1:3" x14ac:dyDescent="0.35">
      <c r="A63">
        <v>37</v>
      </c>
      <c r="B63">
        <v>75286.174585463974</v>
      </c>
      <c r="C63">
        <v>15422.015414536028</v>
      </c>
    </row>
    <row r="64" spans="1:3" x14ac:dyDescent="0.35">
      <c r="A64">
        <v>38</v>
      </c>
      <c r="B64">
        <v>89619.537707903772</v>
      </c>
      <c r="C64">
        <v>329.60229209622776</v>
      </c>
    </row>
    <row r="65" spans="1:3" x14ac:dyDescent="0.35">
      <c r="A65">
        <v>39</v>
      </c>
      <c r="B65">
        <v>69697.430648041249</v>
      </c>
      <c r="C65">
        <v>11531.629351958749</v>
      </c>
    </row>
    <row r="66" spans="1:3" x14ac:dyDescent="0.35">
      <c r="A66">
        <v>40</v>
      </c>
      <c r="B66">
        <v>83729.01197691953</v>
      </c>
      <c r="C66">
        <v>-2723.2519769195351</v>
      </c>
    </row>
    <row r="67" spans="1:3" x14ac:dyDescent="0.35">
      <c r="A67">
        <v>41</v>
      </c>
      <c r="B67">
        <v>74815.953991047383</v>
      </c>
      <c r="C67">
        <v>3423.9560089526203</v>
      </c>
    </row>
    <row r="68" spans="1:3" x14ac:dyDescent="0.35">
      <c r="A68">
        <v>42</v>
      </c>
      <c r="B68">
        <v>74802.556238662772</v>
      </c>
      <c r="C68">
        <v>2996.2737613372301</v>
      </c>
    </row>
    <row r="69" spans="1:3" x14ac:dyDescent="0.35">
      <c r="A69">
        <v>43</v>
      </c>
      <c r="B69">
        <v>70620.411820560214</v>
      </c>
      <c r="C69">
        <v>878.07817943979171</v>
      </c>
    </row>
    <row r="70" spans="1:3" x14ac:dyDescent="0.35">
      <c r="A70">
        <v>44</v>
      </c>
      <c r="B70">
        <v>60167.039963347939</v>
      </c>
      <c r="C70">
        <v>9591.9400366520567</v>
      </c>
    </row>
    <row r="71" spans="1:3" x14ac:dyDescent="0.35">
      <c r="A71">
        <v>45</v>
      </c>
      <c r="B71">
        <v>64611.354915703319</v>
      </c>
      <c r="C71">
        <v>588.97508429668233</v>
      </c>
    </row>
    <row r="72" spans="1:3" x14ac:dyDescent="0.35">
      <c r="A72">
        <v>46</v>
      </c>
      <c r="B72">
        <v>47650.649686906458</v>
      </c>
      <c r="C72">
        <v>17275.430313093544</v>
      </c>
    </row>
    <row r="73" spans="1:3" x14ac:dyDescent="0.35">
      <c r="A73">
        <v>47</v>
      </c>
      <c r="B73">
        <v>56166.206852607917</v>
      </c>
      <c r="C73">
        <v>-6675.4568526079165</v>
      </c>
    </row>
    <row r="74" spans="1:3" x14ac:dyDescent="0.35">
      <c r="A74">
        <v>48</v>
      </c>
      <c r="B74">
        <v>46490.588983346803</v>
      </c>
      <c r="C74">
        <v>-3930.8589833467995</v>
      </c>
    </row>
    <row r="75" spans="1:3" x14ac:dyDescent="0.35">
      <c r="A75">
        <v>49</v>
      </c>
      <c r="B75">
        <v>49171.388157627247</v>
      </c>
      <c r="C75">
        <v>-13497.978157627243</v>
      </c>
    </row>
    <row r="76" spans="1:3" ht="15" thickBot="1" x14ac:dyDescent="0.4">
      <c r="A76" s="1">
        <v>50</v>
      </c>
      <c r="B76" s="1">
        <v>48215.134111298677</v>
      </c>
      <c r="C76" s="1">
        <v>-33533.734111298676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6743-3CBD-4407-B1C8-DC103A3A0B86}">
  <dimension ref="A3:D7"/>
  <sheetViews>
    <sheetView workbookViewId="0">
      <selection activeCell="D13" sqref="D13"/>
    </sheetView>
  </sheetViews>
  <sheetFormatPr defaultRowHeight="14.5" x14ac:dyDescent="0.35"/>
  <cols>
    <col min="1" max="1" width="12.36328125" bestFit="1" customWidth="1"/>
    <col min="2" max="3" width="12.90625" bestFit="1" customWidth="1"/>
    <col min="4" max="4" width="11.81640625" bestFit="1" customWidth="1"/>
  </cols>
  <sheetData>
    <row r="3" spans="1:4" x14ac:dyDescent="0.35">
      <c r="A3" s="7" t="s">
        <v>39</v>
      </c>
      <c r="B3" t="s">
        <v>42</v>
      </c>
      <c r="C3" t="s">
        <v>43</v>
      </c>
      <c r="D3" t="s">
        <v>41</v>
      </c>
    </row>
    <row r="4" spans="1:4" x14ac:dyDescent="0.35">
      <c r="A4" s="8" t="s">
        <v>5</v>
      </c>
      <c r="B4">
        <v>1933859.59</v>
      </c>
      <c r="C4" s="9">
        <v>0.34529310331614788</v>
      </c>
      <c r="D4" s="9">
        <v>0.34529310331614788</v>
      </c>
    </row>
    <row r="5" spans="1:4" x14ac:dyDescent="0.35">
      <c r="A5" s="8" t="s">
        <v>7</v>
      </c>
      <c r="B5">
        <v>1900384.3900000004</v>
      </c>
      <c r="C5" s="9">
        <v>0.33931606353937244</v>
      </c>
      <c r="D5" s="9">
        <v>0.68460916685552031</v>
      </c>
    </row>
    <row r="6" spans="1:4" x14ac:dyDescent="0.35">
      <c r="A6" s="8" t="s">
        <v>6</v>
      </c>
      <c r="B6">
        <v>1766387.98</v>
      </c>
      <c r="C6" s="9">
        <v>0.31539083314447958</v>
      </c>
      <c r="D6" s="9">
        <v>1</v>
      </c>
    </row>
    <row r="7" spans="1:4" x14ac:dyDescent="0.35">
      <c r="A7" s="8" t="s">
        <v>40</v>
      </c>
      <c r="B7">
        <v>5600631.9600000009</v>
      </c>
      <c r="C7" s="9">
        <v>1</v>
      </c>
      <c r="D7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tabSelected="1" workbookViewId="0">
      <selection activeCell="H15" sqref="H15"/>
    </sheetView>
  </sheetViews>
  <sheetFormatPr defaultRowHeight="14.5" x14ac:dyDescent="0.35"/>
  <cols>
    <col min="1" max="1" width="10" bestFit="1" customWidth="1"/>
    <col min="2" max="2" width="14.453125" bestFit="1" customWidth="1"/>
    <col min="3" max="3" width="16.7265625" bestFit="1" customWidth="1"/>
    <col min="5" max="5" width="10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165349.20000000001</v>
      </c>
      <c r="B2">
        <v>136897.79999999999</v>
      </c>
      <c r="C2">
        <v>471784.1</v>
      </c>
      <c r="D2" t="s">
        <v>5</v>
      </c>
      <c r="E2">
        <v>192261.83</v>
      </c>
    </row>
    <row r="3" spans="1:5" x14ac:dyDescent="0.35">
      <c r="A3">
        <v>162597.70000000001</v>
      </c>
      <c r="B3">
        <v>151377.59</v>
      </c>
      <c r="C3">
        <v>443898.53</v>
      </c>
      <c r="D3" t="s">
        <v>6</v>
      </c>
      <c r="E3">
        <v>191792.06</v>
      </c>
    </row>
    <row r="4" spans="1:5" x14ac:dyDescent="0.35">
      <c r="A4">
        <v>153441.51</v>
      </c>
      <c r="B4">
        <v>101145.55</v>
      </c>
      <c r="C4">
        <v>407934.54</v>
      </c>
      <c r="D4" t="s">
        <v>7</v>
      </c>
      <c r="E4">
        <v>191050.39</v>
      </c>
    </row>
    <row r="5" spans="1:5" x14ac:dyDescent="0.35">
      <c r="A5">
        <v>144372.41</v>
      </c>
      <c r="B5">
        <v>118671.85</v>
      </c>
      <c r="C5">
        <v>383199.62</v>
      </c>
      <c r="D5" t="s">
        <v>5</v>
      </c>
      <c r="E5">
        <v>182901.99</v>
      </c>
    </row>
    <row r="6" spans="1:5" x14ac:dyDescent="0.35">
      <c r="A6">
        <v>142107.34</v>
      </c>
      <c r="B6">
        <v>91391.77</v>
      </c>
      <c r="C6">
        <v>366168.42</v>
      </c>
      <c r="D6" t="s">
        <v>7</v>
      </c>
      <c r="E6">
        <v>166187.94</v>
      </c>
    </row>
    <row r="7" spans="1:5" x14ac:dyDescent="0.35">
      <c r="A7">
        <v>131876.9</v>
      </c>
      <c r="B7">
        <v>99814.71</v>
      </c>
      <c r="C7">
        <v>362861.36</v>
      </c>
      <c r="D7" t="s">
        <v>5</v>
      </c>
      <c r="E7">
        <v>156991.12</v>
      </c>
    </row>
    <row r="8" spans="1:5" x14ac:dyDescent="0.35">
      <c r="A8">
        <v>134615.46</v>
      </c>
      <c r="B8">
        <v>147198.87</v>
      </c>
      <c r="C8">
        <v>127716.82</v>
      </c>
      <c r="D8" t="s">
        <v>6</v>
      </c>
      <c r="E8">
        <v>156122.51</v>
      </c>
    </row>
    <row r="9" spans="1:5" x14ac:dyDescent="0.35">
      <c r="A9">
        <v>130298.13</v>
      </c>
      <c r="B9">
        <v>145530.06</v>
      </c>
      <c r="C9">
        <v>323876.68</v>
      </c>
      <c r="D9" t="s">
        <v>7</v>
      </c>
      <c r="E9">
        <v>155752.6</v>
      </c>
    </row>
    <row r="10" spans="1:5" x14ac:dyDescent="0.35">
      <c r="A10">
        <v>120542.52</v>
      </c>
      <c r="B10">
        <v>148718.95000000001</v>
      </c>
      <c r="C10">
        <v>311613.28999999998</v>
      </c>
      <c r="D10" t="s">
        <v>5</v>
      </c>
      <c r="E10">
        <v>152211.76999999999</v>
      </c>
    </row>
    <row r="11" spans="1:5" x14ac:dyDescent="0.35">
      <c r="A11">
        <v>123334.88</v>
      </c>
      <c r="B11">
        <v>108679.17</v>
      </c>
      <c r="C11">
        <v>304981.62</v>
      </c>
      <c r="D11" t="s">
        <v>6</v>
      </c>
      <c r="E11">
        <v>149759.96</v>
      </c>
    </row>
    <row r="12" spans="1:5" x14ac:dyDescent="0.35">
      <c r="A12">
        <v>101913.08</v>
      </c>
      <c r="B12">
        <v>110594.11</v>
      </c>
      <c r="C12">
        <v>229160.95</v>
      </c>
      <c r="D12" t="s">
        <v>7</v>
      </c>
      <c r="E12">
        <v>146121.95000000001</v>
      </c>
    </row>
    <row r="13" spans="1:5" x14ac:dyDescent="0.35">
      <c r="A13">
        <v>100671.96</v>
      </c>
      <c r="B13">
        <v>91790.61</v>
      </c>
      <c r="C13">
        <v>249744.55</v>
      </c>
      <c r="D13" t="s">
        <v>6</v>
      </c>
      <c r="E13">
        <v>144259.4</v>
      </c>
    </row>
    <row r="14" spans="1:5" x14ac:dyDescent="0.35">
      <c r="A14">
        <v>93863.75</v>
      </c>
      <c r="B14">
        <v>127320.38</v>
      </c>
      <c r="C14">
        <v>249839.44</v>
      </c>
      <c r="D14" t="s">
        <v>7</v>
      </c>
      <c r="E14">
        <v>141585.51999999999</v>
      </c>
    </row>
    <row r="15" spans="1:5" x14ac:dyDescent="0.35">
      <c r="A15">
        <v>91992.39</v>
      </c>
      <c r="B15">
        <v>135495.07</v>
      </c>
      <c r="C15">
        <v>252664.93</v>
      </c>
      <c r="D15" t="s">
        <v>6</v>
      </c>
      <c r="E15">
        <v>134307.35</v>
      </c>
    </row>
    <row r="16" spans="1:5" x14ac:dyDescent="0.35">
      <c r="A16">
        <v>119943.24</v>
      </c>
      <c r="B16">
        <v>156547.42000000001</v>
      </c>
      <c r="C16">
        <v>256512.92</v>
      </c>
      <c r="D16" t="s">
        <v>7</v>
      </c>
      <c r="E16">
        <v>132602.65</v>
      </c>
    </row>
    <row r="17" spans="1:5" x14ac:dyDescent="0.35">
      <c r="A17">
        <v>114523.61</v>
      </c>
      <c r="B17">
        <v>122616.84</v>
      </c>
      <c r="C17">
        <v>261776.23</v>
      </c>
      <c r="D17" t="s">
        <v>5</v>
      </c>
      <c r="E17">
        <v>129917.04</v>
      </c>
    </row>
    <row r="18" spans="1:5" x14ac:dyDescent="0.35">
      <c r="A18">
        <v>78013.11</v>
      </c>
      <c r="B18">
        <v>121597.55</v>
      </c>
      <c r="C18">
        <v>264346.06</v>
      </c>
      <c r="D18" t="s">
        <v>6</v>
      </c>
      <c r="E18">
        <v>126992.93</v>
      </c>
    </row>
    <row r="19" spans="1:5" x14ac:dyDescent="0.35">
      <c r="A19">
        <v>94657.16</v>
      </c>
      <c r="B19">
        <v>145077.57999999999</v>
      </c>
      <c r="C19">
        <v>282574.31</v>
      </c>
      <c r="D19" t="s">
        <v>5</v>
      </c>
      <c r="E19">
        <v>125370.37</v>
      </c>
    </row>
    <row r="20" spans="1:5" x14ac:dyDescent="0.35">
      <c r="A20">
        <v>91749.16</v>
      </c>
      <c r="B20">
        <v>114175.79</v>
      </c>
      <c r="C20">
        <v>294919.57</v>
      </c>
      <c r="D20" t="s">
        <v>7</v>
      </c>
      <c r="E20">
        <v>124266.9</v>
      </c>
    </row>
    <row r="21" spans="1:5" x14ac:dyDescent="0.35">
      <c r="A21">
        <v>86419.7</v>
      </c>
      <c r="B21">
        <v>153514.10999999999</v>
      </c>
      <c r="C21">
        <v>0</v>
      </c>
      <c r="D21" t="s">
        <v>5</v>
      </c>
      <c r="E21">
        <v>122776.86</v>
      </c>
    </row>
    <row r="22" spans="1:5" x14ac:dyDescent="0.35">
      <c r="A22">
        <v>76253.86</v>
      </c>
      <c r="B22">
        <v>113867.3</v>
      </c>
      <c r="C22">
        <v>298664.46999999997</v>
      </c>
      <c r="D22" t="s">
        <v>6</v>
      </c>
      <c r="E22">
        <v>118474.03</v>
      </c>
    </row>
    <row r="23" spans="1:5" x14ac:dyDescent="0.35">
      <c r="A23">
        <v>78389.47</v>
      </c>
      <c r="B23">
        <v>153773.43</v>
      </c>
      <c r="C23">
        <v>299737.28999999998</v>
      </c>
      <c r="D23" t="s">
        <v>5</v>
      </c>
      <c r="E23">
        <v>111313.02</v>
      </c>
    </row>
    <row r="24" spans="1:5" x14ac:dyDescent="0.35">
      <c r="A24">
        <v>73994.559999999998</v>
      </c>
      <c r="B24">
        <v>122782.75</v>
      </c>
      <c r="C24">
        <v>303319.26</v>
      </c>
      <c r="D24" t="s">
        <v>7</v>
      </c>
      <c r="E24">
        <v>110352.25</v>
      </c>
    </row>
    <row r="25" spans="1:5" x14ac:dyDescent="0.35">
      <c r="A25">
        <v>67532.53</v>
      </c>
      <c r="B25">
        <v>105751.03</v>
      </c>
      <c r="C25">
        <v>304768.73</v>
      </c>
      <c r="D25" t="s">
        <v>7</v>
      </c>
      <c r="E25">
        <v>108733.99</v>
      </c>
    </row>
    <row r="26" spans="1:5" x14ac:dyDescent="0.35">
      <c r="A26">
        <v>77044.009999999995</v>
      </c>
      <c r="B26">
        <v>99281.34</v>
      </c>
      <c r="C26">
        <v>140574.81</v>
      </c>
      <c r="D26" t="s">
        <v>5</v>
      </c>
      <c r="E26">
        <v>108552.04</v>
      </c>
    </row>
    <row r="27" spans="1:5" x14ac:dyDescent="0.35">
      <c r="A27">
        <v>64664.71</v>
      </c>
      <c r="B27">
        <v>139553.16</v>
      </c>
      <c r="C27">
        <v>137962.62</v>
      </c>
      <c r="D27" t="s">
        <v>6</v>
      </c>
      <c r="E27">
        <v>107404.34</v>
      </c>
    </row>
    <row r="28" spans="1:5" x14ac:dyDescent="0.35">
      <c r="A28">
        <v>75328.87</v>
      </c>
      <c r="B28">
        <v>144135.98000000001</v>
      </c>
      <c r="C28">
        <v>134050.07</v>
      </c>
      <c r="D28" t="s">
        <v>7</v>
      </c>
      <c r="E28">
        <v>105733.54</v>
      </c>
    </row>
    <row r="29" spans="1:5" x14ac:dyDescent="0.35">
      <c r="A29">
        <v>72107.600000000006</v>
      </c>
      <c r="B29">
        <v>127864.55</v>
      </c>
      <c r="C29">
        <v>353183.81</v>
      </c>
      <c r="D29" t="s">
        <v>5</v>
      </c>
      <c r="E29">
        <v>105008.31</v>
      </c>
    </row>
    <row r="30" spans="1:5" x14ac:dyDescent="0.35">
      <c r="A30">
        <v>66051.520000000004</v>
      </c>
      <c r="B30">
        <v>182645.56</v>
      </c>
      <c r="C30">
        <v>118148.2</v>
      </c>
      <c r="D30" t="s">
        <v>7</v>
      </c>
      <c r="E30">
        <v>103282.38</v>
      </c>
    </row>
    <row r="31" spans="1:5" x14ac:dyDescent="0.35">
      <c r="A31">
        <v>65605.48</v>
      </c>
      <c r="B31">
        <v>153032.06</v>
      </c>
      <c r="C31">
        <v>107138.38</v>
      </c>
      <c r="D31" t="s">
        <v>5</v>
      </c>
      <c r="E31">
        <v>101004.64</v>
      </c>
    </row>
    <row r="32" spans="1:5" x14ac:dyDescent="0.35">
      <c r="A32">
        <v>61994.48</v>
      </c>
      <c r="B32">
        <v>115641.28</v>
      </c>
      <c r="C32">
        <v>91131.24</v>
      </c>
      <c r="D32" t="s">
        <v>7</v>
      </c>
      <c r="E32">
        <v>99937.59</v>
      </c>
    </row>
    <row r="33" spans="1:5" x14ac:dyDescent="0.35">
      <c r="A33">
        <v>61136.38</v>
      </c>
      <c r="B33">
        <v>152701.92000000001</v>
      </c>
      <c r="C33">
        <v>88218.23</v>
      </c>
      <c r="D33" t="s">
        <v>5</v>
      </c>
      <c r="E33">
        <v>97483.56</v>
      </c>
    </row>
    <row r="34" spans="1:5" x14ac:dyDescent="0.35">
      <c r="A34">
        <v>63408.86</v>
      </c>
      <c r="B34">
        <v>129219.61</v>
      </c>
      <c r="C34">
        <v>46085.25</v>
      </c>
      <c r="D34" t="s">
        <v>6</v>
      </c>
      <c r="E34">
        <v>97427.839999999997</v>
      </c>
    </row>
    <row r="35" spans="1:5" x14ac:dyDescent="0.35">
      <c r="A35">
        <v>55493.95</v>
      </c>
      <c r="B35">
        <v>103057.49</v>
      </c>
      <c r="C35">
        <v>214634.81</v>
      </c>
      <c r="D35" t="s">
        <v>7</v>
      </c>
      <c r="E35">
        <v>96778.92</v>
      </c>
    </row>
    <row r="36" spans="1:5" x14ac:dyDescent="0.35">
      <c r="A36">
        <v>46426.07</v>
      </c>
      <c r="B36">
        <v>157693.92000000001</v>
      </c>
      <c r="C36">
        <v>210797.67</v>
      </c>
      <c r="D36" t="s">
        <v>6</v>
      </c>
      <c r="E36">
        <v>96712.8</v>
      </c>
    </row>
    <row r="37" spans="1:5" x14ac:dyDescent="0.35">
      <c r="A37">
        <v>46014.02</v>
      </c>
      <c r="B37">
        <v>85047.44</v>
      </c>
      <c r="C37">
        <v>205517.64</v>
      </c>
      <c r="D37" t="s">
        <v>5</v>
      </c>
      <c r="E37">
        <v>96479.51</v>
      </c>
    </row>
    <row r="38" spans="1:5" x14ac:dyDescent="0.35">
      <c r="A38">
        <v>28663.759999999998</v>
      </c>
      <c r="B38">
        <v>127056.21</v>
      </c>
      <c r="C38">
        <v>201126.82</v>
      </c>
      <c r="D38" t="s">
        <v>7</v>
      </c>
      <c r="E38">
        <v>90708.19</v>
      </c>
    </row>
    <row r="39" spans="1:5" x14ac:dyDescent="0.35">
      <c r="A39">
        <v>44069.95</v>
      </c>
      <c r="B39">
        <v>51283.14</v>
      </c>
      <c r="C39">
        <v>197029.42</v>
      </c>
      <c r="D39" t="s">
        <v>6</v>
      </c>
      <c r="E39">
        <v>89949.14</v>
      </c>
    </row>
    <row r="40" spans="1:5" x14ac:dyDescent="0.35">
      <c r="A40">
        <v>20229.59</v>
      </c>
      <c r="B40">
        <v>65947.929999999993</v>
      </c>
      <c r="C40">
        <v>185265.1</v>
      </c>
      <c r="D40" t="s">
        <v>5</v>
      </c>
      <c r="E40">
        <v>81229.06</v>
      </c>
    </row>
    <row r="41" spans="1:5" x14ac:dyDescent="0.35">
      <c r="A41">
        <v>38558.51</v>
      </c>
      <c r="B41">
        <v>82982.09</v>
      </c>
      <c r="C41">
        <v>174999.3</v>
      </c>
      <c r="D41" t="s">
        <v>6</v>
      </c>
      <c r="E41">
        <v>81005.759999999995</v>
      </c>
    </row>
    <row r="42" spans="1:5" x14ac:dyDescent="0.35">
      <c r="A42">
        <v>28754.33</v>
      </c>
      <c r="B42">
        <v>118546.05</v>
      </c>
      <c r="C42">
        <v>172795.67</v>
      </c>
      <c r="D42" t="s">
        <v>6</v>
      </c>
      <c r="E42">
        <v>78239.91</v>
      </c>
    </row>
    <row r="43" spans="1:5" x14ac:dyDescent="0.35">
      <c r="A43">
        <v>27892.92</v>
      </c>
      <c r="B43">
        <v>84710.77</v>
      </c>
      <c r="C43">
        <v>164470.71</v>
      </c>
      <c r="D43" t="s">
        <v>7</v>
      </c>
      <c r="E43">
        <v>77798.83</v>
      </c>
    </row>
    <row r="44" spans="1:5" x14ac:dyDescent="0.35">
      <c r="A44">
        <v>23640.93</v>
      </c>
      <c r="B44">
        <v>96189.63</v>
      </c>
      <c r="C44">
        <v>148001.10999999999</v>
      </c>
      <c r="D44" t="s">
        <v>6</v>
      </c>
      <c r="E44">
        <v>71498.490000000005</v>
      </c>
    </row>
    <row r="45" spans="1:5" x14ac:dyDescent="0.35">
      <c r="A45">
        <v>15505.73</v>
      </c>
      <c r="B45">
        <v>127382.3</v>
      </c>
      <c r="C45">
        <v>35534.17</v>
      </c>
      <c r="D45" t="s">
        <v>5</v>
      </c>
      <c r="E45">
        <v>69758.98</v>
      </c>
    </row>
    <row r="46" spans="1:5" x14ac:dyDescent="0.35">
      <c r="A46">
        <v>22177.74</v>
      </c>
      <c r="B46">
        <v>154806.14000000001</v>
      </c>
      <c r="C46">
        <v>28334.720000000001</v>
      </c>
      <c r="D46" t="s">
        <v>6</v>
      </c>
      <c r="E46">
        <v>65200.33</v>
      </c>
    </row>
    <row r="47" spans="1:5" x14ac:dyDescent="0.35">
      <c r="A47">
        <v>1000.23</v>
      </c>
      <c r="B47">
        <v>124153.04</v>
      </c>
      <c r="C47">
        <v>1903.93</v>
      </c>
      <c r="D47" t="s">
        <v>5</v>
      </c>
      <c r="E47">
        <v>64926.080000000002</v>
      </c>
    </row>
    <row r="48" spans="1:5" x14ac:dyDescent="0.35">
      <c r="A48">
        <v>1315.46</v>
      </c>
      <c r="B48">
        <v>115816.21</v>
      </c>
      <c r="C48">
        <v>297114.46000000002</v>
      </c>
      <c r="D48" t="s">
        <v>7</v>
      </c>
      <c r="E48">
        <v>49490.75</v>
      </c>
    </row>
    <row r="49" spans="1:5" x14ac:dyDescent="0.35">
      <c r="A49">
        <v>0</v>
      </c>
      <c r="B49">
        <v>135426.92000000001</v>
      </c>
      <c r="C49">
        <v>0</v>
      </c>
      <c r="D49" t="s">
        <v>6</v>
      </c>
      <c r="E49">
        <v>42559.73</v>
      </c>
    </row>
    <row r="50" spans="1:5" x14ac:dyDescent="0.35">
      <c r="A50">
        <v>542.04999999999995</v>
      </c>
      <c r="B50">
        <v>51743.15</v>
      </c>
      <c r="C50">
        <v>0</v>
      </c>
      <c r="D50" t="s">
        <v>5</v>
      </c>
      <c r="E50">
        <v>35673.410000000003</v>
      </c>
    </row>
    <row r="51" spans="1:5" x14ac:dyDescent="0.35">
      <c r="A51">
        <v>0</v>
      </c>
      <c r="B51">
        <v>116983.8</v>
      </c>
      <c r="C51">
        <v>45173.06</v>
      </c>
      <c r="D51" t="s">
        <v>6</v>
      </c>
      <c r="E51">
        <v>14681.4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 &amp; Prediction</vt:lpstr>
      <vt:lpstr>Sheet1</vt:lpstr>
      <vt:lpstr>Profit Analysis Project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DELL</cp:lastModifiedBy>
  <dcterms:created xsi:type="dcterms:W3CDTF">2024-02-10T07:31:13Z</dcterms:created>
  <dcterms:modified xsi:type="dcterms:W3CDTF">2024-02-19T17:10:41Z</dcterms:modified>
</cp:coreProperties>
</file>