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Health Test report\"/>
    </mc:Choice>
  </mc:AlternateContent>
  <xr:revisionPtr revIDLastSave="0" documentId="13_ncr:1_{D4DF785C-16CE-4D8D-8259-B7D39E7307B4}" xr6:coauthVersionLast="47" xr6:coauthVersionMax="47" xr10:uidLastSave="{00000000-0000-0000-0000-000000000000}"/>
  <bookViews>
    <workbookView xWindow="-110" yWindow="-110" windowWidth="19420" windowHeight="10300" activeTab="1" xr2:uid="{AAADF2A0-A2E8-4FFC-AF88-AB6B2344EF16}"/>
  </bookViews>
  <sheets>
    <sheet name="Test Report" sheetId="1" r:id="rId1"/>
    <sheet name="Repor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3" l="1"/>
  <c r="E6" i="3"/>
  <c r="F6" i="3"/>
  <c r="G6" i="3"/>
  <c r="H6" i="3"/>
  <c r="I6" i="3"/>
  <c r="J6" i="3"/>
  <c r="K6" i="3"/>
  <c r="L6" i="3"/>
  <c r="C6" i="3"/>
  <c r="D8" i="3"/>
  <c r="E8" i="3"/>
  <c r="F8" i="3"/>
  <c r="G8" i="3"/>
  <c r="H8" i="3"/>
  <c r="I8" i="3"/>
  <c r="J8" i="3"/>
  <c r="K8" i="3"/>
  <c r="L8" i="3"/>
  <c r="C8" i="3"/>
  <c r="D7" i="3"/>
  <c r="E7" i="3"/>
  <c r="F7" i="3"/>
  <c r="G7" i="3"/>
  <c r="H7" i="3"/>
  <c r="I7" i="3"/>
  <c r="J7" i="3"/>
  <c r="K7" i="3"/>
  <c r="L7" i="3"/>
  <c r="C7" i="3"/>
</calcChain>
</file>

<file path=xl/sharedStrings.xml><?xml version="1.0" encoding="utf-8"?>
<sst xmlns="http://schemas.openxmlformats.org/spreadsheetml/2006/main" count="215" uniqueCount="81">
  <si>
    <t>Test Name</t>
  </si>
  <si>
    <t>Min reference interval</t>
  </si>
  <si>
    <t>max reference interval</t>
  </si>
  <si>
    <t>Unit</t>
  </si>
  <si>
    <t>Glucose</t>
  </si>
  <si>
    <t>mg/dL</t>
  </si>
  <si>
    <t>BUN</t>
  </si>
  <si>
    <t>Creatinine</t>
  </si>
  <si>
    <t>eGFR</t>
  </si>
  <si>
    <t>mL/min/1.73</t>
  </si>
  <si>
    <t>BUN/Creatinine Ratio</t>
  </si>
  <si>
    <t>Sodium</t>
  </si>
  <si>
    <t>mmol/L</t>
  </si>
  <si>
    <t>Potassium</t>
  </si>
  <si>
    <t>Chloride</t>
  </si>
  <si>
    <t>Carbon Dioxide Total</t>
  </si>
  <si>
    <t>Calcium</t>
  </si>
  <si>
    <t>Protein Total</t>
  </si>
  <si>
    <t>g/dL</t>
  </si>
  <si>
    <t>Albumin</t>
  </si>
  <si>
    <t>Globulin Total</t>
  </si>
  <si>
    <t>Bilirubin Total</t>
  </si>
  <si>
    <t>Alkaline Phosphatase</t>
  </si>
  <si>
    <t>IU/L</t>
  </si>
  <si>
    <t>AST (SGOT)</t>
  </si>
  <si>
    <t>ALT (SGPT)</t>
  </si>
  <si>
    <t>Specific Gravity</t>
  </si>
  <si>
    <t>pH</t>
  </si>
  <si>
    <t>Urobilinogen Semi-Qn</t>
  </si>
  <si>
    <t>WBC</t>
  </si>
  <si>
    <t>x10E3/uL</t>
  </si>
  <si>
    <t>RBC</t>
  </si>
  <si>
    <t>x10E6/uL</t>
  </si>
  <si>
    <t>Hemoglobin</t>
  </si>
  <si>
    <t>Hematocrit</t>
  </si>
  <si>
    <t>%</t>
  </si>
  <si>
    <t>MCV</t>
  </si>
  <si>
    <t>fL</t>
  </si>
  <si>
    <t>MCH</t>
  </si>
  <si>
    <t>pg</t>
  </si>
  <si>
    <t>MCHC</t>
  </si>
  <si>
    <t>RDW</t>
  </si>
  <si>
    <t>Platelets</t>
  </si>
  <si>
    <t>Cholesterol Total</t>
  </si>
  <si>
    <t>Triglycerides</t>
  </si>
  <si>
    <t>HDL Cholesterol</t>
  </si>
  <si>
    <t>VLDL Cholesterol Cal</t>
  </si>
  <si>
    <t>LDL Chol Calc (NIH)</t>
  </si>
  <si>
    <t>Vitamin D 25-Hydroxy</t>
  </si>
  <si>
    <t>ng/mL</t>
  </si>
  <si>
    <t>Uric Acid</t>
  </si>
  <si>
    <t>Phosphorus</t>
  </si>
  <si>
    <t>Magnesium</t>
  </si>
  <si>
    <t>Reference interval</t>
  </si>
  <si>
    <t>Urine-Color</t>
  </si>
  <si>
    <t>Yellow</t>
  </si>
  <si>
    <t>Appearance</t>
  </si>
  <si>
    <t>Clear</t>
  </si>
  <si>
    <t>WBC Esterase</t>
  </si>
  <si>
    <t>Negative</t>
  </si>
  <si>
    <t>Protein</t>
  </si>
  <si>
    <t>Negative/Trace</t>
  </si>
  <si>
    <t>Ketones</t>
  </si>
  <si>
    <t>Occult Blood</t>
  </si>
  <si>
    <t>Bilirubin</t>
  </si>
  <si>
    <t>Nitrite Urine</t>
  </si>
  <si>
    <t>Choose Test</t>
  </si>
  <si>
    <t>Value</t>
  </si>
  <si>
    <t>Max reference interval</t>
  </si>
  <si>
    <t>20/12/2020</t>
  </si>
  <si>
    <t>09/05/2021</t>
  </si>
  <si>
    <t>18/01/2022</t>
  </si>
  <si>
    <t>15/06/2022</t>
  </si>
  <si>
    <t>10/01/2023</t>
  </si>
  <si>
    <t>12/06/2023</t>
  </si>
  <si>
    <t>15/12/2023</t>
  </si>
  <si>
    <t>20/05/2024</t>
  </si>
  <si>
    <t>08/01/2025</t>
  </si>
  <si>
    <t>01/06/2025</t>
  </si>
  <si>
    <t>High Value</t>
  </si>
  <si>
    <t>Low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</si>
</sst>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7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Berlin Sans FB"/>
      <family val="2"/>
    </font>
  </fonts>
  <fills count="12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3D16"/>
        <bgColor indexed="64"/>
      </patternFill>
    </fill>
  </fills>
  <borders count="25">
    <border>
      <left/>
      <right/>
      <top/>
      <bottom/>
      <diagonal/>
    </border>
    <border>
      <left style="medium">
        <color rgb="FFA8D08D"/>
      </left>
      <right style="medium">
        <color rgb="FFCCCCCC"/>
      </right>
      <top style="medium">
        <color rgb="FFA8D08D"/>
      </top>
      <bottom style="medium">
        <color rgb="FFA8D08D"/>
      </bottom>
      <diagonal/>
    </border>
    <border>
      <left style="medium">
        <color rgb="FFCCCCCC"/>
      </left>
      <right style="medium">
        <color rgb="FFCCCCCC"/>
      </right>
      <top style="medium">
        <color rgb="FFA8D08D"/>
      </top>
      <bottom style="medium">
        <color rgb="FFA8D08D"/>
      </bottom>
      <diagonal/>
    </border>
    <border>
      <left style="medium">
        <color rgb="FFCCCCCC"/>
      </left>
      <right style="medium">
        <color rgb="FFA8D08D"/>
      </right>
      <top style="medium">
        <color rgb="FFA8D08D"/>
      </top>
      <bottom style="medium">
        <color rgb="FFA8D08D"/>
      </bottom>
      <diagonal/>
    </border>
    <border>
      <left style="medium">
        <color rgb="FFA8D08D"/>
      </left>
      <right style="medium">
        <color rgb="FFCCCCCC"/>
      </right>
      <top style="medium">
        <color rgb="FFCCCCCC"/>
      </top>
      <bottom style="medium">
        <color rgb="FFA8D08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8D08D"/>
      </bottom>
      <diagonal/>
    </border>
    <border>
      <left style="medium">
        <color rgb="FFCCCCCC"/>
      </left>
      <right style="medium">
        <color rgb="FFA8D08D"/>
      </right>
      <top style="medium">
        <color rgb="FFCCCCCC"/>
      </top>
      <bottom style="medium">
        <color rgb="FFA8D08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wrapText="1"/>
    </xf>
    <xf numFmtId="14" fontId="2" fillId="2" borderId="2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0" fillId="3" borderId="5" xfId="0" applyFill="1" applyBorder="1" applyAlignment="1">
      <alignment horizontal="right" wrapText="1"/>
    </xf>
    <xf numFmtId="0" fontId="0" fillId="3" borderId="6" xfId="0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wrapText="1"/>
    </xf>
    <xf numFmtId="0" fontId="0" fillId="7" borderId="8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9" borderId="11" xfId="0" applyFont="1" applyFill="1" applyBorder="1" applyAlignment="1">
      <alignment horizontal="center" vertical="center"/>
    </xf>
    <xf numFmtId="14" fontId="0" fillId="9" borderId="12" xfId="0" applyNumberFormat="1" applyFont="1" applyFill="1" applyBorder="1" applyAlignment="1">
      <alignment horizontal="center" vertical="center"/>
    </xf>
    <xf numFmtId="14" fontId="0" fillId="9" borderId="13" xfId="0" applyNumberFormat="1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 wrapText="1"/>
    </xf>
    <xf numFmtId="14" fontId="0" fillId="4" borderId="20" xfId="0" applyNumberFormat="1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</cellXfs>
  <cellStyles count="1">
    <cellStyle name="Normal" xfId="0" builtinId="0"/>
  </cellStyles>
  <dxfs count="38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b/>
        <i val="0"/>
        <color theme="7" tint="-0.499984740745262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E3D16"/>
        </patternFill>
      </fill>
    </dxf>
    <dxf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ill>
        <patternFill patternType="solid">
          <fgColor indexed="64"/>
          <bgColor rgb="FFD9E2F3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9" formatCode="dd/mm/yyyy"/>
      <fill>
        <patternFill patternType="solid">
          <fgColor indexed="64"/>
          <bgColor rgb="FF4472C4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E3D16"/>
      <color rgb="FFF3A6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Report!$E$1</c:f>
          <c:strCache>
            <c:ptCount val="1"/>
            <c:pt idx="0">
              <c:v>Phosphorus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Berlin Sans FB" panose="020E0602020502020306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9306471926478E-2"/>
          <c:y val="0.14303502193984549"/>
          <c:w val="0.93291619200972808"/>
          <c:h val="0.63440318289532982"/>
        </c:manualLayout>
      </c:layout>
      <c:lineChart>
        <c:grouping val="standard"/>
        <c:varyColors val="0"/>
        <c:ser>
          <c:idx val="1"/>
          <c:order val="0"/>
          <c:tx>
            <c:strRef>
              <c:f>Report!$B$7</c:f>
              <c:strCache>
                <c:ptCount val="1"/>
                <c:pt idx="0">
                  <c:v>Min reference interval</c:v>
                </c:pt>
              </c:strCache>
            </c:strRef>
          </c:tx>
          <c:spPr>
            <a:ln w="31750" cap="rnd" cmpd="dbl">
              <a:solidFill>
                <a:schemeClr val="accent6">
                  <a:alpha val="80000"/>
                </a:schemeClr>
              </a:solidFill>
              <a:prstDash val="sysDot"/>
              <a:round/>
              <a:tailEnd w="lg" len="lg"/>
            </a:ln>
            <a:effectLst>
              <a:glow rad="25400">
                <a:schemeClr val="accent6">
                  <a:satMod val="175000"/>
                  <a:alpha val="40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Report!$C$5:$L$5</c:f>
              <c:strCache>
                <c:ptCount val="10"/>
                <c:pt idx="0">
                  <c:v>20/12/2020</c:v>
                </c:pt>
                <c:pt idx="1">
                  <c:v>09/05/2021</c:v>
                </c:pt>
                <c:pt idx="2">
                  <c:v>18/01/2022</c:v>
                </c:pt>
                <c:pt idx="3">
                  <c:v>15/06/2022</c:v>
                </c:pt>
                <c:pt idx="4">
                  <c:v>10/01/2023</c:v>
                </c:pt>
                <c:pt idx="5">
                  <c:v>12/06/2023</c:v>
                </c:pt>
                <c:pt idx="6">
                  <c:v>15/12/2023</c:v>
                </c:pt>
                <c:pt idx="7">
                  <c:v>20/05/2024</c:v>
                </c:pt>
                <c:pt idx="8">
                  <c:v>08/01/2025</c:v>
                </c:pt>
                <c:pt idx="9">
                  <c:v>01/06/2025</c:v>
                </c:pt>
              </c:strCache>
            </c:strRef>
          </c:cat>
          <c:val>
            <c:numRef>
              <c:f>Report!$C$7:$L$7</c:f>
              <c:numCache>
                <c:formatCode>General</c:formatCode>
                <c:ptCount val="10"/>
                <c:pt idx="0">
                  <c:v>2.8</c:v>
                </c:pt>
                <c:pt idx="1">
                  <c:v>2.8</c:v>
                </c:pt>
                <c:pt idx="2">
                  <c:v>2.8</c:v>
                </c:pt>
                <c:pt idx="3">
                  <c:v>2.8</c:v>
                </c:pt>
                <c:pt idx="4">
                  <c:v>2.8</c:v>
                </c:pt>
                <c:pt idx="5">
                  <c:v>2.8</c:v>
                </c:pt>
                <c:pt idx="6">
                  <c:v>2.8</c:v>
                </c:pt>
                <c:pt idx="7">
                  <c:v>2.8</c:v>
                </c:pt>
                <c:pt idx="8">
                  <c:v>2.8</c:v>
                </c:pt>
                <c:pt idx="9">
                  <c:v>2.8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FCE-4223-A1C3-1CDF5B430996}"/>
            </c:ext>
          </c:extLst>
        </c:ser>
        <c:ser>
          <c:idx val="2"/>
          <c:order val="1"/>
          <c:tx>
            <c:strRef>
              <c:f>Report!$B$8</c:f>
              <c:strCache>
                <c:ptCount val="1"/>
                <c:pt idx="0">
                  <c:v>Max reference interval</c:v>
                </c:pt>
              </c:strCache>
            </c:strRef>
          </c:tx>
          <c:spPr>
            <a:ln w="31750" cap="rnd">
              <a:solidFill>
                <a:srgbClr val="FF0000"/>
              </a:solidFill>
              <a:prstDash val="sysDot"/>
              <a:round/>
            </a:ln>
            <a:effectLst>
              <a:glow rad="25400">
                <a:srgbClr val="FF0000">
                  <a:alpha val="40000"/>
                </a:srgbClr>
              </a:glow>
            </a:effectLst>
          </c:spPr>
          <c:marker>
            <c:symbol val="none"/>
          </c:marker>
          <c:dLbls>
            <c:delete val="1"/>
          </c:dLbls>
          <c:cat>
            <c:strRef>
              <c:f>Report!$C$5:$L$5</c:f>
              <c:strCache>
                <c:ptCount val="10"/>
                <c:pt idx="0">
                  <c:v>20/12/2020</c:v>
                </c:pt>
                <c:pt idx="1">
                  <c:v>09/05/2021</c:v>
                </c:pt>
                <c:pt idx="2">
                  <c:v>18/01/2022</c:v>
                </c:pt>
                <c:pt idx="3">
                  <c:v>15/06/2022</c:v>
                </c:pt>
                <c:pt idx="4">
                  <c:v>10/01/2023</c:v>
                </c:pt>
                <c:pt idx="5">
                  <c:v>12/06/2023</c:v>
                </c:pt>
                <c:pt idx="6">
                  <c:v>15/12/2023</c:v>
                </c:pt>
                <c:pt idx="7">
                  <c:v>20/05/2024</c:v>
                </c:pt>
                <c:pt idx="8">
                  <c:v>08/01/2025</c:v>
                </c:pt>
                <c:pt idx="9">
                  <c:v>01/06/2025</c:v>
                </c:pt>
              </c:strCache>
            </c:strRef>
          </c:cat>
          <c:val>
            <c:numRef>
              <c:f>Report!$C$8:$L$8</c:f>
              <c:numCache>
                <c:formatCode>General</c:formatCode>
                <c:ptCount val="10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  <c:pt idx="3">
                  <c:v>4.0999999999999996</c:v>
                </c:pt>
                <c:pt idx="4">
                  <c:v>4.0999999999999996</c:v>
                </c:pt>
                <c:pt idx="5">
                  <c:v>4.0999999999999996</c:v>
                </c:pt>
                <c:pt idx="6">
                  <c:v>4.0999999999999996</c:v>
                </c:pt>
                <c:pt idx="7">
                  <c:v>4.0999999999999996</c:v>
                </c:pt>
                <c:pt idx="8">
                  <c:v>4.0999999999999996</c:v>
                </c:pt>
                <c:pt idx="9">
                  <c:v>4.0999999999999996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FCE-4223-A1C3-1CDF5B430996}"/>
            </c:ext>
          </c:extLst>
        </c:ser>
        <c:ser>
          <c:idx val="0"/>
          <c:order val="2"/>
          <c:tx>
            <c:strRef>
              <c:f>Report!$B$6</c:f>
              <c:strCache>
                <c:ptCount val="1"/>
                <c:pt idx="0">
                  <c:v>Value</c:v>
                </c:pt>
              </c:strCache>
            </c:strRef>
          </c:tx>
          <c:spPr>
            <a:ln w="34925" cap="rnd">
              <a:solidFill>
                <a:srgbClr val="FFFF00">
                  <a:alpha val="95000"/>
                </a:srgbClr>
              </a:solidFill>
              <a:round/>
            </a:ln>
            <a:effectLst>
              <a:glow rad="63500">
                <a:schemeClr val="accent4">
                  <a:satMod val="175000"/>
                  <a:alpha val="30000"/>
                </a:schemeClr>
              </a:glow>
              <a:innerShdw blurRad="101600">
                <a:prstClr val="black"/>
              </a:innerShdw>
              <a:softEdge rad="0"/>
            </a:effectLst>
          </c:spPr>
          <c:marker>
            <c:symbol val="square"/>
            <c:size val="12"/>
            <c:spPr>
              <a:solidFill>
                <a:srgbClr val="F3A60D"/>
              </a:solidFill>
              <a:ln w="9525">
                <a:noFill/>
                <a:round/>
              </a:ln>
              <a:effectLst>
                <a:glow rad="63500">
                  <a:schemeClr val="accent4">
                    <a:satMod val="175000"/>
                    <a:alpha val="30000"/>
                  </a:schemeClr>
                </a:glow>
                <a:innerShdw blurRad="101600">
                  <a:prstClr val="black"/>
                </a:innerShdw>
                <a:softEdge rad="0"/>
              </a:effectLst>
            </c:spPr>
          </c:marker>
          <c:dPt>
            <c:idx val="8"/>
            <c:marker>
              <c:symbol val="square"/>
              <c:size val="12"/>
              <c:spPr>
                <a:solidFill>
                  <a:srgbClr val="F3A60D"/>
                </a:solidFill>
                <a:ln w="9525">
                  <a:noFill/>
                  <a:round/>
                </a:ln>
                <a:effectLst>
                  <a:glow rad="63500">
                    <a:schemeClr val="accent4">
                      <a:satMod val="175000"/>
                      <a:alpha val="30000"/>
                    </a:schemeClr>
                  </a:glow>
                  <a:innerShdw blurRad="101600">
                    <a:prstClr val="black"/>
                  </a:innerShdw>
                  <a:softEdge rad="0"/>
                </a:effectLst>
                <a:scene3d>
                  <a:camera prst="orthographicFront"/>
                  <a:lightRig rig="threePt" dir="t"/>
                </a:scene3d>
                <a:sp3d>
                  <a:bevelT w="139700" h="139700" prst="divot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FCE-4223-A1C3-1CDF5B430996}"/>
              </c:ext>
            </c:extLst>
          </c:dPt>
          <c:dLbls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Report!$C$5:$L$5</c:f>
              <c:strCache>
                <c:ptCount val="10"/>
                <c:pt idx="0">
                  <c:v>20/12/2020</c:v>
                </c:pt>
                <c:pt idx="1">
                  <c:v>09/05/2021</c:v>
                </c:pt>
                <c:pt idx="2">
                  <c:v>18/01/2022</c:v>
                </c:pt>
                <c:pt idx="3">
                  <c:v>15/06/2022</c:v>
                </c:pt>
                <c:pt idx="4">
                  <c:v>10/01/2023</c:v>
                </c:pt>
                <c:pt idx="5">
                  <c:v>12/06/2023</c:v>
                </c:pt>
                <c:pt idx="6">
                  <c:v>15/12/2023</c:v>
                </c:pt>
                <c:pt idx="7">
                  <c:v>20/05/2024</c:v>
                </c:pt>
                <c:pt idx="8">
                  <c:v>08/01/2025</c:v>
                </c:pt>
                <c:pt idx="9">
                  <c:v>01/06/2025</c:v>
                </c:pt>
              </c:strCache>
            </c:strRef>
          </c:cat>
          <c:val>
            <c:numRef>
              <c:f>Report!$C$6:$L$6</c:f>
              <c:numCache>
                <c:formatCode>General</c:formatCode>
                <c:ptCount val="10"/>
                <c:pt idx="0">
                  <c:v>4</c:v>
                </c:pt>
                <c:pt idx="1">
                  <c:v>3.5</c:v>
                </c:pt>
                <c:pt idx="2">
                  <c:v>3.1</c:v>
                </c:pt>
                <c:pt idx="3">
                  <c:v>4.4000000000000004</c:v>
                </c:pt>
                <c:pt idx="4">
                  <c:v>3.4</c:v>
                </c:pt>
                <c:pt idx="5">
                  <c:v>2.9</c:v>
                </c:pt>
                <c:pt idx="6">
                  <c:v>4</c:v>
                </c:pt>
                <c:pt idx="7">
                  <c:v>4.2</c:v>
                </c:pt>
                <c:pt idx="8">
                  <c:v>4.9000000000000004</c:v>
                </c:pt>
                <c:pt idx="9">
                  <c:v>4.2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FCE-4223-A1C3-1CDF5B43099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22777183"/>
        <c:axId val="1722779679"/>
      </c:lineChart>
      <c:catAx>
        <c:axId val="172277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779679"/>
        <c:crosses val="autoZero"/>
        <c:auto val="1"/>
        <c:lblAlgn val="ctr"/>
        <c:lblOffset val="100"/>
        <c:noMultiLvlLbl val="0"/>
      </c:catAx>
      <c:valAx>
        <c:axId val="1722779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77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cap="rnd">
      <a:solidFill>
        <a:srgbClr val="FFFF00"/>
      </a:solidFill>
    </a:ln>
    <a:effectLst>
      <a:outerShdw dist="50800" dir="5400000" sx="2000" sy="2000" algn="ctr" rotWithShape="0">
        <a:srgbClr val="000000"/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9523</xdr:colOff>
      <xdr:row>9</xdr:row>
      <xdr:rowOff>3174</xdr:rowOff>
    </xdr:from>
    <xdr:to>
      <xdr:col>11</xdr:col>
      <xdr:colOff>1172882</xdr:colOff>
      <xdr:row>27</xdr:row>
      <xdr:rowOff>149410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92A757-003C-4E8D-9891-E831B718B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C9FFBE-BB18-4654-A120-3E287EEC0F0F}" name="Table2" displayName="Table2" ref="B5:L8" totalsRowShown="0" headerRowDxfId="23" dataDxfId="22" headerRowBorderDxfId="36" tableBorderDxfId="37" totalsRowBorderDxfId="35">
  <autoFilter ref="B5:L8" xr:uid="{A4C9FFBE-BB18-4654-A120-3E287EEC0F0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A0F2FA78-4414-4E8D-98BD-2F905C2D3418}" name="Test Name" dataDxfId="34"/>
    <tableColumn id="2" xr3:uid="{031DCDE8-420E-475D-946B-4F75BAE9CC58}" name="20/12/2020" dataDxfId="33"/>
    <tableColumn id="3" xr3:uid="{EE3D8A4B-932D-4ACC-825F-2DA67069DD6B}" name="09/05/2021" dataDxfId="32"/>
    <tableColumn id="4" xr3:uid="{87D612B2-9525-47C9-97D9-391CF9E4ACE6}" name="18/01/2022" dataDxfId="31"/>
    <tableColumn id="5" xr3:uid="{0442A055-9F1F-466B-B07F-A8F363429568}" name="15/06/2022" dataDxfId="30"/>
    <tableColumn id="6" xr3:uid="{21F85017-C7BE-4084-AC31-717652E76F3F}" name="10/01/2023" dataDxfId="29"/>
    <tableColumn id="7" xr3:uid="{8C1735B8-579A-4A14-948B-8986F2F9FDD6}" name="12/06/2023" dataDxfId="28"/>
    <tableColumn id="8" xr3:uid="{F31D01D4-B857-40BB-9265-86FA475FB94F}" name="15/12/2023" dataDxfId="27"/>
    <tableColumn id="9" xr3:uid="{3DF92882-8926-4FE5-AA86-F46E720A377E}" name="20/05/2024" dataDxfId="26"/>
    <tableColumn id="10" xr3:uid="{48DACD2D-BF58-4799-92D9-ACF538083030}" name="08/01/2025" dataDxfId="25"/>
    <tableColumn id="11" xr3:uid="{1E85C21E-5D46-407D-BF51-B67CA89DF510}" name="01/06/2025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248283-E622-4FBD-9176-145077674B64}" name="Table3" displayName="Table3" ref="A32:L41" totalsRowShown="0" headerRowDxfId="21" dataDxfId="20" headerRowBorderDxfId="18" tableBorderDxfId="19" totalsRowBorderDxfId="17">
  <autoFilter ref="A32:L41" xr:uid="{F6248283-E622-4FBD-9176-145077674B6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F1EF940E-2F3E-4D25-A2BE-DE30B72EEF75}" name="Test Name" dataDxfId="16"/>
    <tableColumn id="2" xr3:uid="{6C1C590E-7466-4F11-BD00-2AA5655D2C25}" name="20/12/2020" dataDxfId="15"/>
    <tableColumn id="3" xr3:uid="{3D9947B0-899C-4737-A3A1-DE307887E100}" name="09/05/2021" dataDxfId="14"/>
    <tableColumn id="4" xr3:uid="{9686B0D9-90CA-413D-9BD5-03E135D2B6A8}" name="18/01/2022" dataDxfId="13"/>
    <tableColumn id="5" xr3:uid="{6B8C7354-3D63-42B0-8DA1-6EDF2D12F258}" name="15/06/2022" dataDxfId="12"/>
    <tableColumn id="6" xr3:uid="{8F2D4A33-10A2-4AFF-A89B-2B4588C6F97D}" name="10/01/2023" dataDxfId="11"/>
    <tableColumn id="7" xr3:uid="{2CAE82CA-1AC8-4264-8271-7C2BDC1575EC}" name="12/06/2023" dataDxfId="10"/>
    <tableColumn id="8" xr3:uid="{8079FFEA-29D9-4783-8B28-D97EAB017408}" name="15/12/2023" dataDxfId="9"/>
    <tableColumn id="9" xr3:uid="{54DB51FE-823A-4176-BCDB-85DB8EF39D21}" name="20/05/2024" dataDxfId="8"/>
    <tableColumn id="10" xr3:uid="{2049BF8B-3DDF-4D46-B072-EE1B3963E648}" name="08/01/2025" dataDxfId="7"/>
    <tableColumn id="11" xr3:uid="{73C53FE9-A525-4D47-B349-712F6537E08C}" name="01/06/2025" dataDxfId="6"/>
    <tableColumn id="12" xr3:uid="{14927B7F-93A0-41A5-BE62-6743E4E624FC}" name="Reference interval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5A55-34C2-43AA-815D-5AF260935D6B}">
  <dimension ref="A1:N39"/>
  <sheetViews>
    <sheetView workbookViewId="0">
      <selection activeCell="B2" sqref="B2:K39"/>
    </sheetView>
  </sheetViews>
  <sheetFormatPr defaultColWidth="23.453125" defaultRowHeight="14.5" x14ac:dyDescent="0.35"/>
  <cols>
    <col min="1" max="1" width="19.26953125" bestFit="1" customWidth="1"/>
    <col min="2" max="11" width="10.453125" bestFit="1" customWidth="1"/>
    <col min="12" max="12" width="19.54296875" bestFit="1" customWidth="1"/>
    <col min="13" max="13" width="19.81640625" bestFit="1" customWidth="1"/>
    <col min="14" max="14" width="11.6328125" bestFit="1" customWidth="1"/>
  </cols>
  <sheetData>
    <row r="1" spans="1:14" ht="15" thickBot="1" x14ac:dyDescent="0.4">
      <c r="A1" s="1" t="s">
        <v>0</v>
      </c>
      <c r="B1" s="2">
        <v>44185</v>
      </c>
      <c r="C1" s="2">
        <v>44325</v>
      </c>
      <c r="D1" s="2">
        <v>44579</v>
      </c>
      <c r="E1" s="2">
        <v>44727</v>
      </c>
      <c r="F1" s="2">
        <v>44936</v>
      </c>
      <c r="G1" s="2">
        <v>45089</v>
      </c>
      <c r="H1" s="2">
        <v>45275</v>
      </c>
      <c r="I1" s="2">
        <v>45432</v>
      </c>
      <c r="J1" s="2">
        <v>45665</v>
      </c>
      <c r="K1" s="2">
        <v>45809</v>
      </c>
      <c r="L1" s="3" t="s">
        <v>1</v>
      </c>
      <c r="M1" s="3" t="s">
        <v>2</v>
      </c>
      <c r="N1" s="4" t="s">
        <v>3</v>
      </c>
    </row>
    <row r="2" spans="1:14" ht="15" thickBot="1" x14ac:dyDescent="0.4">
      <c r="A2" s="5" t="s">
        <v>4</v>
      </c>
      <c r="B2" s="6">
        <v>84</v>
      </c>
      <c r="C2" s="6">
        <v>97</v>
      </c>
      <c r="D2" s="6">
        <v>88</v>
      </c>
      <c r="E2" s="6">
        <v>101</v>
      </c>
      <c r="F2" s="6">
        <v>98</v>
      </c>
      <c r="G2" s="6">
        <v>90</v>
      </c>
      <c r="H2" s="6">
        <v>93</v>
      </c>
      <c r="I2" s="6">
        <v>95</v>
      </c>
      <c r="J2" s="6">
        <v>94</v>
      </c>
      <c r="K2" s="6">
        <v>90</v>
      </c>
      <c r="L2" s="6">
        <v>70</v>
      </c>
      <c r="M2" s="6">
        <v>99</v>
      </c>
      <c r="N2" s="7" t="s">
        <v>5</v>
      </c>
    </row>
    <row r="3" spans="1:14" ht="15" thickBot="1" x14ac:dyDescent="0.4">
      <c r="A3" s="8" t="s">
        <v>6</v>
      </c>
      <c r="B3" s="9">
        <v>13</v>
      </c>
      <c r="C3" s="9">
        <v>18</v>
      </c>
      <c r="D3" s="9">
        <v>22</v>
      </c>
      <c r="E3" s="9">
        <v>27</v>
      </c>
      <c r="F3" s="9">
        <v>26</v>
      </c>
      <c r="G3" s="9">
        <v>17</v>
      </c>
      <c r="H3" s="9">
        <v>19</v>
      </c>
      <c r="I3" s="9">
        <v>21</v>
      </c>
      <c r="J3" s="9">
        <v>20</v>
      </c>
      <c r="K3" s="9">
        <v>17</v>
      </c>
      <c r="L3" s="9">
        <v>8</v>
      </c>
      <c r="M3" s="9">
        <v>27</v>
      </c>
      <c r="N3" s="10" t="s">
        <v>5</v>
      </c>
    </row>
    <row r="4" spans="1:14" ht="15" thickBot="1" x14ac:dyDescent="0.4">
      <c r="A4" s="5" t="s">
        <v>7</v>
      </c>
      <c r="B4" s="6">
        <v>1.34</v>
      </c>
      <c r="C4" s="6">
        <v>1.3</v>
      </c>
      <c r="D4" s="6">
        <v>1.17</v>
      </c>
      <c r="E4" s="6">
        <v>1.28</v>
      </c>
      <c r="F4" s="6">
        <v>1.26</v>
      </c>
      <c r="G4" s="6">
        <v>1.29</v>
      </c>
      <c r="H4" s="6">
        <v>1.22</v>
      </c>
      <c r="I4" s="6">
        <v>1.24</v>
      </c>
      <c r="J4" s="6">
        <v>1.3</v>
      </c>
      <c r="K4" s="6">
        <v>1.21</v>
      </c>
      <c r="L4" s="6">
        <v>0.76</v>
      </c>
      <c r="M4" s="6">
        <v>1.27</v>
      </c>
      <c r="N4" s="7" t="s">
        <v>5</v>
      </c>
    </row>
    <row r="5" spans="1:14" ht="15" thickBot="1" x14ac:dyDescent="0.4">
      <c r="A5" s="8" t="s">
        <v>8</v>
      </c>
      <c r="B5" s="9">
        <v>74</v>
      </c>
      <c r="C5" s="9">
        <v>68</v>
      </c>
      <c r="D5" s="9">
        <v>65</v>
      </c>
      <c r="E5" s="9">
        <v>60</v>
      </c>
      <c r="F5" s="9">
        <v>61</v>
      </c>
      <c r="G5" s="9">
        <v>67</v>
      </c>
      <c r="H5" s="9">
        <v>65</v>
      </c>
      <c r="I5" s="9">
        <v>64</v>
      </c>
      <c r="J5" s="9">
        <v>62</v>
      </c>
      <c r="K5" s="9">
        <v>67</v>
      </c>
      <c r="L5" s="9">
        <v>59</v>
      </c>
      <c r="M5" s="9">
        <v>120</v>
      </c>
      <c r="N5" s="10" t="s">
        <v>9</v>
      </c>
    </row>
    <row r="6" spans="1:14" ht="15" thickBot="1" x14ac:dyDescent="0.4">
      <c r="A6" s="5" t="s">
        <v>10</v>
      </c>
      <c r="B6" s="6">
        <v>11</v>
      </c>
      <c r="C6" s="6">
        <v>15</v>
      </c>
      <c r="D6" s="6">
        <v>20</v>
      </c>
      <c r="E6" s="6">
        <v>21</v>
      </c>
      <c r="F6" s="6">
        <v>23</v>
      </c>
      <c r="G6" s="6">
        <v>14</v>
      </c>
      <c r="H6" s="6">
        <v>16</v>
      </c>
      <c r="I6" s="6">
        <v>17</v>
      </c>
      <c r="J6" s="6">
        <v>15</v>
      </c>
      <c r="K6" s="6">
        <v>14</v>
      </c>
      <c r="L6" s="6">
        <v>10</v>
      </c>
      <c r="M6" s="6">
        <v>24</v>
      </c>
      <c r="N6" s="7"/>
    </row>
    <row r="7" spans="1:14" ht="15" thickBot="1" x14ac:dyDescent="0.4">
      <c r="A7" s="8" t="s">
        <v>11</v>
      </c>
      <c r="B7" s="9">
        <v>143</v>
      </c>
      <c r="C7" s="9">
        <v>139</v>
      </c>
      <c r="D7" s="9">
        <v>139</v>
      </c>
      <c r="E7" s="9">
        <v>144</v>
      </c>
      <c r="F7" s="9">
        <v>143</v>
      </c>
      <c r="G7" s="9">
        <v>139</v>
      </c>
      <c r="H7" s="9">
        <v>139</v>
      </c>
      <c r="I7" s="9">
        <v>138</v>
      </c>
      <c r="J7" s="9">
        <v>139</v>
      </c>
      <c r="K7" s="9">
        <v>139</v>
      </c>
      <c r="L7" s="9">
        <v>134</v>
      </c>
      <c r="M7" s="9">
        <v>144</v>
      </c>
      <c r="N7" s="10" t="s">
        <v>12</v>
      </c>
    </row>
    <row r="8" spans="1:14" ht="15" thickBot="1" x14ac:dyDescent="0.4">
      <c r="A8" s="5" t="s">
        <v>13</v>
      </c>
      <c r="B8" s="6">
        <v>4.7</v>
      </c>
      <c r="C8" s="6">
        <v>4.7</v>
      </c>
      <c r="D8" s="6">
        <v>4.7</v>
      </c>
      <c r="E8" s="6">
        <v>4.8</v>
      </c>
      <c r="F8" s="6">
        <v>5.0999999999999996</v>
      </c>
      <c r="G8" s="6">
        <v>4.9000000000000004</v>
      </c>
      <c r="H8" s="6">
        <v>5</v>
      </c>
      <c r="I8" s="6">
        <v>4.8</v>
      </c>
      <c r="J8" s="6">
        <v>4.9000000000000004</v>
      </c>
      <c r="K8" s="6">
        <v>4.9000000000000004</v>
      </c>
      <c r="L8" s="6">
        <v>3.5</v>
      </c>
      <c r="M8" s="6">
        <v>5.2</v>
      </c>
      <c r="N8" s="7" t="s">
        <v>12</v>
      </c>
    </row>
    <row r="9" spans="1:14" ht="15" thickBot="1" x14ac:dyDescent="0.4">
      <c r="A9" s="8" t="s">
        <v>14</v>
      </c>
      <c r="B9" s="9">
        <v>99</v>
      </c>
      <c r="C9" s="9">
        <v>104</v>
      </c>
      <c r="D9" s="9">
        <v>101</v>
      </c>
      <c r="E9" s="9">
        <v>101</v>
      </c>
      <c r="F9" s="9">
        <v>105</v>
      </c>
      <c r="G9" s="9">
        <v>102</v>
      </c>
      <c r="H9" s="9">
        <v>102</v>
      </c>
      <c r="I9" s="9">
        <v>101</v>
      </c>
      <c r="J9" s="9">
        <v>100</v>
      </c>
      <c r="K9" s="9">
        <v>102</v>
      </c>
      <c r="L9" s="9">
        <v>96</v>
      </c>
      <c r="M9" s="9">
        <v>106</v>
      </c>
      <c r="N9" s="10" t="s">
        <v>12</v>
      </c>
    </row>
    <row r="10" spans="1:14" ht="15" thickBot="1" x14ac:dyDescent="0.4">
      <c r="A10" s="5" t="s">
        <v>15</v>
      </c>
      <c r="B10" s="6">
        <v>22</v>
      </c>
      <c r="C10" s="6">
        <v>22</v>
      </c>
      <c r="D10" s="6">
        <v>24</v>
      </c>
      <c r="E10" s="6">
        <v>22</v>
      </c>
      <c r="F10" s="6">
        <v>28</v>
      </c>
      <c r="G10" s="6">
        <v>23</v>
      </c>
      <c r="H10" s="6">
        <v>25</v>
      </c>
      <c r="I10" s="6">
        <v>24</v>
      </c>
      <c r="J10" s="6">
        <v>26</v>
      </c>
      <c r="K10" s="6">
        <v>23</v>
      </c>
      <c r="L10" s="6">
        <v>20</v>
      </c>
      <c r="M10" s="6">
        <v>29</v>
      </c>
      <c r="N10" s="7" t="s">
        <v>12</v>
      </c>
    </row>
    <row r="11" spans="1:14" ht="15" thickBot="1" x14ac:dyDescent="0.4">
      <c r="A11" s="8" t="s">
        <v>16</v>
      </c>
      <c r="B11" s="9">
        <v>8.9</v>
      </c>
      <c r="C11" s="9">
        <v>9.1</v>
      </c>
      <c r="D11" s="9">
        <v>9.1999999999999993</v>
      </c>
      <c r="E11" s="9">
        <v>9.1999999999999993</v>
      </c>
      <c r="F11" s="9">
        <v>10</v>
      </c>
      <c r="G11" s="9">
        <v>9.1999999999999993</v>
      </c>
      <c r="H11" s="9">
        <v>9.4</v>
      </c>
      <c r="I11" s="9">
        <v>9.3000000000000007</v>
      </c>
      <c r="J11" s="9">
        <v>9.4</v>
      </c>
      <c r="K11" s="9">
        <v>9.1999999999999993</v>
      </c>
      <c r="L11" s="9">
        <v>8.6</v>
      </c>
      <c r="M11" s="9">
        <v>10.199999999999999</v>
      </c>
      <c r="N11" s="10" t="s">
        <v>5</v>
      </c>
    </row>
    <row r="12" spans="1:14" ht="15" thickBot="1" x14ac:dyDescent="0.4">
      <c r="A12" s="5" t="s">
        <v>17</v>
      </c>
      <c r="B12" s="6">
        <v>6.3</v>
      </c>
      <c r="C12" s="6">
        <v>6.7</v>
      </c>
      <c r="D12" s="6">
        <v>7.8</v>
      </c>
      <c r="E12" s="6">
        <v>8.1</v>
      </c>
      <c r="F12" s="6">
        <v>8.4</v>
      </c>
      <c r="G12" s="6">
        <v>6.8</v>
      </c>
      <c r="H12" s="6">
        <v>8</v>
      </c>
      <c r="I12" s="6">
        <v>6.9</v>
      </c>
      <c r="J12" s="6">
        <v>7.1</v>
      </c>
      <c r="K12" s="6">
        <v>6.8</v>
      </c>
      <c r="L12" s="6">
        <v>6</v>
      </c>
      <c r="M12" s="6">
        <v>8.5</v>
      </c>
      <c r="N12" s="7" t="s">
        <v>18</v>
      </c>
    </row>
    <row r="13" spans="1:14" ht="15" thickBot="1" x14ac:dyDescent="0.4">
      <c r="A13" s="8" t="s">
        <v>19</v>
      </c>
      <c r="B13" s="9">
        <v>4.0999999999999996</v>
      </c>
      <c r="C13" s="9">
        <v>4.3</v>
      </c>
      <c r="D13" s="9">
        <v>4.4000000000000004</v>
      </c>
      <c r="E13" s="9">
        <v>4.4000000000000004</v>
      </c>
      <c r="F13" s="9">
        <v>4.8</v>
      </c>
      <c r="G13" s="9">
        <v>4.5</v>
      </c>
      <c r="H13" s="9">
        <v>4.3</v>
      </c>
      <c r="I13" s="9">
        <v>4.4000000000000004</v>
      </c>
      <c r="J13" s="9">
        <v>4.5999999999999996</v>
      </c>
      <c r="K13" s="9">
        <v>4.5</v>
      </c>
      <c r="L13" s="9">
        <v>3.9</v>
      </c>
      <c r="M13" s="9">
        <v>4.9000000000000004</v>
      </c>
      <c r="N13" s="10" t="s">
        <v>18</v>
      </c>
    </row>
    <row r="14" spans="1:14" ht="15" thickBot="1" x14ac:dyDescent="0.4">
      <c r="A14" s="5" t="s">
        <v>20</v>
      </c>
      <c r="B14" s="6">
        <v>2.2000000000000002</v>
      </c>
      <c r="C14" s="6">
        <v>2.4</v>
      </c>
      <c r="D14" s="6">
        <v>3.8</v>
      </c>
      <c r="E14" s="6">
        <v>3.5</v>
      </c>
      <c r="F14" s="6">
        <v>4.4000000000000004</v>
      </c>
      <c r="G14" s="6">
        <v>2.2999999999999998</v>
      </c>
      <c r="H14" s="6">
        <v>2.7</v>
      </c>
      <c r="I14" s="6">
        <v>2.5</v>
      </c>
      <c r="J14" s="6">
        <v>2.5</v>
      </c>
      <c r="K14" s="6">
        <v>2.2999999999999998</v>
      </c>
      <c r="L14" s="6">
        <v>1.5</v>
      </c>
      <c r="M14" s="6">
        <v>4.5</v>
      </c>
      <c r="N14" s="7" t="s">
        <v>18</v>
      </c>
    </row>
    <row r="15" spans="1:14" ht="15" thickBot="1" x14ac:dyDescent="0.4">
      <c r="A15" s="8" t="s">
        <v>21</v>
      </c>
      <c r="B15" s="9">
        <v>0.3</v>
      </c>
      <c r="C15" s="9">
        <v>0.4</v>
      </c>
      <c r="D15" s="9">
        <v>0.7</v>
      </c>
      <c r="E15" s="9">
        <v>1</v>
      </c>
      <c r="F15" s="9">
        <v>1.1000000000000001</v>
      </c>
      <c r="G15" s="9">
        <v>0.4</v>
      </c>
      <c r="H15" s="9">
        <v>0.4</v>
      </c>
      <c r="I15" s="9">
        <v>0.5</v>
      </c>
      <c r="J15" s="9">
        <v>0.5</v>
      </c>
      <c r="K15" s="9">
        <v>0.4</v>
      </c>
      <c r="L15" s="9">
        <v>0</v>
      </c>
      <c r="M15" s="9">
        <v>1.2</v>
      </c>
      <c r="N15" s="10" t="s">
        <v>5</v>
      </c>
    </row>
    <row r="16" spans="1:14" ht="15" thickBot="1" x14ac:dyDescent="0.4">
      <c r="A16" s="5" t="s">
        <v>22</v>
      </c>
      <c r="B16" s="6">
        <v>92</v>
      </c>
      <c r="C16" s="6">
        <v>103</v>
      </c>
      <c r="D16" s="6">
        <v>114</v>
      </c>
      <c r="E16" s="6">
        <v>108</v>
      </c>
      <c r="F16" s="6">
        <v>120</v>
      </c>
      <c r="G16" s="6">
        <v>64</v>
      </c>
      <c r="H16" s="6">
        <v>87</v>
      </c>
      <c r="I16" s="6">
        <v>66</v>
      </c>
      <c r="J16" s="6">
        <v>62</v>
      </c>
      <c r="K16" s="6">
        <v>64</v>
      </c>
      <c r="L16" s="6">
        <v>44</v>
      </c>
      <c r="M16" s="6">
        <v>121</v>
      </c>
      <c r="N16" s="7" t="s">
        <v>23</v>
      </c>
    </row>
    <row r="17" spans="1:14" ht="15" thickBot="1" x14ac:dyDescent="0.4">
      <c r="A17" s="8" t="s">
        <v>24</v>
      </c>
      <c r="B17" s="9">
        <v>26</v>
      </c>
      <c r="C17" s="9">
        <v>30</v>
      </c>
      <c r="D17" s="9">
        <v>35</v>
      </c>
      <c r="E17" s="9">
        <v>33</v>
      </c>
      <c r="F17" s="9">
        <v>39</v>
      </c>
      <c r="G17" s="9">
        <v>18</v>
      </c>
      <c r="H17" s="9">
        <v>19</v>
      </c>
      <c r="I17" s="9">
        <v>20</v>
      </c>
      <c r="J17" s="9">
        <v>19</v>
      </c>
      <c r="K17" s="9">
        <v>18</v>
      </c>
      <c r="L17" s="9">
        <v>0</v>
      </c>
      <c r="M17" s="9">
        <v>40</v>
      </c>
      <c r="N17" s="10" t="s">
        <v>23</v>
      </c>
    </row>
    <row r="18" spans="1:14" ht="15" thickBot="1" x14ac:dyDescent="0.4">
      <c r="A18" s="5" t="s">
        <v>25</v>
      </c>
      <c r="B18" s="6">
        <v>29</v>
      </c>
      <c r="C18" s="6">
        <v>33</v>
      </c>
      <c r="D18" s="6">
        <v>39</v>
      </c>
      <c r="E18" s="6">
        <v>41</v>
      </c>
      <c r="F18" s="6">
        <v>43</v>
      </c>
      <c r="G18" s="6">
        <v>22</v>
      </c>
      <c r="H18" s="6">
        <v>34</v>
      </c>
      <c r="I18" s="6">
        <v>23</v>
      </c>
      <c r="J18" s="6">
        <v>24</v>
      </c>
      <c r="K18" s="6">
        <v>22</v>
      </c>
      <c r="L18" s="6">
        <v>0</v>
      </c>
      <c r="M18" s="6">
        <v>44</v>
      </c>
      <c r="N18" s="7" t="s">
        <v>23</v>
      </c>
    </row>
    <row r="19" spans="1:14" ht="15" thickBot="1" x14ac:dyDescent="0.4">
      <c r="A19" s="8" t="s">
        <v>26</v>
      </c>
      <c r="B19" s="9">
        <v>1.012</v>
      </c>
      <c r="C19" s="9">
        <v>1.0189999999999999</v>
      </c>
      <c r="D19" s="9">
        <v>1.01</v>
      </c>
      <c r="E19" s="9">
        <v>1.006</v>
      </c>
      <c r="F19" s="9">
        <v>1.02</v>
      </c>
      <c r="G19" s="9">
        <v>1.014</v>
      </c>
      <c r="H19" s="9">
        <v>1.0089999999999999</v>
      </c>
      <c r="I19" s="9">
        <v>1.006</v>
      </c>
      <c r="J19" s="9">
        <v>1.008</v>
      </c>
      <c r="K19" s="9">
        <v>1.0089999999999999</v>
      </c>
      <c r="L19" s="9">
        <v>1.0049999999999999</v>
      </c>
      <c r="M19" s="9">
        <v>1.03</v>
      </c>
      <c r="N19" s="10"/>
    </row>
    <row r="20" spans="1:14" ht="15" thickBot="1" x14ac:dyDescent="0.4">
      <c r="A20" s="5" t="s">
        <v>27</v>
      </c>
      <c r="B20" s="6">
        <v>5.9</v>
      </c>
      <c r="C20" s="6">
        <v>6.6</v>
      </c>
      <c r="D20" s="6">
        <v>5.3</v>
      </c>
      <c r="E20" s="6">
        <v>4.9000000000000004</v>
      </c>
      <c r="F20" s="6">
        <v>4.3</v>
      </c>
      <c r="G20" s="6">
        <v>5.2</v>
      </c>
      <c r="H20" s="6">
        <v>6.3</v>
      </c>
      <c r="I20" s="6">
        <v>5</v>
      </c>
      <c r="J20" s="6">
        <v>7</v>
      </c>
      <c r="K20" s="6">
        <v>7</v>
      </c>
      <c r="L20" s="6">
        <v>5</v>
      </c>
      <c r="M20" s="6">
        <v>7.5</v>
      </c>
      <c r="N20" s="7"/>
    </row>
    <row r="21" spans="1:14" ht="15" thickBot="1" x14ac:dyDescent="0.4">
      <c r="A21" s="8" t="s">
        <v>28</v>
      </c>
      <c r="B21" s="9">
        <v>0.5</v>
      </c>
      <c r="C21" s="9">
        <v>0.3</v>
      </c>
      <c r="D21" s="9">
        <v>0.2</v>
      </c>
      <c r="E21" s="9">
        <v>0.5</v>
      </c>
      <c r="F21" s="9">
        <v>1</v>
      </c>
      <c r="G21" s="9">
        <v>0.7</v>
      </c>
      <c r="H21" s="9">
        <v>0.5</v>
      </c>
      <c r="I21" s="9">
        <v>0.4</v>
      </c>
      <c r="J21" s="9">
        <v>0.2</v>
      </c>
      <c r="K21" s="9">
        <v>0.2</v>
      </c>
      <c r="L21" s="9">
        <v>0.2</v>
      </c>
      <c r="M21" s="9">
        <v>1</v>
      </c>
      <c r="N21" s="10" t="s">
        <v>5</v>
      </c>
    </row>
    <row r="22" spans="1:14" ht="15" thickBot="1" x14ac:dyDescent="0.4">
      <c r="A22" s="5" t="s">
        <v>29</v>
      </c>
      <c r="B22" s="6">
        <v>6.5</v>
      </c>
      <c r="C22" s="6">
        <v>5.3</v>
      </c>
      <c r="D22" s="6">
        <v>6.5</v>
      </c>
      <c r="E22" s="6">
        <v>5.4</v>
      </c>
      <c r="F22" s="6">
        <v>5</v>
      </c>
      <c r="G22" s="6">
        <v>5.2</v>
      </c>
      <c r="H22" s="6">
        <v>5.0999999999999996</v>
      </c>
      <c r="I22" s="6">
        <v>6.2</v>
      </c>
      <c r="J22" s="6">
        <v>5.5</v>
      </c>
      <c r="K22" s="6">
        <v>4.3</v>
      </c>
      <c r="L22" s="6">
        <v>3.4</v>
      </c>
      <c r="M22" s="6">
        <v>10.8</v>
      </c>
      <c r="N22" s="7" t="s">
        <v>30</v>
      </c>
    </row>
    <row r="23" spans="1:14" ht="15" thickBot="1" x14ac:dyDescent="0.4">
      <c r="A23" s="8" t="s">
        <v>31</v>
      </c>
      <c r="B23" s="9">
        <v>4.1100000000000003</v>
      </c>
      <c r="C23" s="9">
        <v>4.22</v>
      </c>
      <c r="D23" s="9">
        <v>4.0999999999999996</v>
      </c>
      <c r="E23" s="9">
        <v>3.9</v>
      </c>
      <c r="F23" s="9">
        <v>4.2</v>
      </c>
      <c r="G23" s="9">
        <v>4.3</v>
      </c>
      <c r="H23" s="9">
        <v>5.3</v>
      </c>
      <c r="I23" s="9">
        <v>4.88</v>
      </c>
      <c r="J23" s="9">
        <v>4.24</v>
      </c>
      <c r="K23" s="9">
        <v>3.68</v>
      </c>
      <c r="L23" s="9">
        <v>4.1399999999999997</v>
      </c>
      <c r="M23" s="9">
        <v>5.8</v>
      </c>
      <c r="N23" s="10" t="s">
        <v>32</v>
      </c>
    </row>
    <row r="24" spans="1:14" ht="15" thickBot="1" x14ac:dyDescent="0.4">
      <c r="A24" s="5" t="s">
        <v>33</v>
      </c>
      <c r="B24" s="6">
        <v>12.8</v>
      </c>
      <c r="C24" s="6">
        <v>14.1</v>
      </c>
      <c r="D24" s="6">
        <v>12.7</v>
      </c>
      <c r="E24" s="6">
        <v>12.2</v>
      </c>
      <c r="F24" s="6">
        <v>13</v>
      </c>
      <c r="G24" s="6">
        <v>13.3</v>
      </c>
      <c r="H24" s="6">
        <v>14.2</v>
      </c>
      <c r="I24" s="6">
        <v>15.8</v>
      </c>
      <c r="J24" s="6">
        <v>14.3</v>
      </c>
      <c r="K24" s="6">
        <v>12.5</v>
      </c>
      <c r="L24" s="6">
        <v>13</v>
      </c>
      <c r="M24" s="6">
        <v>17.7</v>
      </c>
      <c r="N24" s="7" t="s">
        <v>18</v>
      </c>
    </row>
    <row r="25" spans="1:14" ht="15" thickBot="1" x14ac:dyDescent="0.4">
      <c r="A25" s="8" t="s">
        <v>34</v>
      </c>
      <c r="B25" s="9">
        <v>36.200000000000003</v>
      </c>
      <c r="C25" s="9">
        <v>38.299999999999997</v>
      </c>
      <c r="D25" s="9">
        <v>36.799999999999997</v>
      </c>
      <c r="E25" s="9">
        <v>37.1</v>
      </c>
      <c r="F25" s="9">
        <v>38</v>
      </c>
      <c r="G25" s="9">
        <v>38.9</v>
      </c>
      <c r="H25" s="9">
        <v>34.6</v>
      </c>
      <c r="I25" s="9">
        <v>36.1</v>
      </c>
      <c r="J25" s="9">
        <v>42.4</v>
      </c>
      <c r="K25" s="9">
        <v>37</v>
      </c>
      <c r="L25" s="9">
        <v>37.5</v>
      </c>
      <c r="M25" s="9">
        <v>51</v>
      </c>
      <c r="N25" s="10" t="s">
        <v>35</v>
      </c>
    </row>
    <row r="26" spans="1:14" ht="15" thickBot="1" x14ac:dyDescent="0.4">
      <c r="A26" s="5" t="s">
        <v>36</v>
      </c>
      <c r="B26" s="6">
        <v>99</v>
      </c>
      <c r="C26" s="6">
        <v>95</v>
      </c>
      <c r="D26" s="6">
        <v>101</v>
      </c>
      <c r="E26" s="6">
        <v>103</v>
      </c>
      <c r="F26" s="6">
        <v>91</v>
      </c>
      <c r="G26" s="6">
        <v>91</v>
      </c>
      <c r="H26" s="6">
        <v>98</v>
      </c>
      <c r="I26" s="6">
        <v>97</v>
      </c>
      <c r="J26" s="6">
        <v>100</v>
      </c>
      <c r="K26" s="6">
        <v>101</v>
      </c>
      <c r="L26" s="6">
        <v>79</v>
      </c>
      <c r="M26" s="6">
        <v>97</v>
      </c>
      <c r="N26" s="7" t="s">
        <v>37</v>
      </c>
    </row>
    <row r="27" spans="1:14" ht="15" thickBot="1" x14ac:dyDescent="0.4">
      <c r="A27" s="8" t="s">
        <v>38</v>
      </c>
      <c r="B27" s="9">
        <v>34.200000000000003</v>
      </c>
      <c r="C27" s="9">
        <v>32.9</v>
      </c>
      <c r="D27" s="9">
        <v>33.5</v>
      </c>
      <c r="E27" s="9">
        <v>34.700000000000003</v>
      </c>
      <c r="F27" s="9">
        <v>27.5</v>
      </c>
      <c r="G27" s="9">
        <v>27.8</v>
      </c>
      <c r="H27" s="9">
        <v>30.7</v>
      </c>
      <c r="I27" s="9">
        <v>32.1</v>
      </c>
      <c r="J27" s="9">
        <v>33.700000000000003</v>
      </c>
      <c r="K27" s="9">
        <v>34</v>
      </c>
      <c r="L27" s="9">
        <v>26.6</v>
      </c>
      <c r="M27" s="9">
        <v>33</v>
      </c>
      <c r="N27" s="10" t="s">
        <v>39</v>
      </c>
    </row>
    <row r="28" spans="1:14" ht="15" thickBot="1" x14ac:dyDescent="0.4">
      <c r="A28" s="5" t="s">
        <v>40</v>
      </c>
      <c r="B28" s="6">
        <v>32.6</v>
      </c>
      <c r="C28" s="6">
        <v>32.6</v>
      </c>
      <c r="D28" s="6">
        <v>33.299999999999997</v>
      </c>
      <c r="E28" s="6">
        <v>32.4</v>
      </c>
      <c r="F28" s="6">
        <v>32.1</v>
      </c>
      <c r="G28" s="6">
        <v>32.299999999999997</v>
      </c>
      <c r="H28" s="6">
        <v>32.299999999999997</v>
      </c>
      <c r="I28" s="6">
        <v>31.7</v>
      </c>
      <c r="J28" s="6">
        <v>33.700000000000003</v>
      </c>
      <c r="K28" s="6">
        <v>33.799999999999997</v>
      </c>
      <c r="L28" s="6">
        <v>31.5</v>
      </c>
      <c r="M28" s="6">
        <v>35.700000000000003</v>
      </c>
      <c r="N28" s="7" t="s">
        <v>18</v>
      </c>
    </row>
    <row r="29" spans="1:14" ht="15" thickBot="1" x14ac:dyDescent="0.4">
      <c r="A29" s="8" t="s">
        <v>41</v>
      </c>
      <c r="B29" s="9">
        <v>13.4</v>
      </c>
      <c r="C29" s="9">
        <v>13.4</v>
      </c>
      <c r="D29" s="9">
        <v>14.2</v>
      </c>
      <c r="E29" s="9">
        <v>13.3</v>
      </c>
      <c r="F29" s="9">
        <v>13.5</v>
      </c>
      <c r="G29" s="9">
        <v>13.4</v>
      </c>
      <c r="H29" s="9">
        <v>12.9</v>
      </c>
      <c r="I29" s="9">
        <v>14.1</v>
      </c>
      <c r="J29" s="9">
        <v>13.8</v>
      </c>
      <c r="K29" s="9">
        <v>13.4</v>
      </c>
      <c r="L29" s="9">
        <v>11.6</v>
      </c>
      <c r="M29" s="9">
        <v>15.4</v>
      </c>
      <c r="N29" s="10" t="s">
        <v>35</v>
      </c>
    </row>
    <row r="30" spans="1:14" ht="15" thickBot="1" x14ac:dyDescent="0.4">
      <c r="A30" s="5" t="s">
        <v>42</v>
      </c>
      <c r="B30" s="6">
        <v>302</v>
      </c>
      <c r="C30" s="6">
        <v>302</v>
      </c>
      <c r="D30" s="6">
        <v>342</v>
      </c>
      <c r="E30" s="6">
        <v>268</v>
      </c>
      <c r="F30" s="6">
        <v>250</v>
      </c>
      <c r="G30" s="6">
        <v>260</v>
      </c>
      <c r="H30" s="6">
        <v>340</v>
      </c>
      <c r="I30" s="6">
        <v>360</v>
      </c>
      <c r="J30" s="6">
        <v>320</v>
      </c>
      <c r="K30" s="6">
        <v>256</v>
      </c>
      <c r="L30" s="6">
        <v>150</v>
      </c>
      <c r="M30" s="6">
        <v>450</v>
      </c>
      <c r="N30" s="7" t="s">
        <v>30</v>
      </c>
    </row>
    <row r="31" spans="1:14" ht="15" thickBot="1" x14ac:dyDescent="0.4">
      <c r="A31" s="8" t="s">
        <v>43</v>
      </c>
      <c r="B31" s="9">
        <v>207</v>
      </c>
      <c r="C31" s="9">
        <v>201</v>
      </c>
      <c r="D31" s="9">
        <v>202</v>
      </c>
      <c r="E31" s="9">
        <v>204</v>
      </c>
      <c r="F31" s="9">
        <v>202</v>
      </c>
      <c r="G31" s="9">
        <v>210</v>
      </c>
      <c r="H31" s="9">
        <v>155</v>
      </c>
      <c r="I31" s="9">
        <v>151</v>
      </c>
      <c r="J31" s="9">
        <v>159</v>
      </c>
      <c r="K31" s="9">
        <v>206</v>
      </c>
      <c r="L31" s="9">
        <v>100</v>
      </c>
      <c r="M31" s="9">
        <v>199</v>
      </c>
      <c r="N31" s="10" t="s">
        <v>5</v>
      </c>
    </row>
    <row r="32" spans="1:14" ht="15" thickBot="1" x14ac:dyDescent="0.4">
      <c r="A32" s="5" t="s">
        <v>44</v>
      </c>
      <c r="B32" s="6">
        <v>142</v>
      </c>
      <c r="C32" s="6">
        <v>115</v>
      </c>
      <c r="D32" s="6">
        <v>115</v>
      </c>
      <c r="E32" s="6">
        <v>105</v>
      </c>
      <c r="F32" s="6">
        <v>115</v>
      </c>
      <c r="G32" s="6">
        <v>130</v>
      </c>
      <c r="H32" s="6">
        <v>60</v>
      </c>
      <c r="I32" s="6">
        <v>50</v>
      </c>
      <c r="J32" s="6">
        <v>59</v>
      </c>
      <c r="K32" s="6">
        <v>65</v>
      </c>
      <c r="L32" s="6">
        <v>0</v>
      </c>
      <c r="M32" s="6">
        <v>149</v>
      </c>
      <c r="N32" s="7" t="s">
        <v>5</v>
      </c>
    </row>
    <row r="33" spans="1:14" ht="15" thickBot="1" x14ac:dyDescent="0.4">
      <c r="A33" s="8" t="s">
        <v>45</v>
      </c>
      <c r="B33" s="9">
        <v>45</v>
      </c>
      <c r="C33" s="9">
        <v>56</v>
      </c>
      <c r="D33" s="9">
        <v>56</v>
      </c>
      <c r="E33" s="9">
        <v>68</v>
      </c>
      <c r="F33" s="9">
        <v>58</v>
      </c>
      <c r="G33" s="9">
        <v>55</v>
      </c>
      <c r="H33" s="9">
        <v>56</v>
      </c>
      <c r="I33" s="9">
        <v>63</v>
      </c>
      <c r="J33" s="9">
        <v>73</v>
      </c>
      <c r="K33" s="9">
        <v>75</v>
      </c>
      <c r="L33" s="9">
        <v>39</v>
      </c>
      <c r="M33" s="9">
        <v>100</v>
      </c>
      <c r="N33" s="10" t="s">
        <v>5</v>
      </c>
    </row>
    <row r="34" spans="1:14" ht="15" thickBot="1" x14ac:dyDescent="0.4">
      <c r="A34" s="5" t="s">
        <v>46</v>
      </c>
      <c r="B34" s="6">
        <v>34</v>
      </c>
      <c r="C34" s="6">
        <v>37</v>
      </c>
      <c r="D34" s="6">
        <v>37</v>
      </c>
      <c r="E34" s="6">
        <v>32</v>
      </c>
      <c r="F34" s="6">
        <v>23</v>
      </c>
      <c r="G34" s="6">
        <v>26</v>
      </c>
      <c r="H34" s="6">
        <v>15</v>
      </c>
      <c r="I34" s="6">
        <v>17</v>
      </c>
      <c r="J34" s="6">
        <v>12</v>
      </c>
      <c r="K34" s="6">
        <v>12</v>
      </c>
      <c r="L34" s="6">
        <v>5</v>
      </c>
      <c r="M34" s="6">
        <v>40</v>
      </c>
      <c r="N34" s="7" t="s">
        <v>5</v>
      </c>
    </row>
    <row r="35" spans="1:14" ht="15" thickBot="1" x14ac:dyDescent="0.4">
      <c r="A35" s="8" t="s">
        <v>47</v>
      </c>
      <c r="B35" s="9">
        <v>113</v>
      </c>
      <c r="C35" s="9">
        <v>103</v>
      </c>
      <c r="D35" s="9">
        <v>110</v>
      </c>
      <c r="E35" s="9">
        <v>112</v>
      </c>
      <c r="F35" s="9">
        <v>116</v>
      </c>
      <c r="G35" s="9">
        <v>125</v>
      </c>
      <c r="H35" s="9">
        <v>79</v>
      </c>
      <c r="I35" s="9">
        <v>74</v>
      </c>
      <c r="J35" s="9">
        <v>74</v>
      </c>
      <c r="K35" s="9">
        <v>119</v>
      </c>
      <c r="L35" s="9">
        <v>0</v>
      </c>
      <c r="M35" s="9">
        <v>99</v>
      </c>
      <c r="N35" s="10" t="s">
        <v>5</v>
      </c>
    </row>
    <row r="36" spans="1:14" ht="15" thickBot="1" x14ac:dyDescent="0.4">
      <c r="A36" s="5" t="s">
        <v>48</v>
      </c>
      <c r="B36" s="6">
        <v>52</v>
      </c>
      <c r="C36" s="6">
        <v>32</v>
      </c>
      <c r="D36" s="6">
        <v>31</v>
      </c>
      <c r="E36" s="6">
        <v>26.2</v>
      </c>
      <c r="F36" s="6">
        <v>50.2</v>
      </c>
      <c r="G36" s="6">
        <v>38.200000000000003</v>
      </c>
      <c r="H36" s="6">
        <v>45.1</v>
      </c>
      <c r="I36" s="6">
        <v>40.1</v>
      </c>
      <c r="J36" s="6">
        <v>41.7</v>
      </c>
      <c r="K36" s="6">
        <v>26.1</v>
      </c>
      <c r="L36" s="6">
        <v>30</v>
      </c>
      <c r="M36" s="6">
        <v>100</v>
      </c>
      <c r="N36" s="7" t="s">
        <v>49</v>
      </c>
    </row>
    <row r="37" spans="1:14" ht="15" thickBot="1" x14ac:dyDescent="0.4">
      <c r="A37" s="8" t="s">
        <v>50</v>
      </c>
      <c r="B37" s="9">
        <v>6.7</v>
      </c>
      <c r="C37" s="9">
        <v>5.2</v>
      </c>
      <c r="D37" s="9">
        <v>4.8</v>
      </c>
      <c r="E37" s="9">
        <v>5.9</v>
      </c>
      <c r="F37" s="9">
        <v>6.2</v>
      </c>
      <c r="G37" s="9">
        <v>5.6</v>
      </c>
      <c r="H37" s="9">
        <v>4.9000000000000004</v>
      </c>
      <c r="I37" s="9">
        <v>5.0999999999999996</v>
      </c>
      <c r="J37" s="9">
        <v>4.7</v>
      </c>
      <c r="K37" s="9">
        <v>5</v>
      </c>
      <c r="L37" s="9">
        <v>3.8</v>
      </c>
      <c r="M37" s="9">
        <v>8.4</v>
      </c>
      <c r="N37" s="10" t="s">
        <v>5</v>
      </c>
    </row>
    <row r="38" spans="1:14" ht="15" thickBot="1" x14ac:dyDescent="0.4">
      <c r="A38" s="5" t="s">
        <v>51</v>
      </c>
      <c r="B38" s="6">
        <v>4</v>
      </c>
      <c r="C38" s="6">
        <v>3.5</v>
      </c>
      <c r="D38" s="6">
        <v>3.1</v>
      </c>
      <c r="E38" s="6">
        <v>4.4000000000000004</v>
      </c>
      <c r="F38" s="6">
        <v>3.4</v>
      </c>
      <c r="G38" s="6">
        <v>2.9</v>
      </c>
      <c r="H38" s="6">
        <v>4</v>
      </c>
      <c r="I38" s="6">
        <v>4.2</v>
      </c>
      <c r="J38" s="6">
        <v>4.9000000000000004</v>
      </c>
      <c r="K38" s="6">
        <v>4.2</v>
      </c>
      <c r="L38" s="6">
        <v>2.8</v>
      </c>
      <c r="M38" s="6">
        <v>4.0999999999999996</v>
      </c>
      <c r="N38" s="7" t="s">
        <v>5</v>
      </c>
    </row>
    <row r="39" spans="1:14" ht="15" thickBot="1" x14ac:dyDescent="0.4">
      <c r="A39" s="8" t="s">
        <v>52</v>
      </c>
      <c r="B39" s="9">
        <v>2.1</v>
      </c>
      <c r="C39" s="9">
        <v>2.2000000000000002</v>
      </c>
      <c r="D39" s="9">
        <v>2.4</v>
      </c>
      <c r="E39" s="9">
        <v>2.1</v>
      </c>
      <c r="F39" s="9">
        <v>1.9</v>
      </c>
      <c r="G39" s="9">
        <v>2.2000000000000002</v>
      </c>
      <c r="H39" s="9">
        <v>1.9</v>
      </c>
      <c r="I39" s="9">
        <v>2.1</v>
      </c>
      <c r="J39" s="9">
        <v>2.2999999999999998</v>
      </c>
      <c r="K39" s="9">
        <v>2.2000000000000002</v>
      </c>
      <c r="L39" s="9">
        <v>1.6</v>
      </c>
      <c r="M39" s="9">
        <v>2.2999999999999998</v>
      </c>
      <c r="N39" s="10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BE2A-038F-426E-A9AE-4153A6461C2D}">
  <dimension ref="A1:O41"/>
  <sheetViews>
    <sheetView showGridLines="0" tabSelected="1" zoomScale="85" zoomScaleNormal="85" workbookViewId="0">
      <selection activeCell="N18" sqref="N18"/>
    </sheetView>
  </sheetViews>
  <sheetFormatPr defaultColWidth="12.54296875" defaultRowHeight="14.5" x14ac:dyDescent="0.35"/>
  <cols>
    <col min="1" max="1" width="12.26953125" bestFit="1" customWidth="1"/>
    <col min="2" max="2" width="19.81640625" bestFit="1" customWidth="1"/>
    <col min="3" max="11" width="11.1796875" bestFit="1" customWidth="1"/>
    <col min="12" max="12" width="16.90625" bestFit="1" customWidth="1"/>
  </cols>
  <sheetData>
    <row r="1" spans="2:15" x14ac:dyDescent="0.35">
      <c r="B1" s="33" t="s">
        <v>66</v>
      </c>
      <c r="C1" s="33"/>
      <c r="D1" s="33"/>
      <c r="E1" s="34" t="s">
        <v>51</v>
      </c>
      <c r="F1" s="34"/>
      <c r="G1" s="34"/>
      <c r="H1" s="34"/>
    </row>
    <row r="2" spans="2:15" x14ac:dyDescent="0.35">
      <c r="B2" s="33"/>
      <c r="C2" s="33"/>
      <c r="D2" s="33"/>
      <c r="E2" s="34"/>
      <c r="F2" s="34"/>
      <c r="G2" s="34"/>
      <c r="H2" s="34"/>
    </row>
    <row r="5" spans="2:15" x14ac:dyDescent="0.35">
      <c r="B5" s="15" t="s">
        <v>0</v>
      </c>
      <c r="C5" s="16" t="s">
        <v>69</v>
      </c>
      <c r="D5" s="16" t="s">
        <v>70</v>
      </c>
      <c r="E5" s="16" t="s">
        <v>71</v>
      </c>
      <c r="F5" s="16" t="s">
        <v>72</v>
      </c>
      <c r="G5" s="16" t="s">
        <v>73</v>
      </c>
      <c r="H5" s="16" t="s">
        <v>74</v>
      </c>
      <c r="I5" s="16" t="s">
        <v>75</v>
      </c>
      <c r="J5" s="16" t="s">
        <v>76</v>
      </c>
      <c r="K5" s="16" t="s">
        <v>77</v>
      </c>
      <c r="L5" s="17" t="s">
        <v>78</v>
      </c>
      <c r="N5" s="20" t="s">
        <v>79</v>
      </c>
      <c r="O5" s="20"/>
    </row>
    <row r="6" spans="2:15" x14ac:dyDescent="0.35">
      <c r="B6" s="18" t="s">
        <v>67</v>
      </c>
      <c r="C6" s="11">
        <f>INDEX('Test Report'!B2:B39,MATCH(Report!$E$1,'Test Report'!$A$2:$A$39,0))</f>
        <v>4</v>
      </c>
      <c r="D6" s="11">
        <f>INDEX('Test Report'!C2:C39,MATCH(Report!$E$1,'Test Report'!$A$2:$A$39,0))</f>
        <v>3.5</v>
      </c>
      <c r="E6" s="11">
        <f>INDEX('Test Report'!D2:D39,MATCH(Report!$E$1,'Test Report'!$A$2:$A$39,0))</f>
        <v>3.1</v>
      </c>
      <c r="F6" s="11">
        <f>INDEX('Test Report'!E2:E39,MATCH(Report!$E$1,'Test Report'!$A$2:$A$39,0))</f>
        <v>4.4000000000000004</v>
      </c>
      <c r="G6" s="11">
        <f>INDEX('Test Report'!F2:F39,MATCH(Report!$E$1,'Test Report'!$A$2:$A$39,0))</f>
        <v>3.4</v>
      </c>
      <c r="H6" s="11">
        <f>INDEX('Test Report'!G2:G39,MATCH(Report!$E$1,'Test Report'!$A$2:$A$39,0))</f>
        <v>2.9</v>
      </c>
      <c r="I6" s="11">
        <f>INDEX('Test Report'!H2:H39,MATCH(Report!$E$1,'Test Report'!$A$2:$A$39,0))</f>
        <v>4</v>
      </c>
      <c r="J6" s="11">
        <f>INDEX('Test Report'!I2:I39,MATCH(Report!$E$1,'Test Report'!$A$2:$A$39,0))</f>
        <v>4.2</v>
      </c>
      <c r="K6" s="11">
        <f>INDEX('Test Report'!J2:J39,MATCH(Report!$E$1,'Test Report'!$A$2:$A$39,0))</f>
        <v>4.9000000000000004</v>
      </c>
      <c r="L6" s="11">
        <f>INDEX('Test Report'!K2:K39,MATCH(Report!$E$1,'Test Report'!$A$2:$A$39,0))</f>
        <v>4.2</v>
      </c>
      <c r="N6" s="20"/>
      <c r="O6" s="20"/>
    </row>
    <row r="7" spans="2:15" x14ac:dyDescent="0.35">
      <c r="B7" s="18" t="s">
        <v>1</v>
      </c>
      <c r="C7" s="11">
        <f>INDEX('Test Report'!$L$2:$L$39,MATCH(Report!$E$1,'Test Report'!$A$2:$A$39,0))</f>
        <v>2.8</v>
      </c>
      <c r="D7" s="11">
        <f>INDEX('Test Report'!$L$2:$L$39,MATCH(Report!$E$1,'Test Report'!$A$2:$A$39,0))</f>
        <v>2.8</v>
      </c>
      <c r="E7" s="11">
        <f>INDEX('Test Report'!$L$2:$L$39,MATCH(Report!$E$1,'Test Report'!$A$2:$A$39,0))</f>
        <v>2.8</v>
      </c>
      <c r="F7" s="11">
        <f>INDEX('Test Report'!$L$2:$L$39,MATCH(Report!$E$1,'Test Report'!$A$2:$A$39,0))</f>
        <v>2.8</v>
      </c>
      <c r="G7" s="11">
        <f>INDEX('Test Report'!$L$2:$L$39,MATCH(Report!$E$1,'Test Report'!$A$2:$A$39,0))</f>
        <v>2.8</v>
      </c>
      <c r="H7" s="11">
        <f>INDEX('Test Report'!$L$2:$L$39,MATCH(Report!$E$1,'Test Report'!$A$2:$A$39,0))</f>
        <v>2.8</v>
      </c>
      <c r="I7" s="11">
        <f>INDEX('Test Report'!$L$2:$L$39,MATCH(Report!$E$1,'Test Report'!$A$2:$A$39,0))</f>
        <v>2.8</v>
      </c>
      <c r="J7" s="11">
        <f>INDEX('Test Report'!$L$2:$L$39,MATCH(Report!$E$1,'Test Report'!$A$2:$A$39,0))</f>
        <v>2.8</v>
      </c>
      <c r="K7" s="11">
        <f>INDEX('Test Report'!$L$2:$L$39,MATCH(Report!$E$1,'Test Report'!$A$2:$A$39,0))</f>
        <v>2.8</v>
      </c>
      <c r="L7" s="12">
        <f>INDEX('Test Report'!$L$2:$L$39,MATCH(Report!$E$1,'Test Report'!$A$2:$A$39,0))</f>
        <v>2.8</v>
      </c>
      <c r="N7" s="21" t="s">
        <v>80</v>
      </c>
      <c r="O7" s="21"/>
    </row>
    <row r="8" spans="2:15" x14ac:dyDescent="0.35">
      <c r="B8" s="19" t="s">
        <v>68</v>
      </c>
      <c r="C8" s="13">
        <f>INDEX('Test Report'!$M$2:$M$39,MATCH(Report!$E$1,'Test Report'!$A$2:$A$39,0))</f>
        <v>4.0999999999999996</v>
      </c>
      <c r="D8" s="13">
        <f>INDEX('Test Report'!$M$2:$M$39,MATCH(Report!$E$1,'Test Report'!$A$2:$A$39,0))</f>
        <v>4.0999999999999996</v>
      </c>
      <c r="E8" s="13">
        <f>INDEX('Test Report'!$M$2:$M$39,MATCH(Report!$E$1,'Test Report'!$A$2:$A$39,0))</f>
        <v>4.0999999999999996</v>
      </c>
      <c r="F8" s="13">
        <f>INDEX('Test Report'!$M$2:$M$39,MATCH(Report!$E$1,'Test Report'!$A$2:$A$39,0))</f>
        <v>4.0999999999999996</v>
      </c>
      <c r="G8" s="13">
        <f>INDEX('Test Report'!$M$2:$M$39,MATCH(Report!$E$1,'Test Report'!$A$2:$A$39,0))</f>
        <v>4.0999999999999996</v>
      </c>
      <c r="H8" s="13">
        <f>INDEX('Test Report'!$M$2:$M$39,MATCH(Report!$E$1,'Test Report'!$A$2:$A$39,0))</f>
        <v>4.0999999999999996</v>
      </c>
      <c r="I8" s="13">
        <f>INDEX('Test Report'!$M$2:$M$39,MATCH(Report!$E$1,'Test Report'!$A$2:$A$39,0))</f>
        <v>4.0999999999999996</v>
      </c>
      <c r="J8" s="13">
        <f>INDEX('Test Report'!$M$2:$M$39,MATCH(Report!$E$1,'Test Report'!$A$2:$A$39,0))</f>
        <v>4.0999999999999996</v>
      </c>
      <c r="K8" s="13">
        <f>INDEX('Test Report'!$M$2:$M$39,MATCH(Report!$E$1,'Test Report'!$A$2:$A$39,0))</f>
        <v>4.0999999999999996</v>
      </c>
      <c r="L8" s="14">
        <f>INDEX('Test Report'!$M$2:$M$39,MATCH(Report!$E$1,'Test Report'!$A$2:$A$39,0))</f>
        <v>4.0999999999999996</v>
      </c>
      <c r="N8" s="21"/>
      <c r="O8" s="21"/>
    </row>
    <row r="32" spans="1:12" ht="15" thickBot="1" x14ac:dyDescent="0.4">
      <c r="A32" s="22" t="s">
        <v>0</v>
      </c>
      <c r="B32" s="23" t="s">
        <v>69</v>
      </c>
      <c r="C32" s="23" t="s">
        <v>70</v>
      </c>
      <c r="D32" s="23" t="s">
        <v>71</v>
      </c>
      <c r="E32" s="23" t="s">
        <v>72</v>
      </c>
      <c r="F32" s="23" t="s">
        <v>73</v>
      </c>
      <c r="G32" s="23" t="s">
        <v>74</v>
      </c>
      <c r="H32" s="23" t="s">
        <v>75</v>
      </c>
      <c r="I32" s="23" t="s">
        <v>76</v>
      </c>
      <c r="J32" s="23" t="s">
        <v>77</v>
      </c>
      <c r="K32" s="23" t="s">
        <v>78</v>
      </c>
      <c r="L32" s="24" t="s">
        <v>53</v>
      </c>
    </row>
    <row r="33" spans="1:12" ht="15" thickBot="1" x14ac:dyDescent="0.4">
      <c r="A33" s="25" t="s">
        <v>54</v>
      </c>
      <c r="B33" s="26" t="s">
        <v>55</v>
      </c>
      <c r="C33" s="26" t="s">
        <v>55</v>
      </c>
      <c r="D33" s="26" t="s">
        <v>55</v>
      </c>
      <c r="E33" s="26" t="s">
        <v>55</v>
      </c>
      <c r="F33" s="26" t="s">
        <v>55</v>
      </c>
      <c r="G33" s="26" t="s">
        <v>55</v>
      </c>
      <c r="H33" s="26" t="s">
        <v>55</v>
      </c>
      <c r="I33" s="26" t="s">
        <v>55</v>
      </c>
      <c r="J33" s="26" t="s">
        <v>55</v>
      </c>
      <c r="K33" s="26" t="s">
        <v>55</v>
      </c>
      <c r="L33" s="27" t="s">
        <v>55</v>
      </c>
    </row>
    <row r="34" spans="1:12" ht="15" thickBot="1" x14ac:dyDescent="0.4">
      <c r="A34" s="28" t="s">
        <v>56</v>
      </c>
      <c r="B34" s="26" t="s">
        <v>57</v>
      </c>
      <c r="C34" s="26" t="s">
        <v>57</v>
      </c>
      <c r="D34" s="26" t="s">
        <v>57</v>
      </c>
      <c r="E34" s="26" t="s">
        <v>57</v>
      </c>
      <c r="F34" s="26" t="s">
        <v>57</v>
      </c>
      <c r="G34" s="26" t="s">
        <v>57</v>
      </c>
      <c r="H34" s="26" t="s">
        <v>57</v>
      </c>
      <c r="I34" s="26" t="s">
        <v>57</v>
      </c>
      <c r="J34" s="26" t="s">
        <v>57</v>
      </c>
      <c r="K34" s="26" t="s">
        <v>57</v>
      </c>
      <c r="L34" s="29" t="s">
        <v>57</v>
      </c>
    </row>
    <row r="35" spans="1:12" ht="15" thickBot="1" x14ac:dyDescent="0.4">
      <c r="A35" s="25" t="s">
        <v>58</v>
      </c>
      <c r="B35" s="26" t="s">
        <v>59</v>
      </c>
      <c r="C35" s="26" t="s">
        <v>59</v>
      </c>
      <c r="D35" s="26" t="s">
        <v>59</v>
      </c>
      <c r="E35" s="26" t="s">
        <v>59</v>
      </c>
      <c r="F35" s="26" t="s">
        <v>59</v>
      </c>
      <c r="G35" s="26" t="s">
        <v>59</v>
      </c>
      <c r="H35" s="26" t="s">
        <v>59</v>
      </c>
      <c r="I35" s="26" t="s">
        <v>59</v>
      </c>
      <c r="J35" s="26" t="s">
        <v>59</v>
      </c>
      <c r="K35" s="26" t="s">
        <v>59</v>
      </c>
      <c r="L35" s="27" t="s">
        <v>59</v>
      </c>
    </row>
    <row r="36" spans="1:12" ht="15" thickBot="1" x14ac:dyDescent="0.4">
      <c r="A36" s="28" t="s">
        <v>60</v>
      </c>
      <c r="B36" s="26" t="s">
        <v>59</v>
      </c>
      <c r="C36" s="26" t="s">
        <v>59</v>
      </c>
      <c r="D36" s="26" t="s">
        <v>59</v>
      </c>
      <c r="E36" s="26" t="s">
        <v>59</v>
      </c>
      <c r="F36" s="26" t="s">
        <v>59</v>
      </c>
      <c r="G36" s="26" t="s">
        <v>59</v>
      </c>
      <c r="H36" s="26" t="s">
        <v>59</v>
      </c>
      <c r="I36" s="26" t="s">
        <v>59</v>
      </c>
      <c r="J36" s="26" t="s">
        <v>59</v>
      </c>
      <c r="K36" s="26" t="s">
        <v>59</v>
      </c>
      <c r="L36" s="29" t="s">
        <v>61</v>
      </c>
    </row>
    <row r="37" spans="1:12" ht="15" thickBot="1" x14ac:dyDescent="0.4">
      <c r="A37" s="25" t="s">
        <v>4</v>
      </c>
      <c r="B37" s="26" t="s">
        <v>59</v>
      </c>
      <c r="C37" s="26" t="s">
        <v>59</v>
      </c>
      <c r="D37" s="26" t="s">
        <v>59</v>
      </c>
      <c r="E37" s="26" t="s">
        <v>59</v>
      </c>
      <c r="F37" s="26" t="s">
        <v>59</v>
      </c>
      <c r="G37" s="26" t="s">
        <v>59</v>
      </c>
      <c r="H37" s="26" t="s">
        <v>59</v>
      </c>
      <c r="I37" s="26" t="s">
        <v>59</v>
      </c>
      <c r="J37" s="26" t="s">
        <v>59</v>
      </c>
      <c r="K37" s="26" t="s">
        <v>59</v>
      </c>
      <c r="L37" s="27" t="s">
        <v>59</v>
      </c>
    </row>
    <row r="38" spans="1:12" ht="15" thickBot="1" x14ac:dyDescent="0.4">
      <c r="A38" s="28" t="s">
        <v>62</v>
      </c>
      <c r="B38" s="26" t="s">
        <v>59</v>
      </c>
      <c r="C38" s="26" t="s">
        <v>59</v>
      </c>
      <c r="D38" s="26" t="s">
        <v>59</v>
      </c>
      <c r="E38" s="26" t="s">
        <v>59</v>
      </c>
      <c r="F38" s="26" t="s">
        <v>59</v>
      </c>
      <c r="G38" s="26" t="s">
        <v>59</v>
      </c>
      <c r="H38" s="26" t="s">
        <v>59</v>
      </c>
      <c r="I38" s="26" t="s">
        <v>59</v>
      </c>
      <c r="J38" s="26" t="s">
        <v>59</v>
      </c>
      <c r="K38" s="26" t="s">
        <v>59</v>
      </c>
      <c r="L38" s="29" t="s">
        <v>59</v>
      </c>
    </row>
    <row r="39" spans="1:12" ht="15" thickBot="1" x14ac:dyDescent="0.4">
      <c r="A39" s="25" t="s">
        <v>63</v>
      </c>
      <c r="B39" s="26" t="s">
        <v>59</v>
      </c>
      <c r="C39" s="26" t="s">
        <v>59</v>
      </c>
      <c r="D39" s="26" t="s">
        <v>59</v>
      </c>
      <c r="E39" s="26" t="s">
        <v>59</v>
      </c>
      <c r="F39" s="26" t="s">
        <v>59</v>
      </c>
      <c r="G39" s="26" t="s">
        <v>59</v>
      </c>
      <c r="H39" s="26" t="s">
        <v>59</v>
      </c>
      <c r="I39" s="26" t="s">
        <v>59</v>
      </c>
      <c r="J39" s="26" t="s">
        <v>59</v>
      </c>
      <c r="K39" s="26" t="s">
        <v>59</v>
      </c>
      <c r="L39" s="27" t="s">
        <v>59</v>
      </c>
    </row>
    <row r="40" spans="1:12" ht="15" thickBot="1" x14ac:dyDescent="0.4">
      <c r="A40" s="28" t="s">
        <v>64</v>
      </c>
      <c r="B40" s="26" t="s">
        <v>59</v>
      </c>
      <c r="C40" s="26" t="s">
        <v>59</v>
      </c>
      <c r="D40" s="26" t="s">
        <v>59</v>
      </c>
      <c r="E40" s="26" t="s">
        <v>59</v>
      </c>
      <c r="F40" s="26" t="s">
        <v>59</v>
      </c>
      <c r="G40" s="26" t="s">
        <v>59</v>
      </c>
      <c r="H40" s="26" t="s">
        <v>59</v>
      </c>
      <c r="I40" s="26" t="s">
        <v>59</v>
      </c>
      <c r="J40" s="26" t="s">
        <v>59</v>
      </c>
      <c r="K40" s="26" t="s">
        <v>59</v>
      </c>
      <c r="L40" s="29" t="s">
        <v>59</v>
      </c>
    </row>
    <row r="41" spans="1:12" x14ac:dyDescent="0.35">
      <c r="A41" s="30" t="s">
        <v>65</v>
      </c>
      <c r="B41" s="31" t="s">
        <v>59</v>
      </c>
      <c r="C41" s="31" t="s">
        <v>59</v>
      </c>
      <c r="D41" s="31" t="s">
        <v>59</v>
      </c>
      <c r="E41" s="31" t="s">
        <v>59</v>
      </c>
      <c r="F41" s="31" t="s">
        <v>59</v>
      </c>
      <c r="G41" s="31" t="s">
        <v>59</v>
      </c>
      <c r="H41" s="31" t="s">
        <v>59</v>
      </c>
      <c r="I41" s="31" t="s">
        <v>59</v>
      </c>
      <c r="J41" s="31" t="s">
        <v>59</v>
      </c>
      <c r="K41" s="31" t="s">
        <v>59</v>
      </c>
      <c r="L41" s="32" t="s">
        <v>59</v>
      </c>
    </row>
  </sheetData>
  <mergeCells count="4">
    <mergeCell ref="N5:O6"/>
    <mergeCell ref="N7:O8"/>
    <mergeCell ref="B1:D2"/>
    <mergeCell ref="E1:H2"/>
  </mergeCells>
  <conditionalFormatting sqref="C6:L6">
    <cfRule type="expression" dxfId="4" priority="4">
      <formula>C$6&gt;$C$8</formula>
    </cfRule>
    <cfRule type="expression" dxfId="3" priority="5">
      <formula>C$6&lt;$C$7</formula>
    </cfRule>
  </conditionalFormatting>
  <conditionalFormatting sqref="B33:K41">
    <cfRule type="expression" dxfId="2" priority="1">
      <formula>ISNUMBER(SEARCH(B33,$L33:$L41))</formula>
    </cfRule>
  </conditionalFormatting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4DB8B40-4649-46CC-BB02-EE2E6C2C7764}">
          <x14:formula1>
            <xm:f>'Test Report'!$A$2:$A$39</xm:f>
          </x14:formula1>
          <xm:sqref>E1:H2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Report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GABANI</dc:creator>
  <cp:lastModifiedBy>SHIVAM GABANI</cp:lastModifiedBy>
  <dcterms:created xsi:type="dcterms:W3CDTF">2025-07-14T06:29:23Z</dcterms:created>
  <dcterms:modified xsi:type="dcterms:W3CDTF">2025-07-14T08:13:45Z</dcterms:modified>
</cp:coreProperties>
</file>