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mc:AlternateContent xmlns:mc="http://schemas.openxmlformats.org/markup-compatibility/2006">
    <mc:Choice Requires="x15">
      <x15ac:absPath xmlns:x15ac="http://schemas.microsoft.com/office/spreadsheetml/2010/11/ac" url="C:\Users\bjoshi22\Downloads\"/>
    </mc:Choice>
  </mc:AlternateContent>
  <bookViews>
    <workbookView xWindow="0" yWindow="0" windowWidth="20460" windowHeight="7590" tabRatio="693" activeTab="1" xr2:uid="{00000000-000D-0000-FFFF-FFFF00000000}"/>
  </bookViews>
  <sheets>
    <sheet name="Total Summary Chart" sheetId="6" r:id="rId1"/>
    <sheet name="MM-AL Integration Test" sheetId="1" r:id="rId2"/>
    <sheet name="MM-Standalone Test" sheetId="7" r:id="rId3"/>
  </sheets>
  <definedNames>
    <definedName name="_xlnm._FilterDatabase" localSheetId="1" hidden="1">'MM-AL Integration Test'!$A$12:$D$12</definedName>
    <definedName name="_xlnm._FilterDatabase" localSheetId="2" hidden="1">'MM-Standalone Test'!$B$11:$D$274</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70" i="7" l="1"/>
  <c r="B5" i="6" l="1"/>
  <c r="B4" i="6"/>
  <c r="C6" i="7"/>
  <c r="C5" i="7"/>
  <c r="B6" i="6" s="1"/>
  <c r="C4" i="7"/>
  <c r="C2" i="7" s="1"/>
  <c r="C5" i="1"/>
  <c r="C4" i="1" s="1"/>
  <c r="C7" i="1"/>
  <c r="C6" i="1"/>
  <c r="B8" i="6" l="1"/>
  <c r="C3" i="1"/>
  <c r="C3" i="7"/>
  <c r="B7" i="6"/>
  <c r="C8" i="7" l="1"/>
  <c r="C7" i="7"/>
  <c r="B9" i="6" l="1"/>
  <c r="B2" i="6" l="1"/>
  <c r="B3" i="6"/>
  <c r="C8" i="1"/>
  <c r="C9" i="1"/>
</calcChain>
</file>

<file path=xl/sharedStrings.xml><?xml version="1.0" encoding="utf-8"?>
<sst xmlns="http://schemas.openxmlformats.org/spreadsheetml/2006/main" count="578" uniqueCount="290">
  <si>
    <t>Summary Details -</t>
  </si>
  <si>
    <t>% Testing completed</t>
  </si>
  <si>
    <t>% Testing remained</t>
  </si>
  <si>
    <t>% Passed</t>
  </si>
  <si>
    <t>% Failed</t>
  </si>
  <si>
    <t>Scenarioes List -</t>
  </si>
  <si>
    <t>S.NO.</t>
  </si>
  <si>
    <t>Status</t>
  </si>
  <si>
    <t>Remarks</t>
  </si>
  <si>
    <t>Total Number of Scenarioes</t>
  </si>
  <si>
    <t>Total No of Scenrioes passed</t>
  </si>
  <si>
    <t>Total No of Scenrioes failed</t>
  </si>
  <si>
    <t>Functions List</t>
  </si>
  <si>
    <r>
      <t xml:space="preserve">CPP - PrintMode: Dapextract in AL (Auto Archive: true) + showQuote: HTMLPrint.
</t>
    </r>
    <r>
      <rPr>
        <sz val="11"/>
        <color theme="8" tint="-0.499984740745262"/>
        <rFont val="Calibri"/>
        <family val="2"/>
        <scheme val="minor"/>
      </rPr>
      <t xml:space="preserve">Create CPP policy.
Attach documents on it on documents tab and submit it.
Verify after successful submit it does not show archive button below pdf container.
Make it cycle run (Host + dap) and upload feeds in AL and access the policy in inquiry after successful archive.
Open policy documents in inquiry, it navigates to MM logged in with respect to that perticular policy only.
Check Policy documents Tab should contain one document.
Open it and verify it opens successfully.
Click on Multi-Media Tab and verify both the attached forms are present over here.
Try to open them and verify they opened successfully.
Close this MM window.
Comes to History tab in inquiry.
click on New Business link.
verify it again brings back to the same MM window logged in with Perticular policy.
Verify all the documents and forms are present.
Now open Agent Inbox from tools, from left frame.
It opens MM auto logged in as AL Agent.
Search policy documents tab for the policy submitted. verify it shows the document on policy document tab for that policy.
Verify multi-media tab as well and search the same policy there as well and check forms attached to the policy are present over there.
</t>
    </r>
  </si>
  <si>
    <r>
      <t xml:space="preserve">BOP - PrintMode: Dapextract in AL (Auto Archive: true) + showQuote: HTMLPrint.
</t>
    </r>
    <r>
      <rPr>
        <sz val="11"/>
        <color theme="8" tint="-0.499984740745262"/>
        <rFont val="Calibri"/>
        <family val="2"/>
        <scheme val="minor"/>
      </rPr>
      <t xml:space="preserve">Create BOP policy.
Attach documents on it on documents tab and submit it.
Verify after successful submit it does not show archive button below pdf container.
Make it cycle run (Host + dap) and upload feeds in AL and access the policy in inquiry after successful archive.
Open policy documents in inquiry, it navigates to MM logged in with respect to that perticular policy only.
Check Policy documents Tab should contain one document.
Open it and verify it opens successfully.
Click on Multi-Media Tab and verify both the attached forms are present over here.
Try to open them and verify they opened successfully.
Close this MM window.
Comes to History tab in inquiry.
click on New Business link.
verify it again brings back to the same MM window logged in with Perticular policy.
Verify all the documents and forms are present.
Now open Agent Inbox from tools, from left frame.
It opens MM auto logged in as AL Agent.
Search policy documents tab for the policy submitted. verify it shows the document on policy document tab for that policy.
Verify multi-media tab as well and search the same policy there as well and check forms attached to the policy are present over there.
</t>
    </r>
  </si>
  <si>
    <r>
      <t xml:space="preserve">DF - PrintMode: Dapextract in AL (Auto Archive: true) + showQuote: HTMLPrint.
</t>
    </r>
    <r>
      <rPr>
        <sz val="11"/>
        <color theme="8" tint="-0.499984740745262"/>
        <rFont val="Calibri"/>
        <family val="2"/>
        <scheme val="minor"/>
      </rPr>
      <t xml:space="preserve">Create DF policy.
Attach documents on it on documents tab and submit it.
Verify after successful submit it does not show archive button below pdf container.
Make it cycle run (Host + dap) and upload feeds in AL and access the policy in inquiry after successful archive.
Open policy documents in inquiry, it navigates to MM logged in with respect to that perticular policy only.
Check Policy documents Tab should contain one document.
Open it and verify it opens successfully.
Click on Multi-Media Tab and verify both the attached forms are present over here.
Try to open them and verify they opened successfully.
Close this MM window.
Comes to History tab in inquiry.
click on New Business link.
verify it again brings back to the same MM window logged in with Perticular policy.
Verify all the documents and forms are present.
Now open Agent Inbox from tools, from left frame.
It opens MM auto logged in as AL Agent.
Search policy documents tab for the policy submitted. verify it shows the document on policy document tab for that policy.
Verify multi-media tab as well and search the same policy there as well and check forms attached to the policy are present over there.
</t>
    </r>
  </si>
  <si>
    <r>
      <t xml:space="preserve">HO - PrintMode: Dapextract in AL (Auto Archive: true) + showQuote: HTMLPrint.
</t>
    </r>
    <r>
      <rPr>
        <sz val="11"/>
        <color theme="8" tint="-0.499984740745262"/>
        <rFont val="Calibri"/>
        <family val="2"/>
        <scheme val="minor"/>
      </rPr>
      <t xml:space="preserve">Create HO policy.
Attach documents on it on documents tab and submit it.
Verify after successful submit it does not show archive button below pdf container.
Make it cycle run (Host + dap) and upload feeds in AL and access the policy in inquiry after successful archive.
Open policy documents in inquiry, it navigates to MM logged in with respect to that perticular policy only.
Check Policy documents Tab should contain one document.
Open it and verify it opens successfully.
Click on Multi-Media Tab and verify both the attached forms are present over here.
Try to open them and verify they opened successfully.
Close this MM window.
Comes to History tab in inquiry.
click on New Business link.
verify it again brings back to the same MM window logged in with Perticular policy.
Verify all the documents and forms are present.
Now open Agent Inbox from tools, from left frame.
It opens MM auto logged in as AL Agent.
Search policy documents tab for the policy submitted. verify it shows the document on policy document tab for that policy.
Verify multi-media tab as well and search the same policy there as well and check forms attached to the policy are present over there.
</t>
    </r>
  </si>
  <si>
    <r>
      <t xml:space="preserve">WC - PrintMode: Dapextract in AL (Auto Archive: true) + showQuote: HTMLPrint.
</t>
    </r>
    <r>
      <rPr>
        <sz val="11"/>
        <color theme="8" tint="-0.499984740745262"/>
        <rFont val="Calibri"/>
        <family val="2"/>
        <scheme val="minor"/>
      </rPr>
      <t xml:space="preserve">Create WC policy.
Attach documents on it on documents tab and submit it.
Verify after successful submit it does not show archive button below pdf container.
Make it cycle run (Host + dap) and upload feeds in AL and access the policy in inquiry after successful archive.
Open policy documents in inquiry, it navigates to MM logged in with respect to that perticular policy only.
Check Policy documents Tab should contain one document.
Open it and verify it opens successfully.
Click on Multi-Media Tab and verify both the attached forms are present over here.
Try to open them and verify they opened successfully.
Close this MM window.
Comes to History tab in inquiry.
click on New Business link.
verify it again brings back to the same MM window logged in with Perticular policy.
Verify all the documents and forms are present.
Now open Agent Inbox from tools, from left frame.
It opens MM auto logged in as AL Agent.
Search policy documents tab for the policy submitted. verify it shows the document on policy document tab for that policy.
Verify multi-media tab as well and search the same policy there as well and check forms attached to the policy are present over there.
</t>
    </r>
  </si>
  <si>
    <r>
      <t xml:space="preserve">MCA - PrintMode: Dapextract in AL (Auto Archive: true) + showQuote: HTMLPrint.
</t>
    </r>
    <r>
      <rPr>
        <sz val="11"/>
        <color theme="8" tint="-0.499984740745262"/>
        <rFont val="Calibri"/>
        <family val="2"/>
        <scheme val="minor"/>
      </rPr>
      <t xml:space="preserve">Create MCA policy.
Attach documents on it on documents tab and submit it.
Verify after successful submit it does not show archive button below pdf container.
Make it cycle run (Host + dap) and upload feeds in AL and access the policy in inquiry after successful archive.
Open policy documents in inquiry, it navigates to MM logged in with respect to that perticular policy only.
Check Policy documents Tab should contain one document.
Open it and verify it opens successfully.
Click on Multi-Media Tab and verify both the attached forms are present over here.
Try to open them and verify they opened successfully.
Close this MM window.
Comes to History tab in inquiry.
click on New Business link.
verify it again brings back to the same MM window logged in with Perticular policy.
Verify all the documents and forms are present.
Now open Agent Inbox from tools, from left frame.
It opens MM auto logged in as AL Agent.
Search policy documents tab for the policy submitted. verify it shows the document on policy document tab for that policy.
Verify multi-media tab as well and search the same policy there as well and check forms attached to the policy are present over there.
</t>
    </r>
  </si>
  <si>
    <r>
      <t xml:space="preserve">PA - PrintMode: Dapextract in AL (Auto Archive: true) + showQuote: HTMLPrint.
</t>
    </r>
    <r>
      <rPr>
        <sz val="11"/>
        <color theme="8" tint="-0.499984740745262"/>
        <rFont val="Calibri"/>
        <family val="2"/>
        <scheme val="minor"/>
      </rPr>
      <t xml:space="preserve">Create PA policy.
Attach documents on it on documents tab and submit it.
Verify after successful submit it does not show archive button below pdf container.
Make it cycle run (Host + dap) and upload feeds in AL and access the policy in inquiry after successful archive.
Open policy documents in inquiry, it navigates to MM logged in with respect to that perticular policy only.
Check Policy documents Tab should contain one document.
Open it and verify it opens successfully.
Click on Multi-Media Tab and verify both the attached forms are present over here.
Try to open them and verify they opened successfully.
Close this MM window.
Comes to History tab in inquiry.
click on New Business link.
verify it again brings back to the same MM window logged in with Perticular policy.
Verify all the documents and forms are present.
Now open Agent Inbox from tools, from left frame.
It opens MM auto logged in as AL Agent.
Search policy documents tab for the policy submitted. verify it shows the document on policy document tab for that policy.
Verify multi-media tab as well and search the same policy there as well and check forms attached to the policy are present over there.
</t>
    </r>
  </si>
  <si>
    <r>
      <t xml:space="preserve">WC - PrintMode: DapExtract in AL (Auto Archive: false) + showQuote: HTMLPrint.
</t>
    </r>
    <r>
      <rPr>
        <sz val="11"/>
        <color theme="8" tint="-0.499984740745262"/>
        <rFont val="Calibri"/>
        <family val="2"/>
        <scheme val="minor"/>
      </rPr>
      <t xml:space="preserve">Create WC policy.
Attach documents on it on documents tab and submit it.
Verify after successful submit it shows archive button below pdf container. Click on it. verify it shows policy document is archived.
Make it cycle run (Host + dap) and upload feeds in AL and access the policy in inquiry after successful archive.
Open policy documents in inquiry, it navigates to MM logged in with respect to that perticular policy only.
Check Policy documents Tab should contain one document.
Open it and verify it opens successfully.
Click on Multi-Media Tab and verify both the attached forms are present over here.
Try to open them and verify they opened successfully.
Close this MM window.
Comes to History tab in inquiry.
click on New Business link.
verify it again brings back to the same MM window logged in with Perticular policy.
Verify all the documents and forms are present.
Now open Agent Inbox from tools, from left frame.
It opens MM auto logged in as AL Agent.
Search policy documents tab for the policy submitted. verify it shows the document on policy document tab for that policy.
Verify multi-media tab as well and search the same policy there as well and check forms attached to the policy are present over there.
</t>
    </r>
  </si>
  <si>
    <r>
      <t xml:space="preserve">PA - PrintMode: DapExtract in AL (Auto Archive: false) + showQuote: HTMLPrint.
</t>
    </r>
    <r>
      <rPr>
        <sz val="11"/>
        <color theme="8" tint="-0.499984740745262"/>
        <rFont val="Calibri"/>
        <family val="2"/>
        <scheme val="minor"/>
      </rPr>
      <t xml:space="preserve">Create PA policy.
Attach documents on it on documents tab and submit it.
Verify after successful submit it shows archive button below pdf container. Click on it. verify it shows policy document is archived.
Make it cycle run (Host + dap) and upload feeds in AL and access the policy in inquiry after successful archive.
Open policy documents in inquiry, it navigates to MM logged in with respect to that perticular policy only.
Check Policy documents Tab should contain one document.
Open it and verify it opens successfully.
Click on Multi-Media Tab and verify both the attached forms are present over here.
Try to open them and verify they opened successfully.
Close this MM window.
Comes to History tab in inquiry.
click on New Business link.
verify it again brings back to the same MM window logged in with Perticular policy.
Verify all the documents and forms are present.
Now open Agent Inbox from tools, from left frame.
It opens MM auto logged in as AL Agent.
Search policy documents tab for the policy submitted. verify it shows the document on policy document tab for that policy.
Verify multi-media tab as well and search the same policy there as well and check forms attached to the policy are present over there.
</t>
    </r>
  </si>
  <si>
    <r>
      <t xml:space="preserve">HO - PrintMode: DapExtract in AL (Auto Archive: false) + showQuote: HTMLPrint.
</t>
    </r>
    <r>
      <rPr>
        <sz val="11"/>
        <color theme="8" tint="-0.499984740745262"/>
        <rFont val="Calibri"/>
        <family val="2"/>
        <scheme val="minor"/>
      </rPr>
      <t xml:space="preserve">Create HO policy.
Attach documents on it on documents tab and submit it.
Verify after successful submit it shows archive button below pdf container. Click on it. verify it shows policy document is archived.
Make it cycle run (Host + dap) and upload feeds in AL and access the policy in inquiry after successful archive.
Open policy documents in inquiry, it navigates to MM logged in with respect to that perticular policy only.
Check Policy documents Tab should contain one document.
Open it and verify it opens successfully.
Click on Multi-Media Tab and verify both the attached forms are present over here.
Try to open them and verify they opened successfully.
Close this MM window.
Comes to History tab in inquiry.
click on New Business link.
verify it again brings back to the same MM window logged in with Perticular policy.
Verify all the documents and forms are present.
Now open Agent Inbox from tools, from left frame.
It opens MM auto logged in as AL Agent.
Search policy documents tab for the policy submitted. verify it shows the document on policy document tab for that policy.
Verify multi-media tab as well and search the same policy there as well and check forms attached to the policy are present over there.
</t>
    </r>
  </si>
  <si>
    <r>
      <t xml:space="preserve">CPP - PrintMode: HtmlPrint.
</t>
    </r>
    <r>
      <rPr>
        <sz val="11"/>
        <color theme="8" tint="-0.499984740745262"/>
        <rFont val="Calibri"/>
        <family val="2"/>
        <scheme val="minor"/>
      </rPr>
      <t xml:space="preserve">Create CPP policy.
Attach documents on it on documents tab and submit it.
Verify it does not show any pdf after submit.
Make it cycle run (Host + dap) and upload feeds in AL and access the policy in inquiry after successful archive.
Open policy documents in inquiry, it navigates to MM logged in with respect to that perticular policy only.
Check Policy documents Tab should be blank.
Click on Multi-Media Tab and verify both the attached forms are present over here.
Try to open them and verify they opened successfully.
Close this MM window.
Comes to History tab in inquiry.
click on New Business link.
verify it again brings back to the same MM window logged in with Perticular policy.
Verify policy document is blank and multi media tab contains forms attached to policy.
Now open Agent Inbox from tools, from left frame.
It opens MM auto logged in as AL Agent.
Search policy documents tab for the policy submitted. verify it does not shows any document for that policy.
Verify multi-media tab as well and search the same policy there as well and check forms attached to the policy are present over there.
</t>
    </r>
  </si>
  <si>
    <r>
      <t xml:space="preserve">WC - PrintMode: HtmlPrint.
</t>
    </r>
    <r>
      <rPr>
        <sz val="11"/>
        <color theme="8" tint="-0.499984740745262"/>
        <rFont val="Calibri"/>
        <family val="2"/>
        <scheme val="minor"/>
      </rPr>
      <t xml:space="preserve">Create WC policy.
Attach documents on it on documents tab and submit it.
Verify it does not show any pdf after submit.
Make it cycle run (Host + dap) and upload feeds in AL and access the policy in inquiry after successful archive.
Open policy documents in inquiry, it navigates to MM logged in with respect to that perticular policy only.
Check Policy documents Tab should be blank.
Click on Multi-Media Tab and verify both the attached forms are present over here.
Try to open them and verify they opened successfully.
Close this MM window.
Comes to History tab in inquiry.
click on New Business link.
verify it again brings back to the same MM window logged in with Perticular policy.
Verify policy document is blank and multi media tab contains forms attached to policy.
Now open Agent Inbox from tools, from left frame.
It opens MM auto logged in as AL Agent.
Search policy documents tab for the policy submitted. verify it does not shows any document for that policy.
Verify multi-media tab as well and search the same policy there as well and check forms attached to the policy are present over there.
</t>
    </r>
  </si>
  <si>
    <r>
      <t xml:space="preserve">PA - PrintMode: HtmlPrint.
</t>
    </r>
    <r>
      <rPr>
        <sz val="11"/>
        <color theme="8" tint="-0.499984740745262"/>
        <rFont val="Calibri"/>
        <family val="2"/>
        <scheme val="minor"/>
      </rPr>
      <t xml:space="preserve">Create PA policy.
Attach documents on it on documents tab and submit it.
Verify it does not show any pdf after submit.
Make it cycle run (Host + dap) and upload feeds in AL and access the policy in inquiry after successful archive.
Open policy documents in inquiry, it navigates to MM logged in with respect to that perticular policy only.
Check Policy documents Tab should be blank.
Click on Multi-Media Tab and verify both the attached forms are present over here.
Try to open them and verify they opened successfully.
Close this MM window.
Comes to History tab in inquiry.
click on New Business link.
verify it again brings back to the same MM window logged in with Perticular policy.
Verify policy document is blank and multi media tab contains forms attached to policy.
Now open Agent Inbox from tools, from left frame.
It opens MM auto logged in as AL Agent.
Search policy documents tab for the policy submitted. verify it does not shows any document for that policy.
Verify multi-media tab as well and search the same policy there as well and check forms attached to the policy are present over there.
</t>
    </r>
  </si>
  <si>
    <r>
      <t xml:space="preserve">BOP - PrintMode: HtmlPrint.
</t>
    </r>
    <r>
      <rPr>
        <sz val="11"/>
        <color theme="8" tint="-0.499984740745262"/>
        <rFont val="Calibri"/>
        <family val="2"/>
        <scheme val="minor"/>
      </rPr>
      <t xml:space="preserve">Create BOP policy.
Attach documents on it on documents tab and submit it.
Verify it does not show any pdf after submit.
Make it cycle run (Host + dap) and upload feeds in AL and access the policy in inquiry after successful archive.
Open policy documents in inquiry, it navigates to MM logged in with respect to that perticular policy only.
Check Policy documents Tab should be blank.
Click on Multi-Media Tab and verify both the attached forms are present over here.
Try to open them and verify they opened successfully.
Close this MM window.
Comes to History tab in inquiry.
click on New Business link.
verify it again brings back to the same MM window logged in with Perticular policy.
Verify policy document is blank and multi media tab contains forms attached to policy.
Now open Agent Inbox from tools, from left frame.
It opens MM auto logged in as AL Agent.
Search policy documents tab for the policy submitted. verify it does not shows any document for that policy.
Verify multi-media tab as well and search the same policy there as well and check forms attached to the policy are present over there.
</t>
    </r>
  </si>
  <si>
    <r>
      <t xml:space="preserve">DF - PrintMode: HtmlPrint.
</t>
    </r>
    <r>
      <rPr>
        <sz val="11"/>
        <color theme="8" tint="-0.499984740745262"/>
        <rFont val="Calibri"/>
        <family val="2"/>
        <scheme val="minor"/>
      </rPr>
      <t xml:space="preserve">Create DF policy.
Attach documents on it on documents tab and submit it.
Verify it does not show any pdf after submit.
Make it cycle run (Host + dap) and upload feeds in AL and access the policy in inquiry after successful archive.
Open policy documents in inquiry, it navigates to MM logged in with respect to that perticular policy only.
Check Policy documents Tab should be blank.
Click on Multi-Media Tab and verify both the attached forms are present over here.
Try to open them and verify they opened successfully.
Close this MM window.
Comes to History tab in inquiry.
click on New Business link.
verify it again brings back to the same MM window logged in with Perticular policy.
Verify policy document is blank and multi media tab contains forms attached to policy.
Now open Agent Inbox from tools, from left frame.
It opens MM auto logged in as AL Agent.
Search policy documents tab for the policy submitted. verify it does not shows any document for that policy.
Verify multi-media tab as well and search the same policy there as well and check forms attached to the policy are present over there.
</t>
    </r>
  </si>
  <si>
    <r>
      <rPr>
        <b/>
        <u/>
        <sz val="11"/>
        <color theme="1"/>
        <rFont val="Calibri"/>
        <family val="2"/>
        <scheme val="minor"/>
      </rPr>
      <t>Message Center</t>
    </r>
    <r>
      <rPr>
        <sz val="11"/>
        <color theme="1"/>
        <rFont val="Calibri"/>
        <family val="2"/>
        <scheme val="minor"/>
      </rPr>
      <t xml:space="preserve">
Go to Quote index.
Search any accepted policy.
Open Message Center for it by clicking on envelop button before it's Applicant Name.
Click on Post Message.
It opens send message wizard.
Enter Underwriter's email in To.
Choose an image file and attach it.
Enter some content in body and send it.
Now Open Media Center and Verify that attached image should be present in Multi Media Tab.</t>
    </r>
  </si>
  <si>
    <r>
      <rPr>
        <b/>
        <u/>
        <sz val="11"/>
        <color theme="1"/>
        <rFont val="Calibri"/>
        <family val="2"/>
        <scheme val="minor"/>
      </rPr>
      <t>Media Center</t>
    </r>
    <r>
      <rPr>
        <sz val="11"/>
        <color theme="1"/>
        <rFont val="Calibri"/>
        <family val="2"/>
        <scheme val="minor"/>
      </rPr>
      <t xml:space="preserve">
Go to Quote index. Open any policy.
Open Media Center from top.
Go to Multi Media Tab and Attach an image there.
Verify image attached successfully.
Now Open Agent inbox.
Search that policy in multi media tab.
Verify image attached is present over there.</t>
    </r>
  </si>
  <si>
    <t>Test Plan AL Integration Test MM</t>
  </si>
  <si>
    <t>Click filter icon at top right of table to open filter section if needed. Verify "Date Added" entry boxes defaults to a date range that shows the previous 20 years (ok if a few days off), verify only documents in this range are displayed, enter a date range that will show some but not all documents, click search icon and verify results, clear "Date Added" entry boxes, click search icon, verify documents are shown for all dates.</t>
  </si>
  <si>
    <t>In Description box enter "Report", click search icon, verify all contain "Report"</t>
  </si>
  <si>
    <t>For "Description" select "a..." (starts with), enter value "d", click search icon, verify all start with d or D</t>
  </si>
  <si>
    <t>Clear "Description" box value, set "Document Type" to "=" and "Media", click search icon, verify only "Media"</t>
  </si>
  <si>
    <t>Clear "Document Type", click search icon, click envelope image on the "Vehicle Report" row, verify it retrieves</t>
  </si>
  <si>
    <t>Click envelope image on the "Demo Photo" row, verify it retrieves</t>
  </si>
  <si>
    <t>Click filter icon at top right of table to open filter section if needed. Verify "Date Produced" entry boxes defaults to a date range that shows the previous 20 years (ok if a few days off), verify only documents in this range are displayed, enter a date range that will show some but not all documents, click search icon and verify results, clear "Date Produced" entry boxes, click search icon, verify documents are shown for all dates.</t>
  </si>
  <si>
    <t>Verify the result table recipient column dropdowns do NOT contain "Company"</t>
  </si>
  <si>
    <t>In Insureds Name box enter "an", click search icon, verify all contain "an"</t>
  </si>
  <si>
    <t>Clear Insured Name box, click field select icon and select "Pol Eff Date", in "Pol Eff Date" dropdown select "from", enter 12/01/2007 to 01/23/2008, click search icon, verify results by expanding rows to see Pol Eff Date</t>
  </si>
  <si>
    <t>Clear "Pol Eff Date" boxes, set "Trans Type" to "=" and "EN", click search icon, verify only "EN"</t>
  </si>
  <si>
    <t>Clear "Trans Type", click search icon, for one of the documents select recipient "Agent", click envelope image in the row, verify "Agent" copy is retrieved</t>
  </si>
  <si>
    <t>For one of the documents select recipient "Insured", click envelope image in the row, verify "Insured" copy is retrieved</t>
  </si>
  <si>
    <t>For one of the documents select recipient "All", click envelope image in the row, verify copy with all recipients is retrieved</t>
  </si>
  <si>
    <t>In the filter area recipient box select "Agent", click search icon, verify all documents are hard coded to Agent, click envelope image in a row, verify "Agent" copy is retrieved</t>
  </si>
  <si>
    <t>In the filter area recipient box select "All", click "Search", verify all documents are hard coded to All, click envelope image in a row, verify copy with all recipients is retrieved</t>
  </si>
  <si>
    <t>Retrieve documents by clicking envelope image in some rows. Click "To Index" to return to the index.</t>
  </si>
  <si>
    <t>In "Insureds Name" box enter "z", click "Search", verify all contain "z" (list may be empty)</t>
  </si>
  <si>
    <t>Enter "0" for policy, click search icon, verify the result table recipient column dropdowns contain "Company"</t>
  </si>
  <si>
    <t>Clear Insured Name box, click select fields icon and select "Pol Eff Date", for "Pol Eff Date" select "from" and enter 12/1/2007 to 1/23/2008, click search icon, verify results by expanding rows and verifying Pol Eff Date.</t>
  </si>
  <si>
    <t>In filter section Recipient box select "Agent", click search icon, verify all documents are hard coded to Agent, click envelope image in a row, verify "Agent" copy is retrieved</t>
  </si>
  <si>
    <t>In filter section recipient box select "All", click search icon, verify all documents are hard coded to All, click envelope image in a row, verify copy with all recipients is retrieved</t>
  </si>
  <si>
    <t>In "Insureds Name" box enter "h", click search icon, verify all contain "h"</t>
  </si>
  <si>
    <t>For "Insured Name" select "from" and enter "h" to "m", click search icon, verify all between h and m</t>
  </si>
  <si>
    <t>Click "+" icon, verify attach row appears below table, verify "+" icon is disabled, verify hardcoded "date added" in attach row</t>
  </si>
  <si>
    <t>Click cancel icon in attach row, verify attach row disappears, verify "+" icon is enabled</t>
  </si>
  <si>
    <t>Click "+" icon, click attach icon, verify warning "Missing Policy or Quote. Missing Document Type. Missing Description. Missing Security. No file selected."</t>
  </si>
  <si>
    <t>Browse to "demo.pdf" file, click attach icon, verify alert "Missing Policy or Quote. Missing Document Type. Missing Description. Missing Security."</t>
  </si>
  <si>
    <t>Enter data for Policy, Document Type, Description, Security, Notes</t>
  </si>
  <si>
    <t>Click attach icon, verify attached document automatically appears in search table</t>
  </si>
  <si>
    <t>Click envelope for new document to open and verify PDF document is displayed</t>
  </si>
  <si>
    <t>Attach a JPG document "demo.jpg", verify you can retrieve it</t>
  </si>
  <si>
    <t>Attach a document &gt; 5 MB "demo-over5MB.txt", verify you can retrieve it</t>
  </si>
  <si>
    <t>Attach an invalid document "demo.exe", verify "Media Management Error" that reads "Files with extension (exe) cannot be imported", verify the document was not attached</t>
  </si>
  <si>
    <t>Choose a row and click the "Hide" icon. Verify that the row disappears.</t>
  </si>
  <si>
    <t xml:space="preserve">Check two documents.  Verify that the More menu "Hide" item is enabled.
* Click the More menu "Hide" item. In the dialog click the top right "X" button. Verify the dialog closes and the documents are still there.
* Click the More menu "Hide" item. In the dialog click "Cancel". Verify the dialog closes and the documents are still there.
* Click the More menu "Hide" item. In the dialog click "Hide". Verify that the checked rows disappear.
</t>
  </si>
  <si>
    <t>Set the footer "Display" dropdown to "All w/ hidden". Verify that all documents, both hidden and unhidden, are visible. Verify that there is no "Hide" or "UnHide" item in the More menu.</t>
  </si>
  <si>
    <t>Set the footer "Display" dropdown to "Hidden Only". Verify that only the hidden documents are visible. Verify that there is a More menu "UnHide" item that is disabled.</t>
  </si>
  <si>
    <t>Choose a row and click the "UnHide" icon. Verify that the row disappears.</t>
  </si>
  <si>
    <t xml:space="preserve">Check two documents.  Verify that the More menu "UnHide" button is enabled._x000D_
* Click the More menu "UnHide" item. In the dialog click the top right "X" button. Verify the dialog closes and the documents are still there._x000D_
* Click the More menu "UnHide" item. In the dialog click "Cancel". Verify the dialog closes and the documents are still there._x000D_
* Click the More menu "UnHide" item. In the dialog click "UnHide". Verify that the checked rows disappear._x000D_
</t>
  </si>
  <si>
    <t>Set the footer "Display" dropdown to "Normal". Verify that the documents you just used UnHide on are in the results table.</t>
  </si>
  <si>
    <t xml:space="preserve">Check two documents with access level of "Agent". Verify that the More menu "Set Access" item is enabled._x000D_
* Click the More menu "Set Access" item. In the dialog click the top right "X" button. Verify the dialog closes and page does not change._x000D_
* Click the More menu "Set Access" item. In the dialog click "Cancel". Verify the dialog closes and page does not change._x000D_
* Click the More menu "Set Access" item. Verify that the dialog "Set Access" button is disabled. In the dialog dropdown select "Admin". Verify that the dialog "Set Access" button is enabled and click the button. Verify that access level for these documents changes to "Admin"._x000D_
* Check the "Admin" documents. Click the More menu "Set Access" item. In the dialog dropdown select "Agent". In the dialog click the "Set Access" button. Verify that the documents now have access level "Agent"._x000D_
_x000D_
</t>
  </si>
  <si>
    <t>Expand a row that has an empty note value, click "Edit" icon, verify edit mode opens, enter a note, click "Cancel" icon, verify the note value is still blank</t>
  </si>
  <si>
    <t>Expand a row that has an empty note value, click "Edit" icon, verify edit mode opens, enter a note, click "Update", verify the note value was set correctly</t>
  </si>
  <si>
    <t>Expand this row, click "Edit" icon, modify the note, click "Cancel", verify the note was not changed</t>
  </si>
  <si>
    <t>Expand this row, click "Edit" icon, modify the note, click "Update", verify the note was changed</t>
  </si>
  <si>
    <t>Select "Agent" recip, verify "NO FORMS WERE GENERATED", select "Insured" recip, verify WIP test form</t>
  </si>
  <si>
    <t>Click "To Index", verify return to index.</t>
  </si>
  <si>
    <t>Open WIP document, click "Preview", verify PDF version</t>
  </si>
  <si>
    <t>Click "Edit" verify HTM version</t>
  </si>
  <si>
    <t>Open WIP document, select "Insured" recip, modify document, click "Save", verify changes are still there, click "To Index" and reopen document, verify changes are still there, click "Preview", verify changes are still there</t>
  </si>
  <si>
    <t>Open WIP document, select "Insured" recip, modify document, click "To Index", verify "changes were made" alert, click "Cancel", verify stay on HTM page</t>
  </si>
  <si>
    <t>Open WIP document, select "Insured" recip, modify document, click "To Index", verify "changes were made" alert, click "No", verify go to WIP index, reopen document, verify changes were NOT saved</t>
  </si>
  <si>
    <t>Open WIP document, select "Insured" recip, modify document, click "To Index", verify "changes were made" alert, click "Yes", verify go to WIP index, reopen document, verify changes are saved</t>
  </si>
  <si>
    <t>Open WIP document, select "Insured" recip, modify document, click "Preview", verify "changes were detected" alert, click "Cancel", verify stay on HTM page</t>
  </si>
  <si>
    <t>Open WIP document, select "Insured" recip, modify document, click "Preview", verify "changes were detected" alert, click "No", verify go to PDF page and changes are NOT saved</t>
  </si>
  <si>
    <t>Open WIP document, select "Insured" recip, modify document, click "Preview", verify "changes were detected" alert, click "Yes", verify go to PDF page and changes are saved</t>
  </si>
  <si>
    <t>Open WIP document, click "Preview", click "To Index", verify return to index</t>
  </si>
  <si>
    <t>Open WIP document, click "Preview", click "Immediate Print", click "Cancel" on "complete transaction" dialog, verify remain on PDF page</t>
  </si>
  <si>
    <t>Click "Policy Document" tab, for Policy enter "HP" and search, note the number of documents, click WIP tab, open a WIP document, click "Preview", click "Immediate Print", click "OK" on "complete transaction" dialog, verify "successfully archived" message, click OK, verify you go to the WIP index page, verify WIP document is not listed any more, click "Policy Documents" tab, verify that the document you sent to archive now appears here, open it with "Insured" selected, verify correct</t>
  </si>
  <si>
    <t>Open WIP document, click "Preview", click "Batch Print", click "Cancel", verify remain on PDF page</t>
  </si>
  <si>
    <t>Open WIP document, click "Preview", click "Batch Print", click "OK", verify "has been queued" message, click "OK", verify on WIP index page, in SQL WIP table verify STATUSCODE = "B" (not "W")</t>
  </si>
  <si>
    <t>Use userid 'sysadmin' and open a WIP document.  From another browser using userid 'cscadmin' try to open the same WIP document.  Verify "This WIP document is locked by userid 'sysadmin'."</t>
  </si>
  <si>
    <t>Open a WIP document again.  In the Tools nav area click the "WIP Admin" icon.  Click search.  One item should appear. Expand the row. Click "delete" then "Cancel" and verify that nothing happens.  Click "delete" then "OK" and verify table is empty.  Go back to the WIP document page and change the recipient and verify "Invalid WIP access by userid 'sysadmin. This WIP document is not currently open."</t>
  </si>
  <si>
    <t>Open a WIP document, click "Delete", verify confirm dialog, click "Cancel", verify nothing happens, click "Delete", verify confirm dialog, click OK, verify successfully deleted dialog, click OK, verify WIP index has appeared and that the deleted WIP document is not in the index table.</t>
  </si>
  <si>
    <t>Check a row and verify "Generate" button is enabled.</t>
  </si>
  <si>
    <t>Check only "Auser 0410", click "Generate" button, verify PDF Manual Forms page with "Add Forms" and "Archive" buttons only</t>
  </si>
  <si>
    <t>Click "Add Forms" from this PDF page and verify go to Manual Forms index page</t>
  </si>
  <si>
    <t>Check only "Form 3w", click "Generate" button, verify HTM Manual Forms page with "Add Forms", "Spell", "To WIP" and "Preview" buttons only</t>
  </si>
  <si>
    <t>Click "Preview", verify PDF Manual Forms page with "Add Forms", "Archive" and "Edit" buttons only</t>
  </si>
  <si>
    <t>Click "Edit", verify back on HTM Manual Forms page</t>
  </si>
  <si>
    <t>Click "Add Forms" from this HTM page and verify go to Manual Forms index page</t>
  </si>
  <si>
    <t>Go to Policy Documents enter "1" for policy and do a search, make a note of how many documents appear. It is okay if there are none (DO NOT mark this as a failure if there are none!). Go to Manual Forms, check only "Auser 0410", click "Generate" button, verify a PDF appears, click "Archive", verify "successfully archived" message, click OK, verify all buttons disabled, go to "Policy Documents" tab, verify document is there without having to click search.</t>
  </si>
  <si>
    <t>Log into Media Management again and select XmlDemo. Go to WIP enter "1" for policy and do a search, make a note of how many documents appear.  It is okay if there are none (DO NOT mark this as a failure if there are none!). Go to Manual Forms, for Group1 enter "csc" and click the search icon, check only "Test Wip Form", click "Generate" button, verify editable HTM appears, click "To WIP", verify "successfully sent to WIP" message, click OK, verify all buttons disabled, go to "WIP" tab, verify document is there without having to click search.</t>
  </si>
  <si>
    <t>Open a WIP document, enter "helo world tesst" in a textbox, click "Spell" button, verify spell dialog opens, for "helo" click "Ignore", for "tesst" choose "test" and click "Change", verify spell dialog closes, verify textbox contains "helo world test"</t>
  </si>
  <si>
    <t>Open a WIP document, enter "helo world tesst" in a textbox, click "Spell" button, for "helo" click "Cancel", verify spell check box closes, verify textbox still contains "helo world tesst"</t>
  </si>
  <si>
    <t>Open a WIP document, enter "CSC" in a textbox, click "Spell" button, for "CSC" click "Add", verify spell dialog closes, verify "CSC" in textbox still, click "Spell" button again, verify immediately get Spelling Check alert with message "No spelling problems found". (NOTE: may need to use "CSC2", etc)</t>
  </si>
  <si>
    <t>Open a manual form document, enter "test" in a textbox, click "Spell" button,  verify Spelling Check alert with message "No spelling problems found".</t>
  </si>
  <si>
    <t>Open a manual form document, enter "helo world tesst" in a textbox, click "Spell" button, verify spell dialog opens, for "helo" click "Ignore", for "tesst" choose "test" and click "Change", verify spell dialog closes, verify textbox contains "helo world test"</t>
  </si>
  <si>
    <t>Open a manual form document, enter "helo world tesst" in a textbox, click "Spell" button, for "helo" click "Cancel", verify spell check box closes, verify textbox still contains "helo world tesst"</t>
  </si>
  <si>
    <t>Open a manual form document, enter "CSC" in a textbox, click "Spell" button, for "CSC" click "Add", verify spell dialog closes, verify "CSC" in textbox still, click "Spell" button again, verify immediately get Spelling Check alert with message "No spelling problems found". (NOTE: may need to use "CSC2", etc)</t>
  </si>
  <si>
    <t>Test paging using page arrows and page dropdown</t>
  </si>
  <si>
    <t>Click "Insureds Name" label and verify sorting, verify up and down triangles change</t>
  </si>
  <si>
    <t>For "Insureds Name", select operation "a…" (Starts With), enter value "m", click search icon, verify all start with m</t>
  </si>
  <si>
    <t>Clear Insureds Name, for "Date Produced" select operation "from", enter 11/30/2007 to 1/2/2008, click search icon, verify all results are in date range</t>
  </si>
  <si>
    <t>Select "Page Big", in "Policy" enter "0", click search icon, verify document list</t>
  </si>
  <si>
    <t>Check header check box and verify all rows are checked, verify More menu automatically expands and "View" item is enabled</t>
  </si>
  <si>
    <t>Uncheck header checkbox and verify all rows are unchecked, verify More menu is collapsed,  expand More menu and verify "View" item is disabled, collapse More menu</t>
  </si>
  <si>
    <t>Check a row checkbox, verify More menu automatically expands and "View" item is enabled</t>
  </si>
  <si>
    <t>Check several documents with different recipients (some "All), on More menu click "View", verify PDF appears with all documents with requested recipients</t>
  </si>
  <si>
    <t>Using "CscDemo" and "Multi-Media" set Policy to "0" and search, with nothing checked verify More menu is collapsed,  expand More menu and verify "View" item is disabled, collapse More menu</t>
  </si>
  <si>
    <t>Check a single row, verify that More menu automatically expands and "View" item is enabled</t>
  </si>
  <si>
    <t>Verify that More menu "View" item is enabled when multiple documents all with black checks are selected</t>
  </si>
  <si>
    <t>Verify that More menu "View" item is enabled when exactly one document is checked and it has a red check</t>
  </si>
  <si>
    <t>Verify that More menu "View" item is disabled when more than one document is checked and there is at least one red check</t>
  </si>
  <si>
    <t>Select "Policy Documents, verify recipients dropdown contains only: Agent, Company, Insured, Notices, All</t>
  </si>
  <si>
    <t>Do Multi-Media search with Policy = "0". Click "+" icon and verify that the access level dropdown contains Agent, CSR and Admin. Verify that you see Agent, CSR and Admin documents in the list. If you do not see all of these then edit some documents so that they have the missing security values and verify that they appear.</t>
  </si>
  <si>
    <t>Select "Policy Documents", verify recipients dropdown contains only: Agent, Insured, Notices, All</t>
  </si>
  <si>
    <t>Do Multi-Media search with Policy = "0", Verify see only Agent</t>
  </si>
  <si>
    <t>Verify recipients dropdown contains only: Insured, Notices, All</t>
  </si>
  <si>
    <t>Select "Policy Documents RF", search for policy = "0", verify APV000028300 doc allows recipients: Agent, Insured and All. Also select "All" and double click to retrieve and verify that Agent and Insured are in the PDF.</t>
  </si>
  <si>
    <t>Verify CPK000000101 doc allows only Agent, Insured and All (Company not found). Also select "All" and double click to retrieve and verify that Agent and Insured only are in the PDF.</t>
  </si>
  <si>
    <t>Verify PGS012408000 doc allows only Insured and All (Agent, Company not found). Also select "All" and double click to retrieve and verify that only Insured is in the PDF.</t>
  </si>
  <si>
    <t>Expand rows for all documents at least 1 month old and verify that "Date Viewed" value is equal to "before" followed by the date one month ago. Verify no flag in Viewed column.</t>
  </si>
  <si>
    <t>Attach a new document, verify that it appears in the table, expand and verify it has an empty "Date Viewed", verify an envelope with a flag in the Viewed column</t>
  </si>
  <si>
    <t>Enter 00 for policy, click "Search" button, verify page reloads, expand attached doc and verify "Date Viewed set to current date, verify envelope with no flag in Viewed column</t>
  </si>
  <si>
    <t>Attach a new document, expand and verify that it appears in the table, verify it has an empty "Date Viewed", verify an envelope with a flag in the Viewed column</t>
  </si>
  <si>
    <t>Click "Search", verify page reloads, expand and verify "Date Viewed set to current date, verify envelope with no flag in Viewed column</t>
  </si>
  <si>
    <t>Attach several new documents, click the Envelope column top sort button, verify documents are sorted with red flags all at the top.</t>
  </si>
  <si>
    <t>In option bar select "Log Pages, Search", verify "Log Search" page opens, test this page</t>
  </si>
  <si>
    <t>In option bar select "Log Pages, AppSearch", verify "Log AppSearch" page opens, test this page</t>
  </si>
  <si>
    <t>In option bar select "Log Pages, Get", verify "Log Get" page opens, test this page</t>
  </si>
  <si>
    <t>In option bar select "Log Pages, Delete", verify "Log Delete" page opens, test this page</t>
  </si>
  <si>
    <t>In option bar select "Log Pages, Attach", verify "Log Attach" page opens, test this page</t>
  </si>
  <si>
    <t>In option bar select "Log Pages, Update", verify "Log Update" page opens, test this page</t>
  </si>
  <si>
    <t>In option bar select "Log Pages, Save", verify "Log Save" page opens, test this page</t>
  </si>
  <si>
    <t>In option bar select "Log Pages, Error", verify "Log Error" page opens, test this page</t>
  </si>
  <si>
    <t>In option bar select "Log Pages, User", verify "Log User" page opens, test this page</t>
  </si>
  <si>
    <t>On Search log page do a search, click on an "AppSearch" link, verify AppSearch table appears with appropriate rows (RecordModifyTs should be close), click "Search" and "AppSearch" tabs to switch between "Search" and "AppSearch" views</t>
  </si>
  <si>
    <t>On AppSearch log page do a search, click on a "Search" link, verify Search table appears with a single matching row (RecordModifyTs should be close), click "Search" and "AppSearch" tabs to switch between "Search" and "AppSearch" views</t>
  </si>
  <si>
    <t>On Search (or another log table) do a search with Status = "F", click on an "Error" link, verify Error table appears with appropriate rows (RecordModifyTs should be close), click "Error" tab and the other tab to switch between "Error" and the other view</t>
  </si>
  <si>
    <t>On Error log page do a search, click on one of the links in the "Parent" column and verify the parent table opens with a row, click "Error" tab and the other tab to switch between "Error" and the other view</t>
  </si>
  <si>
    <t>Verify that the search pages do an initial search using agent number, verify that the option bar does NOT contain "Admin Pages" or "Log Pages".</t>
  </si>
  <si>
    <t>Go to the Users page and create user "zpower" using Authority Level = "PowerUser", Filter = "internal", Source = "CscDemoSrc", Org = "CSC", Agent Id = "111", Agency Id = "111", IsMasterAgent = False. Make sure you copy the password.  Verify successful and that "zpower" appears in the list of users when you search.</t>
  </si>
  <si>
    <t>Verify that no initial search is done. Verify that the option bar does NOT contain "Admin Pages" or "Log Pages". Verify that you can do a general search for any documents.</t>
  </si>
  <si>
    <t>Go to the Users page and create user "zadmin" using Authority Level = "Admin", Filter = "internal", Source = "CscDemoSrc", Org = "CSC", Agent Id = "111", Agency Id = "111", IsMasterAgent = False. Make sure you copy the password.  Verify successful and that "zadmin" appears in the list of users when you search.</t>
  </si>
  <si>
    <t>Verify that no initial search is done, verify that the option bar contains both "Admin Pages" and "Log Pages". Verify that you can do a general search for any documents.</t>
  </si>
  <si>
    <t>RACF User Id test - Login using zadmin, aaa (wrong password) four times. Verify that first 3 times get alert "Invalid Password". Verify on 4th time get alert "User zadmin has been locked out or deactivated...". Next login using sysadmin,syspwd, go to "Admin Pages, User Admin", search for "zadmin", expand the "zadmin" row, click "Edit", change Status to Active, and click "Update".  Try to log on using "zadmin", "zzzpwd" and verify that you can log on now.</t>
  </si>
  <si>
    <t>Go to Login page, enter nothing, click "Submit", verify alert "Please enter a userid and password"</t>
  </si>
  <si>
    <t>Check "Change Password", enter nothing, click "Submit", verify alert "Please enter a userid and all passwords"</t>
  </si>
  <si>
    <t>Enter userid "zadmin", password "zzzpwd", click "Submit", verify alert "Please enter a userid and all passwords"</t>
  </si>
  <si>
    <t>Enter different values for new password and verify new password, click "Submit", verify alert "New password and verify new password are not the same"</t>
  </si>
  <si>
    <t>Enter "zzzpwd" for both new password and verify new password, click "Submit", verify alert "New password is the same as the old password. Must enter a different new password."</t>
  </si>
  <si>
    <t>Enter "zzzpwd2" for both new password and verify new password, click "Submit", verify successful. Login again using user "zadmin" and new password "zzzpwd2", verify successful.</t>
  </si>
  <si>
    <t>Go to "Admin Pages, UserAdmin, search for "zadmin", expand "zadmin" row, click "Edit", change status to "Disabled", click "Update", verify successful. Try to log on using zadmin,zzzpwd2, verify alert "UserId is locked."  Go to "Admin Pages, User Admin" and change the status back to "Active". Verify "zadmin" can now login.</t>
  </si>
  <si>
    <t>Go to "Admin Pages, User Admin",  search for "zadmin", expand "zadmin" row, click "Delete", on popup verification click OK, verify successful and "zadmin" disappears from the user list. Try to log on using zadmin, verify alert "Invalid login."</t>
  </si>
  <si>
    <t>Go to "Admin Pages, User Admin". Search for users using various search criteria and verify results.</t>
  </si>
  <si>
    <t>Click the "My Apps" link at the top of the page and verify the "My Apps" page appears</t>
  </si>
  <si>
    <t>Click the "Media Management" app button and verify the document search page appears</t>
  </si>
  <si>
    <t>Click the "My Apps" link to go to the "My Apps" page. Click the "Wikonnect" app button and verify that the CSC Global Pass logon page appears. Log on with your user ID and verify the Wikonnect web page appears.</t>
  </si>
  <si>
    <t>Change Config dropdown to XmlDemo and verify config changes (doc search should have Manual Forms tab), change it back to CscDemo and verify changes back to CscDemo.</t>
  </si>
  <si>
    <t>Click option bar buttons and menu items and verify pages appear as expected.</t>
  </si>
  <si>
    <t>On a search page click the filter icon several times. Verify that each time it either hides or shows the filter section. Show the filter section and click the "close filter" icon. Verify that the filter section closes.</t>
  </si>
  <si>
    <t>Select ErrDemo and perform a policy document search. Verify that an error box slides in from the left. Click the "Expand" icon to expand the error details. Click the "Collapse" icon to collapse the error details. Click "Close" and verify that the error box slides off the screen.</t>
  </si>
  <si>
    <t>Click the "About" link at the top right of the page. Verify that the alert box appears. Click each row twice and verify it expands and then collapses. Verify that when expanded, the "About our CSC Media Management software" row contains a Media Management Version number and an environment description. Click outside of the about box and verify that it dissappears.</t>
  </si>
  <si>
    <t>Attach a document in Multi-Media repository. Verify by doing fresh search</t>
  </si>
  <si>
    <t>Perform search for Policy document and then retreival any document</t>
  </si>
  <si>
    <t>Perform search in WIP then open any WIP document</t>
  </si>
  <si>
    <t>Open any WIP document, click on "To Index" buttion. It should display wip search page.</t>
  </si>
  <si>
    <t>Open any WIP document, In HTML version, enter word "tesk" and click on "Spell" buttion. In popup box , select correct entry and click OK. Popup should get closed and it should change spelling in HTML form.</t>
  </si>
  <si>
    <t>Open any WIP document, Enter any word then click on "Save" buttion. Goback to search page and perform search again. Open same WIP document and verify. It should have that value.</t>
  </si>
  <si>
    <t>Open any WIP document, click on view "Delete" buttion.</t>
  </si>
  <si>
    <t>Open any WIP document, click on "Preview" buttion. PDF version should get display</t>
  </si>
  <si>
    <t>Manual Forms search, select all, open Manual Forms doc</t>
  </si>
  <si>
    <t>Manual Forms - Perform Search and verify result</t>
  </si>
  <si>
    <t>Manual Forms open any form and verify Spell check functionality.</t>
  </si>
  <si>
    <t>Manual Forms open any form and verify "To Wip" functionality.</t>
  </si>
  <si>
    <t>Manual Forms open any form and verify "Preview" functionality. Document should display in PDF version.</t>
  </si>
  <si>
    <t>Multi-Attach page - attach 2 documents then go to multimedia search and perform a fresh search. Now verify.</t>
  </si>
  <si>
    <t>Click on "+" icon. It should display the row with Attach and Cancel icons. The "+" icon button should be disabled.</t>
  </si>
  <si>
    <t>Click on Cancel icon. Attach section should disappear and "+" icon should be enabled.</t>
  </si>
  <si>
    <t>In the "User Agent Id" box enter "0" and click search icon.  Verify that some rows appear in the result table.  Click on some column headers and verify that the columns sort correctly.</t>
  </si>
  <si>
    <t>Click the "+" icon. In the expanded section enter "000" for the User Agent Id and enter some values for the other fields. Click "Attach" and verify that the row is automatically added to the result table.</t>
  </si>
  <si>
    <t>On the row you added click the "Edit" icon and verify you enter edit mode for the row. Click the "Cancel" icon and verify the row is unchanged.</t>
  </si>
  <si>
    <t>On the row you added click the "Edit" icon and change some field values. Click the "Update" icon and verify the fields are changed.</t>
  </si>
  <si>
    <t>For the row you added, click the "Delete" icon and verify that the row is deleted.</t>
  </si>
  <si>
    <t>Choose a row and click on the "Send Email" Icon. The Email Attachment dialog should appear. Verify that the Subject textbox contains "Attachment for" followed by the document number.</t>
  </si>
  <si>
    <t>Choose a row and click on the "Send Email" icon to open the email dialog. Click the "Cancel" button and verify that the email dialog closes.</t>
  </si>
  <si>
    <t>Choose a row and click on the "Send Email" icon to open the email dialog. Enter some invalid email addresses. Click "Send" and verify that an alert appears indicating that the email addresses are invalid.</t>
  </si>
  <si>
    <t>Choose a row and click on the "Send Email" icon to open the email dialog. Empty all of the entry boxes. Click "Send" and verify that an alert appears indicating what entries are required.</t>
  </si>
  <si>
    <t>Click "New". Attach a PDF document. Verify attached document automatically appears in search table. Verify the correct Icon for "Document" type appears under the "File" column. Hover over the icon and verify that the generic document thumbnail appears. Click the icon and verify that the document is retrieved.</t>
  </si>
  <si>
    <t>Click "New". Attach a file of type "avi". Verify attached document automatically appears in search table. Verify the correct Icon for "Video" type appears under the "File" column. Hover over the icon and verify that the generic video thumbnail appears. Click the icon and verify that the document is retrieved.</t>
  </si>
  <si>
    <t>Click "New". Attach a file of type "wav". Verify attached document automatically appears in search table. Verify the correct Icon for "Audio" type appears under the "File" column. Hover over the icon and verify that the generic audio  thumbnail appears. Click the icon and verify that the document is retrieved.</t>
  </si>
  <si>
    <t>Click "New". Attach a file of type "ini". Verify attached document automatically appears in search table. Verify the correct Icon for "Other" type appears under the "File" column. Hover over the icon and verify that the generic other thumbnail appears. Click the icon and verify that the document is retrieved.</t>
  </si>
  <si>
    <t>Click "New". Attach a file of type "jpg". Verify attached document automatically appears in search table. Verify the correct Icon for "Image" type appears under the "File" column. Hover over the icon and verify that a small version of the image appears as a thumbnail. Click the icon and verify that the image is retrieved.</t>
  </si>
  <si>
    <t>Click "New". Attach image files of types "bmp", "gif" and "png". Verify attached document automatically appears in search table. Verify the correct Icon for "Image" type appears under the "File" column. Hover over the icon and verify that a small version of the image appears as a thumbnail.</t>
  </si>
  <si>
    <t>Sort by clicking "File" header label . Verify sorting and up and down red triangles change to indicate sort direction. Also verify with up red triangle that the File Type are in order "Document", "Image", "Video", "Audio" and "Other". Click the "File" header label again and verify sorting in reverse order.</t>
  </si>
  <si>
    <t>Do a search and find an unread document with a red flag (attach a new doc if needed). Verify that Date Viewed is empty. Click envelope to open. Close document. Verify that Date Viewed is set to current date with format "dd.mm.yyyy".</t>
  </si>
  <si>
    <t>Click on "My Apps". Verify "My Apps" page appears. Click the "Media Management" icon and verify that the Media Management window appears.</t>
  </si>
  <si>
    <t>Click on "My Apps". Verify "My Apps" page appears. Click the "Wikonnect" icon. It will take you to the Wikonnect page where you can perform search.</t>
  </si>
  <si>
    <t>Click on "My Apps".Click the "Personalise" icon. Verify personalize dialog slides up. Click the top right "X" button and verify dialog closes.</t>
  </si>
  <si>
    <t>Click on the user name in the banner after "Welcome". Verify personalize dialog slides down. Click the "Cancel" button. Verify dialog closes.</t>
  </si>
  <si>
    <t>Open the personalize dialog. Make changes in all of the tabs. Click "Save". Verify changes appear. Log out and log back in using the same user. Verify changes are still there. Open the personalize dialog and select default settings. Click "Save". Verify default settings appear.</t>
  </si>
  <si>
    <t>Highlight "NOTICE", click on the icon that appears, an edit dialog should appear, enter a comment and click "Save", verify that "NOTICE" is highlighted and the new note appears in the left bar.</t>
  </si>
  <si>
    <t>At the top of the left bar click the bubble icon, move the mouse over the document, verify the mouse cursor is a hand cursor, click anywhere in the document, an edit dialog should appear, enter a comment and click "Save", verify that a bubble box remains on the document and the new note appears in the left bar.</t>
  </si>
  <si>
    <t>Hover over the bubble box, a view dialog should appear, click the top right "pencil" icon, an edit dialog should appear, modify the text and click "Save", verify that the new text appears in the left bar and when you hover.</t>
  </si>
  <si>
    <t>Hover over the bubble box, a view dialog should appear, click the top right "reply" icon, enter some reply text, click "Save", verify the reply appears when you hover over the bubble box, verify the reply appears when you click the annotation in the left bar.</t>
  </si>
  <si>
    <t>Create another bubble annotation, hover over the new bubble box and click the top right "X" icon, in the delete confirm box click OK, verify it is deleted.</t>
  </si>
  <si>
    <t>Close the annotated document, on the "Demo PDF" row click the "A" icon again, verify the PDF opens with the annotation bar on the left, verify the added annotations appear in the left bar and on the document.</t>
  </si>
  <si>
    <t>Find policy APV000001500 with description "Demo Photo". For that row, under Actions click on the "A" icon. Verify that the photo opens with the annotation bar on the left. At the top of the left bar click the bubble icon and add a bubble annotation, verify it appears on the photo and in the left bar.</t>
  </si>
  <si>
    <t>In the "File Contents" field box enter "BOXSTER", verify all other search fields are empty, click the "Search" icon, verify that two documents appear in the search results area, retrieve both documents and verify both contain the word "BOXSTER".</t>
  </si>
  <si>
    <t>Attach a text file containing the text "Another document with BOXSTER in it." Verify that it appears in the search results area.</t>
  </si>
  <si>
    <t>Test Cases</t>
  </si>
  <si>
    <t>Scenarioes</t>
  </si>
  <si>
    <t>Click "Policy Documents" tab, verify document list appears
Check paging and Column's Sorting.</t>
  </si>
  <si>
    <t>Click filter icon at top right of table to open filter section if needed. 
Verify "Date Added" entry boxes defaults to a date range that shows the previous 20 years. 
Verify only documents in this range are displayed.
Enter a date range that will show some but not all documents, click search icon and verify results.
Clear "Date Added" entry boxes, click search icon, verify documents are shown for all dates.</t>
  </si>
  <si>
    <t>Click filter icon at top right of table to open filter section if needed. 
Enter "0" for policy, click search icon. If there are multiple pages then test paging using page arrows and page dropdown. If there is only one page then set Success = Y if page arrows are disabled.</t>
  </si>
  <si>
    <t>Click "Policy Documents" tab, document list should be empty.
verify paging and sorting by column's label.</t>
  </si>
  <si>
    <t>Select "WIP" tab, document list should be empty
Check paging and sorting by column's label.</t>
  </si>
  <si>
    <t>Click envelope image for a WIP document to open, verify it opens.  
If no WIP documents are available then reset the DocProd CSCDEMO config tables and try again. 
(See "TestGridNotes.txt" tab, under "CscDemo and XmlDemo DocProd reset")</t>
  </si>
  <si>
    <t>Click envelope image of the new document to open it, close document window, expand and verify "Date Viewed" is set to current date, verify an envelope with no flag in Viewed column</t>
  </si>
  <si>
    <t>Check the new document along with some other documents, click "View" to open them, close document window, expand and verify "Date Viewed" is set to current date, verify an envelope with no flag in Viewed column</t>
  </si>
  <si>
    <r>
      <rPr>
        <sz val="12"/>
        <color rgb="FFFF0000"/>
        <rFont val="Calibri"/>
        <family val="2"/>
        <scheme val="minor"/>
      </rPr>
      <t>Log on using "cscinbox", "cscpwd" from stand-alone browser, click "Search" icon</t>
    </r>
    <r>
      <rPr>
        <sz val="12"/>
        <rFont val="Calibri"/>
        <family val="2"/>
        <scheme val="minor"/>
      </rPr>
      <t xml:space="preserve">
Click "Multi-Media" tab, verify document list appears.
Check Paging and items sorting by clicking over col Labels.</t>
    </r>
  </si>
  <si>
    <r>
      <t xml:space="preserve">Select "WIP" tab, verify document list appears. 
</t>
    </r>
    <r>
      <rPr>
        <i/>
        <u/>
        <sz val="12"/>
        <rFont val="Calibri"/>
        <family val="2"/>
        <scheme val="minor"/>
      </rPr>
      <t>If nothing appears then reset the DocProd CSCDEMO config tables and try again. (See "TestGridNotes.txt" tab, under "CscDemo and XmlDemo DocProd reset")</t>
    </r>
    <r>
      <rPr>
        <sz val="12"/>
        <rFont val="Calibri"/>
        <family val="2"/>
        <scheme val="minor"/>
      </rPr>
      <t xml:space="preserve">
Test Paging and Column's Label Sorting.</t>
    </r>
  </si>
  <si>
    <r>
      <rPr>
        <sz val="12"/>
        <color rgb="FFFF0000"/>
        <rFont val="Calibri"/>
        <family val="2"/>
        <scheme val="minor"/>
      </rPr>
      <t xml:space="preserve">Log on using "cscinbox2", "cscpwd" from stand-alone browser. </t>
    </r>
    <r>
      <rPr>
        <sz val="12"/>
        <rFont val="Calibri"/>
        <family val="2"/>
        <scheme val="minor"/>
      </rPr>
      <t xml:space="preserve">
Click "Multi-Media" tab, verify document list appears.
</t>
    </r>
    <r>
      <rPr>
        <b/>
        <i/>
        <u/>
        <sz val="12"/>
        <rFont val="Calibri"/>
        <family val="2"/>
        <scheme val="minor"/>
      </rPr>
      <t xml:space="preserve"> There should be at most 2 documents per page (Note: For this test, PageSize = 2, ChunkSize = 2)</t>
    </r>
  </si>
  <si>
    <r>
      <t xml:space="preserve">Log on using "sysadmin, "syspwd" from stand-alone browser, select CscDemo
</t>
    </r>
    <r>
      <rPr>
        <sz val="12"/>
        <rFont val="Calibri"/>
        <family val="2"/>
        <scheme val="minor"/>
      </rPr>
      <t>Select "Multi-Media" tab, document list should be empty
Check paging and sorting by column's labels.</t>
    </r>
  </si>
  <si>
    <r>
      <t xml:space="preserve">Enter "0" for policy, click search icon, retrieve documents by clicking envelope images in some rows. 
</t>
    </r>
    <r>
      <rPr>
        <b/>
        <i/>
        <u/>
        <sz val="12"/>
        <rFont val="Calibri"/>
        <family val="2"/>
        <scheme val="minor"/>
      </rPr>
      <t>If nothing appears then reset the DocProd CSCDEMO config tables and try again. (See "TestGridNotes.txt" tab, under "CscDemo and XmlDemo DocProd reset")</t>
    </r>
  </si>
  <si>
    <r>
      <t xml:space="preserve">Log on using "cscinbox", "cscpwd" from stand-alone browser,
</t>
    </r>
    <r>
      <rPr>
        <sz val="12"/>
        <rFont val="Calibri"/>
        <family val="2"/>
        <scheme val="minor"/>
      </rPr>
      <t>Click "Multi-Media" tab, list of documents should appear, click search icon</t>
    </r>
  </si>
  <si>
    <r>
      <rPr>
        <b/>
        <sz val="12"/>
        <rFont val="Calibri"/>
        <family val="2"/>
        <scheme val="minor"/>
      </rPr>
      <t>M9: Ability to soft delete and change document access level.</t>
    </r>
    <r>
      <rPr>
        <sz val="12"/>
        <rFont val="Calibri"/>
        <family val="2"/>
        <scheme val="minor"/>
      </rPr>
      <t xml:space="preserve">
</t>
    </r>
    <r>
      <rPr>
        <sz val="12"/>
        <color rgb="FFFF0000"/>
        <rFont val="Calibri"/>
        <family val="2"/>
        <scheme val="minor"/>
      </rPr>
      <t xml:space="preserve">Log on using "sysadmin", "syspwd". </t>
    </r>
    <r>
      <rPr>
        <sz val="12"/>
        <rFont val="Calibri"/>
        <family val="2"/>
        <scheme val="minor"/>
      </rPr>
      <t xml:space="preserve">
Select CscDemo and Multi-Media tab. 
Set the footer "Display" dropdown to "Normal". 
For Policy enter "0" and click search icon. Verify that the More menu "Hide" item is disabled.</t>
    </r>
  </si>
  <si>
    <r>
      <rPr>
        <sz val="12"/>
        <color rgb="FFFF0000"/>
        <rFont val="Calibri"/>
        <family val="2"/>
        <scheme val="minor"/>
      </rPr>
      <t xml:space="preserve">Log on using "sysadmin", "syspwd". </t>
    </r>
    <r>
      <rPr>
        <sz val="12"/>
        <rFont val="Calibri"/>
        <family val="2"/>
        <scheme val="minor"/>
      </rPr>
      <t xml:space="preserve">
Select CscDemo and Multi-Media tab. For Policy enter "0" and click the search icon. 
Verify that the More menu "Set Access" item is disabled.</t>
    </r>
  </si>
  <si>
    <r>
      <rPr>
        <b/>
        <sz val="12"/>
        <rFont val="Calibri"/>
        <family val="2"/>
        <scheme val="minor"/>
      </rPr>
      <t>ABILITY TO EDIT NOTES (user cscinbox) - CSCDEMO (MCR)</t>
    </r>
    <r>
      <rPr>
        <sz val="12"/>
        <rFont val="Calibri"/>
        <family val="2"/>
        <scheme val="minor"/>
      </rPr>
      <t xml:space="preserve">
</t>
    </r>
    <r>
      <rPr>
        <sz val="12"/>
        <color rgb="FFFF0000"/>
        <rFont val="Calibri"/>
        <family val="2"/>
        <scheme val="minor"/>
      </rPr>
      <t>Log on using "cscinbox", "cscpwd" from stand-alone browser,</t>
    </r>
    <r>
      <rPr>
        <sz val="12"/>
        <rFont val="Calibri"/>
        <family val="2"/>
        <scheme val="minor"/>
      </rPr>
      <t xml:space="preserve">
click "Search" icon, click "Multi-Media" tab, list of documents should appear</t>
    </r>
  </si>
  <si>
    <r>
      <rPr>
        <b/>
        <sz val="12"/>
        <rFont val="Calibri"/>
        <family val="2"/>
        <scheme val="minor"/>
      </rPr>
      <t xml:space="preserve">ABILITY TO PERFORM WIP TASKS - CSCDEMO </t>
    </r>
    <r>
      <rPr>
        <sz val="12"/>
        <rFont val="Calibri"/>
        <family val="2"/>
        <scheme val="minor"/>
      </rPr>
      <t xml:space="preserve">
</t>
    </r>
    <r>
      <rPr>
        <sz val="12"/>
        <color rgb="FFFF0000"/>
        <rFont val="Calibri"/>
        <family val="2"/>
        <scheme val="minor"/>
      </rPr>
      <t>(logon using sysadmin,syspwd)</t>
    </r>
  </si>
  <si>
    <r>
      <rPr>
        <sz val="12"/>
        <color rgb="FFFF0000"/>
        <rFont val="Calibri"/>
        <family val="2"/>
        <scheme val="minor"/>
      </rPr>
      <t xml:space="preserve">Use userid 'sysadmin' and open a WIP document. </t>
    </r>
    <r>
      <rPr>
        <sz val="12"/>
        <rFont val="Calibri"/>
        <family val="2"/>
        <scheme val="minor"/>
      </rPr>
      <t xml:space="preserve"> </t>
    </r>
    <r>
      <rPr>
        <sz val="12"/>
        <color rgb="FFFF0000"/>
        <rFont val="Calibri"/>
        <family val="2"/>
        <scheme val="minor"/>
      </rPr>
      <t xml:space="preserve">From another browser using userid 'sysadmin' try to open the same WIP document. </t>
    </r>
    <r>
      <rPr>
        <sz val="12"/>
        <rFont val="Calibri"/>
        <family val="2"/>
        <scheme val="minor"/>
      </rPr>
      <t xml:space="preserve"> Verify "This WIP document is locked by your userid 'sysadmin'. Do you want to end the old session and start a new one?". Click "cancel" and verify remain on index search screen.</t>
    </r>
  </si>
  <si>
    <r>
      <rPr>
        <sz val="12"/>
        <color rgb="FFFF0000"/>
        <rFont val="Calibri"/>
        <family val="2"/>
        <scheme val="minor"/>
      </rPr>
      <t xml:space="preserve">Use userid 'sysadmin' and open a WIP document.  From another browser using userid 'sysadmin' try to open the same WIP document.  </t>
    </r>
    <r>
      <rPr>
        <sz val="12"/>
        <rFont val="Calibri"/>
        <family val="2"/>
        <scheme val="minor"/>
      </rPr>
      <t>Verify "This WIP document is locked by your userid 'sysadmin'. Do you want to end the old session and start a new one?". Click "OK" and verify that it opens.  Verify that this second WIP document is functional (change recipient, click Preview).  On the first WIP document change the recipient and verify a "document locked" error.</t>
    </r>
  </si>
  <si>
    <r>
      <t xml:space="preserve">ABILITY TO PERFORM MANUAL FORMS TASKS - XMLDEMO
</t>
    </r>
    <r>
      <rPr>
        <sz val="12"/>
        <rFont val="Arial"/>
        <family val="2"/>
      </rPr>
      <t>Go to XMLDEMO Manual Forms tab, enter "CSC" for Group1, click search icon, 
verify results, verify "Generate" button is disabled.</t>
    </r>
  </si>
  <si>
    <r>
      <rPr>
        <b/>
        <sz val="12"/>
        <rFont val="Calibri"/>
        <family val="2"/>
        <scheme val="minor"/>
      </rPr>
      <t>ABILITY TO PERFORM SPELL CHECK TASKS - CSCDEMO, XMLDEMO</t>
    </r>
    <r>
      <rPr>
        <sz val="12"/>
        <rFont val="Calibri"/>
        <family val="2"/>
        <scheme val="minor"/>
      </rPr>
      <t xml:space="preserve">
Open a WIP document, enter "test" in a textbox, click "Spell" button, verify Spelling Check alert with message "No spelling problems found".</t>
    </r>
  </si>
  <si>
    <r>
      <rPr>
        <b/>
        <sz val="12"/>
        <rFont val="Calibri"/>
        <family val="2"/>
        <scheme val="minor"/>
      </rPr>
      <t>ABILITY TO ACCESS INDEX WITH SINGLE LIST FOR MCR,DAP,WIP - PageDemo</t>
    </r>
    <r>
      <rPr>
        <sz val="12"/>
        <rFont val="Calibri"/>
        <family val="2"/>
        <scheme val="minor"/>
      </rPr>
      <t xml:space="preserve">
Select "Page Small", in "Policy" enter "0", click search icon, verify document list
Verify paging and sorting by column's label.</t>
    </r>
  </si>
  <si>
    <r>
      <rPr>
        <b/>
        <sz val="12"/>
        <rFont val="Calibri"/>
        <family val="2"/>
        <scheme val="minor"/>
      </rPr>
      <t>ABILITY TO USE MULTI-DOC RETRIEVAL - CscDemo</t>
    </r>
    <r>
      <rPr>
        <sz val="12"/>
        <rFont val="Calibri"/>
        <family val="2"/>
        <scheme val="minor"/>
      </rPr>
      <t xml:space="preserve">
Using "CscDemo" and "Policy Documents" set Policy to "0" and search, with nothing checked verify More menu is collapsed,  expand More menu and verify "View" item is disabled, collapse More menu</t>
    </r>
  </si>
  <si>
    <r>
      <t xml:space="preserve">ABILITY TO USE FILTERING - FILTERDEMO
</t>
    </r>
    <r>
      <rPr>
        <sz val="12"/>
        <color rgb="FFFF0000"/>
        <rFont val="Calibri"/>
        <family val="2"/>
        <scheme val="minor"/>
      </rPr>
      <t>Log on as "sysadmin,syspwd" (Internal)</t>
    </r>
    <r>
      <rPr>
        <sz val="12"/>
        <rFont val="Calibri"/>
        <family val="2"/>
        <scheme val="minor"/>
      </rPr>
      <t>,
select "FilterDemo", 
verify only have option bar buttons: 
Multi-Media,Policy Documents,WIP, Policy Documents RF, Admin Pages, Log Pages</t>
    </r>
  </si>
  <si>
    <r>
      <rPr>
        <sz val="12"/>
        <color rgb="FFFF0000"/>
        <rFont val="Calibri"/>
        <family val="2"/>
        <scheme val="minor"/>
      </rPr>
      <t xml:space="preserve">Log on as "sysexternal,syspwd" (external), </t>
    </r>
    <r>
      <rPr>
        <sz val="12"/>
        <rFont val="Calibri"/>
        <family val="2"/>
        <scheme val="minor"/>
      </rPr>
      <t xml:space="preserve">
Select "FilterDemo", verify only have option bar buttons: 
Multi-Media,Policy Documents,WIP, Policy Documents RF, Admin Pages, Log Pages</t>
    </r>
  </si>
  <si>
    <r>
      <rPr>
        <sz val="12"/>
        <color rgb="FFFF0000"/>
        <rFont val="Calibri"/>
        <family val="2"/>
        <scheme val="minor"/>
      </rPr>
      <t>Log on as "systest,syspwd" (test)</t>
    </r>
    <r>
      <rPr>
        <sz val="12"/>
        <rFont val="Calibri"/>
        <family val="2"/>
        <scheme val="minor"/>
      </rPr>
      <t>, 
select "FilterDemo", 
verify only have tabs: 
Policy Documents,WIP, Policy Documents RF, Admin Pages, Log Pages</t>
    </r>
  </si>
  <si>
    <r>
      <rPr>
        <b/>
        <sz val="12"/>
        <rFont val="Calibri"/>
        <family val="2"/>
        <scheme val="minor"/>
      </rPr>
      <t>TEST DOCUMENT VIEWED INDICATOR</t>
    </r>
    <r>
      <rPr>
        <sz val="12"/>
        <rFont val="Calibri"/>
        <family val="2"/>
        <scheme val="minor"/>
      </rPr>
      <t xml:space="preserve">
</t>
    </r>
    <r>
      <rPr>
        <sz val="12"/>
        <color rgb="FFFF0000"/>
        <rFont val="Calibri"/>
        <family val="2"/>
        <scheme val="minor"/>
      </rPr>
      <t>Log on using "sysadmin, "syspwd"</t>
    </r>
    <r>
      <rPr>
        <sz val="12"/>
        <rFont val="Calibri"/>
        <family val="2"/>
        <scheme val="minor"/>
      </rPr>
      <t xml:space="preserve"> from stand-alone browser, 
select CscDemo, 
select Multi-Media, enter "0" for policy, click "Search", list of documents should appear.</t>
    </r>
  </si>
  <si>
    <r>
      <t xml:space="preserve">ABILITY TO SEARCH MEDIA MANAGEMENT LOGS
</t>
    </r>
    <r>
      <rPr>
        <sz val="12"/>
        <rFont val="Calibri"/>
        <family val="2"/>
        <scheme val="minor"/>
      </rPr>
      <t>For 28.01 thru 28.09 do the following: 
click "Search" and verify, click RecordModifyTs, 
change the date range, click "Search" and verify (do this again and choose a valid date range if no records appear), 
in the AppConfigList box enter "CscDemoMcr", click "Search" and verify</t>
    </r>
  </si>
  <si>
    <r>
      <t xml:space="preserve">Ability to administer user settings
</t>
    </r>
    <r>
      <rPr>
        <sz val="12"/>
        <rFont val="Calibri"/>
        <family val="2"/>
        <scheme val="minor"/>
      </rPr>
      <t>Select "Admin Pages, User Admin", 
verify the "Users Admin" page appears, create user "zinbox" using Authority Level = "Inbox", Filter = "internal", Source = "CscDemoSrc", Org = "CSC", Agent Id = "0000358", Agency Id = "1800000", IsMasterAgent = False. Make sure you copy the password.  
Verify successful and that "zinbox" appears in the list of users when you search.</t>
    </r>
  </si>
  <si>
    <r>
      <rPr>
        <sz val="12"/>
        <color rgb="FFFF0000"/>
        <rFont val="Calibri"/>
        <family val="2"/>
        <scheme val="minor"/>
      </rPr>
      <t>Login using "zinbox</t>
    </r>
    <r>
      <rPr>
        <sz val="12"/>
        <rFont val="Calibri"/>
        <family val="2"/>
        <scheme val="minor"/>
      </rPr>
      <t>", enter the new password, click "Submit".  Verify that a "Must change password" alert appears, click OK. Verify that the "Change Password" box is now checked and two new password boxes are provided. Enter "zzzpwd" in the new password boxes and click "Submit". Verify successful login.</t>
    </r>
  </si>
  <si>
    <r>
      <rPr>
        <sz val="12"/>
        <color rgb="FFFF0000"/>
        <rFont val="Calibri"/>
        <family val="2"/>
        <scheme val="minor"/>
      </rPr>
      <t>Login using "zpower"</t>
    </r>
    <r>
      <rPr>
        <sz val="12"/>
        <rFont val="Calibri"/>
        <family val="2"/>
        <scheme val="minor"/>
      </rPr>
      <t>, enter the new password, click "Submit".  Verify that a "Must change password" alert appears, click OK. Verify that the "Change Password" box is now checked and two new password boxes are provided. Enter "zzzpwd" in the new password boxes and click "Submit". Verify successful login.</t>
    </r>
  </si>
  <si>
    <r>
      <rPr>
        <sz val="12"/>
        <color rgb="FFFF0000"/>
        <rFont val="Calibri"/>
        <family val="2"/>
        <scheme val="minor"/>
      </rPr>
      <t>Login using "zadmin",</t>
    </r>
    <r>
      <rPr>
        <sz val="12"/>
        <rFont val="Calibri"/>
        <family val="2"/>
        <scheme val="minor"/>
      </rPr>
      <t xml:space="preserve"> enter the new password, click "Submit".  Verify that a "Must change password" alert appears, click OK. Verify that the "Change Password" box is now checked and two new password boxes are provided. Enter "zzzpwd" in the new password boxes and click "Submit". Verify successful login.</t>
    </r>
  </si>
  <si>
    <r>
      <rPr>
        <b/>
        <sz val="12"/>
        <rFont val="Calibri"/>
        <family val="2"/>
        <scheme val="minor"/>
      </rPr>
      <t>Test Alerts:</t>
    </r>
    <r>
      <rPr>
        <sz val="12"/>
        <rFont val="Calibri"/>
        <family val="2"/>
        <scheme val="minor"/>
      </rPr>
      <t xml:space="preserve"> Perform a search that lists some users, click the "+" button, leave all fields empty, click the attach "paperclip" button, verify alert specifying missing fields, for the UserId value enter one of the existing UserId's in the table, enter values for the rest of the fields, click the attach "paperclip" button, verify "UserId already exists" warning box.</t>
    </r>
  </si>
  <si>
    <r>
      <t xml:space="preserve">ABILITY TO ADMINISTER SSO USERS (use SSO URL)
Create with existing SSO user: 
</t>
    </r>
    <r>
      <rPr>
        <sz val="12"/>
        <rFont val="Calibri"/>
        <family val="2"/>
        <scheme val="minor"/>
      </rPr>
      <t>Go to "Admin Pages, User Admin" page, in UserId entry enter "sso" and search, click "+" button, enter UserID "ssoold", enter other field values but leave the password box blank, click Attach icon, verify that there was no alert or error, verify that "ssoold" automatically appeared in the table, open a new browser and log in using "ssoold" and verify the login works, close new browser</t>
    </r>
  </si>
  <si>
    <r>
      <rPr>
        <b/>
        <sz val="12"/>
        <rFont val="Calibri"/>
        <family val="2"/>
        <scheme val="minor"/>
      </rPr>
      <t>Delete user:</t>
    </r>
    <r>
      <rPr>
        <sz val="12"/>
        <rFont val="Calibri"/>
        <family val="2"/>
        <scheme val="minor"/>
      </rPr>
      <t xml:space="preserve"> Expand the "ssoold" row, click "Delete", click "OK" in the "are you sure" dialog, verify "ssoold" was automatically removed from the table, open a new browser and log in using "ssoold", verify error with "Error details not available for this user."</t>
    </r>
  </si>
  <si>
    <r>
      <rPr>
        <b/>
        <sz val="12"/>
        <rFont val="Calibri"/>
        <family val="2"/>
        <scheme val="minor"/>
      </rPr>
      <t>Create with new SSO user:</t>
    </r>
    <r>
      <rPr>
        <sz val="12"/>
        <rFont val="Calibri"/>
        <family val="2"/>
        <scheme val="minor"/>
      </rPr>
      <t xml:space="preserve"> Go to "Admin Pages,User Admin" page, in UserId entry enter "sso" and search, click "+" button, enter UserID "ssonew", enter other field values, click the password "Reset" icon to generate a password, click Attach icon, verify that there was no alert or error, verify that "ssonew" automatically appeared in the table, open a new browser and log in using "ssonew" and verify the login works, close new browser</t>
    </r>
  </si>
  <si>
    <r>
      <rPr>
        <b/>
        <sz val="12"/>
        <rFont val="Calibri"/>
        <family val="2"/>
        <scheme val="minor"/>
      </rPr>
      <t>Update password:</t>
    </r>
    <r>
      <rPr>
        <sz val="12"/>
        <rFont val="Calibri"/>
        <family val="2"/>
        <scheme val="minor"/>
      </rPr>
      <t xml:space="preserve"> Click "Edit" for "ssotest", click password "Reset" icon, click "Update" icon, verify result table appears with no error message, open a new browser and log in using "ssotest" with new password and verify the login works, close new browser</t>
    </r>
  </si>
  <si>
    <r>
      <t xml:space="preserve">UX UI Testing
</t>
    </r>
    <r>
      <rPr>
        <sz val="12"/>
        <color rgb="FFFF0000"/>
        <rFont val="Calibri"/>
        <family val="2"/>
        <scheme val="minor"/>
      </rPr>
      <t xml:space="preserve">Login as cscinbox,
</t>
    </r>
    <r>
      <rPr>
        <sz val="12"/>
        <rFont val="Calibri"/>
        <family val="2"/>
        <scheme val="minor"/>
      </rPr>
      <t>verify document search page appears and option bar contains only: Multi-Media, Policy Documents, WIP, Multi Attach</t>
    </r>
  </si>
  <si>
    <r>
      <rPr>
        <sz val="12"/>
        <color rgb="FFFF0000"/>
        <rFont val="Calibri"/>
        <family val="2"/>
        <scheme val="minor"/>
      </rPr>
      <t>Login as cscpower,</t>
    </r>
    <r>
      <rPr>
        <sz val="12"/>
        <rFont val="Calibri"/>
        <family val="2"/>
        <scheme val="minor"/>
      </rPr>
      <t xml:space="preserve"> 
verify document search page appears and option bar contains only: Multi-Media, Policy Documents, WIP, Multi Attach</t>
    </r>
  </si>
  <si>
    <r>
      <rPr>
        <sz val="12"/>
        <color rgb="FFFF0000"/>
        <rFont val="Calibri"/>
        <family val="2"/>
        <scheme val="minor"/>
      </rPr>
      <t>Login as sysadmin</t>
    </r>
    <r>
      <rPr>
        <sz val="12"/>
        <rFont val="Calibri"/>
        <family val="2"/>
        <scheme val="minor"/>
      </rPr>
      <t>, 
verify document search page appears and option bar contains only: Multi-Media, Policy Documents, WIP, Multi Attach, Admin Pages, Log Pages</t>
    </r>
  </si>
  <si>
    <r>
      <t xml:space="preserve">Multi-Attach page section
</t>
    </r>
    <r>
      <rPr>
        <sz val="12"/>
        <color rgb="FFFF0000"/>
        <rFont val="Calibri"/>
        <family val="2"/>
        <scheme val="minor"/>
      </rPr>
      <t>Login with "cscinbox" user id</t>
    </r>
    <r>
      <rPr>
        <sz val="12"/>
        <rFont val="Calibri"/>
        <family val="2"/>
        <scheme val="minor"/>
      </rPr>
      <t>. 
Go to "Multi-Media" search page and verify some documents are in the result table. Go to "Multi Attach" page. Attach 3 docments, remove middle one and now click on "Attach All" button. Verify that the RESULTS is selected now and results table contains two rows with data in the fields. Go to "Multi Media" search page and verify that the result table automatically updates to contain the attached documents. Retrieve one of the new attached documents.</t>
    </r>
  </si>
  <si>
    <r>
      <rPr>
        <sz val="12"/>
        <color rgb="FFFF0000"/>
        <rFont val="Calibri"/>
        <family val="2"/>
        <scheme val="minor"/>
      </rPr>
      <t>Login with "sysadmin" user id</t>
    </r>
    <r>
      <rPr>
        <sz val="12"/>
        <rFont val="Calibri"/>
        <family val="2"/>
        <scheme val="minor"/>
      </rPr>
      <t xml:space="preserve"> 
and make sure CscDemo is selected. Go to "Multi-Media" search page and perform a search that has some documents in the result table. Go to "Multi Attach" page. Attach 3 docments (make sure they satisfy your previous search conditions), remove middle one and now click on "Attach All" button. Verify that the RESULTS is selected now and the results table contains two rows with data in the fields. Go to "Multi Media" search page and verify that the result table automatically updates to contain the attached documents. Retrieve one of the new attached documents.</t>
    </r>
  </si>
  <si>
    <r>
      <t xml:space="preserve">Firefox &amp; Chrome browser testing
</t>
    </r>
    <r>
      <rPr>
        <sz val="12"/>
        <rFont val="Calibri"/>
        <family val="2"/>
        <scheme val="minor"/>
      </rPr>
      <t>Index Search on Multi-Media then retrieval any document</t>
    </r>
  </si>
  <si>
    <r>
      <t xml:space="preserve">Agent Reassignment
</t>
    </r>
    <r>
      <rPr>
        <sz val="12"/>
        <color rgb="FFFF0000"/>
        <rFont val="Calibri"/>
        <family val="2"/>
        <scheme val="minor"/>
      </rPr>
      <t xml:space="preserve">Login to Media Management  - sysadmin,syspwd. </t>
    </r>
    <r>
      <rPr>
        <sz val="12"/>
        <rFont val="Calibri"/>
        <family val="2"/>
        <scheme val="minor"/>
      </rPr>
      <t xml:space="preserve">
Click "Admin Pages" and in menu click "Agent Reassignment". Verify the Agent Reassignment page appears.</t>
    </r>
  </si>
  <si>
    <r>
      <t xml:space="preserve">Email Document
</t>
    </r>
    <r>
      <rPr>
        <sz val="12"/>
        <color rgb="FFFF0000"/>
        <rFont val="Calibri"/>
        <family val="2"/>
        <scheme val="minor"/>
      </rPr>
      <t>Log on using sysadmin,syspwd.</t>
    </r>
    <r>
      <rPr>
        <sz val="12"/>
        <rFont val="Calibri"/>
        <family val="2"/>
        <scheme val="minor"/>
      </rPr>
      <t xml:space="preserve">
Select CscDemo and click the "Multi-Media" tab. Perform a search that displays some documents. Verify that the rows contain a "Send Email" icon in the Actions column.</t>
    </r>
  </si>
  <si>
    <r>
      <t xml:space="preserve">M6: Abilty To View Thumbnails - CscDemo (IE)
</t>
    </r>
    <r>
      <rPr>
        <sz val="12"/>
        <rFont val="Calibri"/>
        <family val="2"/>
        <scheme val="minor"/>
      </rPr>
      <t xml:space="preserve">Using an IE browser (at least IE 8, prefer IE 10), 
</t>
    </r>
    <r>
      <rPr>
        <sz val="12"/>
        <color rgb="FFFF0000"/>
        <rFont val="Calibri"/>
        <family val="2"/>
        <scheme val="minor"/>
      </rPr>
      <t xml:space="preserve">log on as Administrator from stand-alone browser using “sysadmin,syspwd”. </t>
    </r>
    <r>
      <rPr>
        <sz val="12"/>
        <rFont val="Calibri"/>
        <family val="2"/>
        <scheme val="minor"/>
      </rPr>
      <t xml:space="preserve">
Select "CscDemo" and "Multi-Media" tab. Enter "0" for policy, click "Search".  Search results for policies should get displayed.
Note: For attach use files in "\\cscfilbly002\base\CSCBase\MediaView\MMRoot\Other\TestFiles"</t>
    </r>
  </si>
  <si>
    <r>
      <t xml:space="preserve">BridgeMcr recipient mode
</t>
    </r>
    <r>
      <rPr>
        <sz val="12"/>
        <rFont val="Calibri"/>
        <family val="2"/>
        <scheme val="minor"/>
      </rPr>
      <t>Search:</t>
    </r>
    <r>
      <rPr>
        <sz val="12"/>
        <color rgb="FFFF0000"/>
        <rFont val="Calibri"/>
        <family val="2"/>
        <scheme val="minor"/>
      </rPr>
      <t xml:space="preserve"> Log on using "sysadmin,syspwd"</t>
    </r>
    <r>
      <rPr>
        <sz val="12"/>
        <rFont val="Calibri"/>
        <family val="2"/>
        <scheme val="minor"/>
      </rPr>
      <t>. 
Select Config "RecipDemo". Perform a search and verify successful. Click a column to sort by it and verify successful.</t>
    </r>
  </si>
  <si>
    <r>
      <rPr>
        <b/>
        <sz val="12"/>
        <rFont val="Calibri"/>
        <family val="2"/>
        <scheme val="minor"/>
      </rPr>
      <t>Retrieve:</t>
    </r>
    <r>
      <rPr>
        <sz val="12"/>
        <rFont val="Calibri"/>
        <family val="2"/>
        <scheme val="minor"/>
      </rPr>
      <t xml:space="preserve"> Select a recipient for a document and retrieve. Verify correct recipient was retrieved. Repeat for other recipients.</t>
    </r>
  </si>
  <si>
    <r>
      <t xml:space="preserve">Multi File Browse
</t>
    </r>
    <r>
      <rPr>
        <sz val="12"/>
        <rFont val="Calibri"/>
        <family val="2"/>
        <scheme val="minor"/>
      </rPr>
      <t xml:space="preserve">Browse: </t>
    </r>
    <r>
      <rPr>
        <sz val="12"/>
        <color rgb="FFFF0000"/>
        <rFont val="Calibri"/>
        <family val="2"/>
        <scheme val="minor"/>
      </rPr>
      <t>Log on using "sysadmin,syspwd"</t>
    </r>
    <r>
      <rPr>
        <sz val="12"/>
        <rFont val="Calibri"/>
        <family val="2"/>
        <scheme val="minor"/>
      </rPr>
      <t>.
Select Config "CscDemo" and click "Multi Attach" tab. Verify "File Count: 0 of 10" at top right of roster. Click "Add files" icon and select three files. Verify that a row is created for each file. Verify "File Count: 3 of 10" at top right of roster.</t>
    </r>
  </si>
  <si>
    <r>
      <rPr>
        <b/>
        <sz val="12"/>
        <rFont val="Calibri"/>
        <family val="2"/>
        <scheme val="minor"/>
      </rPr>
      <t>Enter Fields:</t>
    </r>
    <r>
      <rPr>
        <sz val="12"/>
        <rFont val="Calibri"/>
        <family val="2"/>
        <scheme val="minor"/>
      </rPr>
      <t xml:space="preserve"> Enter field values for the first row. Click "Copy" icon and verify that the "Paste All" button is enabled. Click "Paste All" and verify that the field values were pasted into the other two rows. Modify the row Description values so that they are different.</t>
    </r>
  </si>
  <si>
    <r>
      <rPr>
        <b/>
        <sz val="12"/>
        <rFont val="Calibri"/>
        <family val="2"/>
        <scheme val="minor"/>
      </rPr>
      <t>Change File:</t>
    </r>
    <r>
      <rPr>
        <sz val="12"/>
        <rFont val="Calibri"/>
        <family val="2"/>
        <scheme val="minor"/>
      </rPr>
      <t xml:space="preserve"> Expand the first row. Click "Change File" icon in detail area. Verify file select dialog appears. Select a replacement file. Verify that the new file name appears in the expanded row.</t>
    </r>
  </si>
  <si>
    <r>
      <rPr>
        <b/>
        <sz val="12"/>
        <rFont val="Calibri"/>
        <family val="2"/>
        <scheme val="minor"/>
      </rPr>
      <t>Remove Row:</t>
    </r>
    <r>
      <rPr>
        <sz val="12"/>
        <rFont val="Calibri"/>
        <family val="2"/>
        <scheme val="minor"/>
      </rPr>
      <t xml:space="preserve"> Expand the third row and click "Remove" icon. Verify that the row is removed. Verify "File Count: 2 of 10" at top right of roster.</t>
    </r>
  </si>
  <si>
    <r>
      <rPr>
        <b/>
        <sz val="12"/>
        <rFont val="Calibri"/>
        <family val="2"/>
        <scheme val="minor"/>
      </rPr>
      <t>Attach:</t>
    </r>
    <r>
      <rPr>
        <sz val="12"/>
        <rFont val="Calibri"/>
        <family val="2"/>
        <scheme val="minor"/>
      </rPr>
      <t xml:space="preserve"> Click "Attach All". Verify that the PENDING tab is disabled and the RESULTS tab is enabled. Verify that the files appear in the RESULTS table with Status "Success". Click the PENDING tab and verify empty table. Perform a search in Multi-Media and verify that the files are there.</t>
    </r>
  </si>
  <si>
    <r>
      <rPr>
        <b/>
        <sz val="12"/>
        <rFont val="Calibri"/>
        <family val="2"/>
        <scheme val="minor"/>
      </rPr>
      <t>Alerts:</t>
    </r>
    <r>
      <rPr>
        <sz val="12"/>
        <rFont val="Calibri"/>
        <family val="2"/>
        <scheme val="minor"/>
      </rPr>
      <t xml:space="preserve"> Click the "New Files" button and select more than 10 files. Verify that an alert appears. Add some files to the PENDING table. Use "Attach All" without entering field values. Verify an alert appears.</t>
    </r>
  </si>
  <si>
    <r>
      <t xml:space="preserve">Globalization - Date Formats
</t>
    </r>
    <r>
      <rPr>
        <sz val="12"/>
        <rFont val="Calibri"/>
        <family val="2"/>
        <scheme val="minor"/>
      </rPr>
      <t xml:space="preserve">Set your browser language preference to "Russian [ru]".
</t>
    </r>
    <r>
      <rPr>
        <sz val="12"/>
        <color rgb="FFFF0000"/>
        <rFont val="Calibri"/>
        <family val="2"/>
        <scheme val="minor"/>
      </rPr>
      <t>Log on using "sysadmin,syspwd"</t>
    </r>
    <r>
      <rPr>
        <sz val="12"/>
        <rFont val="Calibri"/>
        <family val="2"/>
        <scheme val="minor"/>
      </rPr>
      <t>. 
Select Config "CultureDemo" and select "Multi-Media". Do a search and verify dates use format "dd.mm.yyyy". In the entry section, for "Date Added" click the calendar and select a valid date. Verify date appears as "dd.mm.yyyy". Search and verify results.</t>
    </r>
  </si>
  <si>
    <r>
      <t xml:space="preserve">Personalize
</t>
    </r>
    <r>
      <rPr>
        <sz val="12"/>
        <rFont val="Calibri"/>
        <family val="2"/>
        <scheme val="minor"/>
      </rPr>
      <t xml:space="preserve">For the below tests </t>
    </r>
    <r>
      <rPr>
        <sz val="12"/>
        <color rgb="FFFF0000"/>
        <rFont val="Calibri"/>
        <family val="2"/>
        <scheme val="minor"/>
      </rPr>
      <t>login with "sysadmin" user id</t>
    </r>
    <r>
      <rPr>
        <sz val="12"/>
        <rFont val="Calibri"/>
        <family val="2"/>
        <scheme val="minor"/>
      </rPr>
      <t xml:space="preserve"> and select CscDemo.</t>
    </r>
  </si>
  <si>
    <r>
      <t xml:space="preserve">Annotations
</t>
    </r>
    <r>
      <rPr>
        <sz val="12"/>
        <color rgb="FFFF0000"/>
        <rFont val="Calibri"/>
        <family val="2"/>
        <scheme val="minor"/>
      </rPr>
      <t xml:space="preserve">Logon using "sysadmin,syspwd", 
</t>
    </r>
    <r>
      <rPr>
        <sz val="12"/>
        <rFont val="Calibri"/>
        <family val="2"/>
        <scheme val="minor"/>
      </rPr>
      <t>select Config "CscDemo", click "Multi-Media", enter "0" for policy and search. Find policy APV000009900 with description "Demo PDF". For that row, under Actions click on the "A" icon. Verify that the PDF opens with the annotation bar on the left.</t>
    </r>
  </si>
  <si>
    <r>
      <t xml:space="preserve">Lucene
</t>
    </r>
    <r>
      <rPr>
        <sz val="12"/>
        <color rgb="FFFF0000"/>
        <rFont val="Calibri"/>
        <family val="2"/>
        <scheme val="minor"/>
      </rPr>
      <t>Logon using "sysadmin,syspwd"</t>
    </r>
    <r>
      <rPr>
        <sz val="12"/>
        <rFont val="Calibri"/>
        <family val="2"/>
        <scheme val="minor"/>
      </rPr>
      <t>, 
select Config "CscDemo", click "Multi-Media", click the double arrow "Select Fields" icon, check the "File Contents" field, uncheck the "Date Added" and "Date Viewed" fields, click OK, verify the "File Contents" field appears in the search filter area.</t>
    </r>
  </si>
  <si>
    <t>Passed</t>
  </si>
  <si>
    <t xml:space="preserve">Passed
</t>
  </si>
  <si>
    <t>Unable to retrieve due to empty Repository</t>
  </si>
  <si>
    <t>Total No of Scenarios failed</t>
  </si>
  <si>
    <t>Total No of Scenarios passed</t>
  </si>
  <si>
    <t>Total Scenarios Remaining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</si>
</sst>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0"/>
      <name val="Calibri"/>
      <family val="2"/>
      <scheme val="minor"/>
    </font>
    <font>
      <b/>
      <sz val="11"/>
      <color theme="1"/>
      <name val="Calibri"/>
      <family val="2"/>
      <scheme val="minor"/>
    </font>
    <font>
      <sz val="24"/>
      <color theme="1"/>
      <name val="Calibri"/>
      <family val="2"/>
      <scheme val="minor"/>
    </font>
    <font>
      <sz val="11"/>
      <color theme="1"/>
      <name val="Arial Rounded MT Bold"/>
      <family val="2"/>
    </font>
    <font>
      <b/>
      <sz val="14"/>
      <color theme="1"/>
      <name val="Calibri"/>
      <family val="2"/>
      <scheme val="minor"/>
    </font>
    <font>
      <b/>
      <u/>
      <sz val="11"/>
      <color theme="1"/>
      <name val="Calibri"/>
      <family val="2"/>
      <scheme val="minor"/>
    </font>
    <font>
      <sz val="11"/>
      <color theme="8" tint="-0.499984740745262"/>
      <name val="Calibri"/>
      <family val="2"/>
      <scheme val="minor"/>
    </font>
    <font>
      <b/>
      <sz val="11"/>
      <color theme="8" tint="-0.499984740745262"/>
      <name val="Calibri"/>
      <family val="2"/>
      <scheme val="minor"/>
    </font>
    <font>
      <sz val="11"/>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
      <sz val="12"/>
      <color rgb="FFFF0000"/>
      <name val="Calibri"/>
      <family val="2"/>
      <scheme val="minor"/>
    </font>
    <font>
      <i/>
      <u/>
      <sz val="12"/>
      <name val="Calibri"/>
      <family val="2"/>
      <scheme val="minor"/>
    </font>
    <font>
      <b/>
      <i/>
      <u/>
      <sz val="12"/>
      <name val="Calibri"/>
      <family val="2"/>
      <scheme val="minor"/>
    </font>
    <font>
      <sz val="12"/>
      <name val="Arial"/>
      <family val="2"/>
    </font>
    <font>
      <b/>
      <sz val="12"/>
      <name val="Calibri"/>
      <family val="2"/>
      <scheme val="minor"/>
    </font>
    <font>
      <b/>
      <sz val="12"/>
      <name val="Arial"/>
      <family val="2"/>
    </font>
  </fonts>
  <fills count="1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rgb="FF00206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rgb="FFFFFFCC"/>
      </patternFill>
    </fill>
    <fill>
      <patternFill patternType="solid">
        <fgColor indexed="26"/>
        <bgColor indexed="64"/>
      </patternFill>
    </fill>
    <fill>
      <patternFill patternType="solid">
        <fgColor rgb="FFFFFFCC"/>
        <bgColor rgb="FF000000"/>
      </patternFill>
    </fill>
    <fill>
      <patternFill patternType="solid">
        <fgColor rgb="FFFFFF00"/>
        <bgColor indexed="64"/>
      </patternFill>
    </fill>
    <fill>
      <patternFill patternType="solid">
        <fgColor theme="0"/>
        <bgColor rgb="FF000000"/>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rgb="FFB2B2B2"/>
      </left>
      <right/>
      <top style="thin">
        <color rgb="FFB2B2B2"/>
      </top>
      <bottom style="thin">
        <color rgb="FFB2B2B2"/>
      </bottom>
      <diagonal/>
    </border>
    <border>
      <left style="thin">
        <color indexed="64"/>
      </left>
      <right/>
      <top style="thin">
        <color indexed="64"/>
      </top>
      <bottom/>
      <diagonal/>
    </border>
  </borders>
  <cellStyleXfs count="2">
    <xf numFmtId="0" fontId="0" fillId="0" borderId="0"/>
    <xf numFmtId="0" fontId="9" fillId="11" borderId="4" applyNumberFormat="0" applyFont="0" applyAlignment="0" applyProtection="0"/>
  </cellStyleXfs>
  <cellXfs count="61">
    <xf numFmtId="0" fontId="0" fillId="0" borderId="0" xfId="0"/>
    <xf numFmtId="0" fontId="5" fillId="0" borderId="0" xfId="0" applyFont="1"/>
    <xf numFmtId="0" fontId="0" fillId="0" borderId="0" xfId="0" applyAlignment="1">
      <alignment horizontal="left" vertical="top"/>
    </xf>
    <xf numFmtId="0" fontId="5" fillId="0" borderId="0" xfId="0" applyFont="1" applyAlignment="1">
      <alignment horizontal="left" vertical="top"/>
    </xf>
    <xf numFmtId="0" fontId="3" fillId="0" borderId="0" xfId="0" applyFont="1" applyAlignment="1">
      <alignment horizontal="left" vertical="top" wrapText="1"/>
    </xf>
    <xf numFmtId="0" fontId="4" fillId="5"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4" fillId="9"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4" fillId="8" borderId="1" xfId="0" applyFont="1" applyFill="1" applyBorder="1"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4" fillId="7" borderId="1" xfId="0" applyFont="1" applyFill="1" applyBorder="1" applyAlignment="1">
      <alignment horizontal="left" vertical="top" wrapText="1"/>
    </xf>
    <xf numFmtId="2" fontId="0" fillId="0" borderId="1" xfId="0" applyNumberFormat="1" applyBorder="1" applyAlignment="1">
      <alignment horizontal="left" vertical="top" wrapText="1"/>
    </xf>
    <xf numFmtId="2" fontId="0" fillId="0" borderId="2" xfId="0" applyNumberFormat="1" applyBorder="1" applyAlignment="1">
      <alignment horizontal="left"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left" vertical="top"/>
    </xf>
    <xf numFmtId="0" fontId="2" fillId="2" borderId="1" xfId="0" applyFont="1" applyFill="1" applyBorder="1"/>
    <xf numFmtId="1" fontId="0" fillId="0" borderId="1" xfId="0" applyNumberFormat="1" applyBorder="1" applyAlignment="1">
      <alignment horizontal="left" vertical="top" wrapText="1"/>
    </xf>
    <xf numFmtId="0" fontId="4" fillId="10" borderId="1" xfId="0" applyFont="1" applyFill="1" applyBorder="1" applyAlignment="1">
      <alignment horizontal="left" vertical="top" wrapText="1"/>
    </xf>
    <xf numFmtId="0" fontId="8" fillId="0" borderId="1" xfId="0" applyFont="1" applyBorder="1" applyAlignment="1">
      <alignment horizontal="left" vertical="top" wrapText="1"/>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0" fillId="0" borderId="1" xfId="0" applyFont="1" applyBorder="1"/>
    <xf numFmtId="0" fontId="0" fillId="0" borderId="1" xfId="0" applyBorder="1" applyAlignment="1">
      <alignment horizontal="left" vertical="top"/>
    </xf>
    <xf numFmtId="0" fontId="0" fillId="0" borderId="1" xfId="0" applyBorder="1"/>
    <xf numFmtId="0" fontId="0" fillId="0" borderId="0" xfId="0" applyAlignment="1">
      <alignment horizontal="center" vertical="center"/>
    </xf>
    <xf numFmtId="0" fontId="0" fillId="0" borderId="0" xfId="0" applyAlignment="1">
      <alignment wrapText="1"/>
    </xf>
    <xf numFmtId="0" fontId="1" fillId="6" borderId="3" xfId="0" applyFont="1" applyFill="1" applyBorder="1" applyAlignment="1">
      <alignment horizontal="center"/>
    </xf>
    <xf numFmtId="0" fontId="1" fillId="6" borderId="0" xfId="0" applyFont="1" applyFill="1" applyBorder="1" applyAlignment="1">
      <alignment horizontal="center"/>
    </xf>
    <xf numFmtId="49" fontId="10" fillId="14" borderId="1" xfId="0" applyNumberFormat="1" applyFont="1" applyFill="1" applyBorder="1" applyAlignment="1">
      <alignment horizontal="center" vertical="center"/>
    </xf>
    <xf numFmtId="0" fontId="10" fillId="14" borderId="1" xfId="0" applyFont="1" applyFill="1" applyBorder="1" applyAlignment="1">
      <alignment wrapText="1"/>
    </xf>
    <xf numFmtId="0" fontId="10" fillId="14" borderId="1" xfId="0" applyFont="1" applyFill="1" applyBorder="1"/>
    <xf numFmtId="0" fontId="10" fillId="14" borderId="1" xfId="0" applyFont="1" applyFill="1" applyBorder="1" applyAlignment="1">
      <alignment horizontal="left" vertical="top"/>
    </xf>
    <xf numFmtId="0" fontId="11" fillId="0" borderId="1" xfId="0" applyNumberFormat="1" applyFont="1" applyBorder="1" applyAlignment="1">
      <alignment horizontal="center" vertical="center"/>
    </xf>
    <xf numFmtId="0" fontId="12" fillId="11" borderId="7" xfId="1" applyFont="1" applyBorder="1" applyAlignment="1">
      <alignment vertical="top" wrapText="1"/>
    </xf>
    <xf numFmtId="0" fontId="11" fillId="0" borderId="1" xfId="0" applyFont="1" applyBorder="1"/>
    <xf numFmtId="0" fontId="11" fillId="0" borderId="1" xfId="0" applyFont="1" applyBorder="1" applyAlignment="1">
      <alignment horizontal="left" vertical="top"/>
    </xf>
    <xf numFmtId="0" fontId="12" fillId="0" borderId="5" xfId="0" applyFont="1" applyFill="1" applyBorder="1" applyAlignment="1">
      <alignment vertical="top" wrapText="1"/>
    </xf>
    <xf numFmtId="0" fontId="12" fillId="3" borderId="5" xfId="0" applyFont="1" applyFill="1" applyBorder="1" applyAlignment="1">
      <alignment vertical="top" wrapText="1"/>
    </xf>
    <xf numFmtId="0" fontId="12" fillId="0" borderId="5" xfId="0" applyNumberFormat="1" applyFont="1" applyFill="1" applyBorder="1" applyAlignment="1">
      <alignment vertical="top" wrapText="1"/>
    </xf>
    <xf numFmtId="2" fontId="16" fillId="15" borderId="1" xfId="0" applyNumberFormat="1" applyFont="1" applyFill="1" applyBorder="1" applyAlignment="1">
      <alignment horizontal="center" vertical="center"/>
    </xf>
    <xf numFmtId="0" fontId="13" fillId="13" borderId="5" xfId="0" applyFont="1" applyFill="1" applyBorder="1" applyAlignment="1">
      <alignment vertical="top" wrapText="1"/>
    </xf>
    <xf numFmtId="2" fontId="16" fillId="0" borderId="1" xfId="0" applyNumberFormat="1" applyFont="1" applyFill="1" applyBorder="1" applyAlignment="1">
      <alignment horizontal="center" vertical="center"/>
    </xf>
    <xf numFmtId="0" fontId="12" fillId="0" borderId="6" xfId="0" applyFont="1" applyFill="1" applyBorder="1" applyAlignment="1">
      <alignment vertical="top" wrapText="1"/>
    </xf>
    <xf numFmtId="0" fontId="13" fillId="11" borderId="7" xfId="1" applyFont="1" applyBorder="1" applyAlignment="1">
      <alignment vertical="top" wrapText="1"/>
    </xf>
    <xf numFmtId="2" fontId="12" fillId="0" borderId="1" xfId="0" applyNumberFormat="1" applyFont="1" applyBorder="1" applyAlignment="1">
      <alignment horizontal="center" vertical="center"/>
    </xf>
    <xf numFmtId="0" fontId="12" fillId="0" borderId="5" xfId="0" applyFont="1" applyBorder="1" applyAlignment="1">
      <alignment vertical="top" wrapText="1"/>
    </xf>
    <xf numFmtId="0" fontId="12" fillId="0" borderId="5" xfId="0" applyNumberFormat="1" applyFont="1" applyBorder="1" applyAlignment="1">
      <alignment vertical="top" wrapText="1"/>
    </xf>
    <xf numFmtId="2" fontId="12" fillId="16" borderId="1" xfId="0" applyNumberFormat="1" applyFont="1" applyFill="1" applyBorder="1" applyAlignment="1">
      <alignment horizontal="center" vertical="center"/>
    </xf>
    <xf numFmtId="0" fontId="12" fillId="12" borderId="5" xfId="0" applyFont="1" applyFill="1" applyBorder="1" applyAlignment="1">
      <alignment vertical="top" wrapText="1"/>
    </xf>
    <xf numFmtId="2" fontId="16" fillId="16" borderId="1" xfId="0" applyNumberFormat="1" applyFont="1" applyFill="1" applyBorder="1" applyAlignment="1">
      <alignment horizontal="center" vertical="center"/>
    </xf>
    <xf numFmtId="0" fontId="18" fillId="12" borderId="5" xfId="0" applyFont="1" applyFill="1" applyBorder="1" applyAlignment="1">
      <alignment vertical="top" wrapText="1"/>
    </xf>
    <xf numFmtId="2" fontId="16" fillId="0" borderId="1" xfId="0" applyNumberFormat="1" applyFont="1" applyBorder="1" applyAlignment="1">
      <alignment horizontal="center" vertical="center"/>
    </xf>
    <xf numFmtId="0" fontId="16" fillId="0" borderId="5" xfId="0" applyFont="1" applyFill="1" applyBorder="1" applyAlignment="1">
      <alignment vertical="top" wrapText="1"/>
    </xf>
    <xf numFmtId="0" fontId="17" fillId="12" borderId="8" xfId="0" applyFont="1" applyFill="1" applyBorder="1" applyAlignment="1">
      <alignment vertical="top" wrapText="1"/>
    </xf>
    <xf numFmtId="0" fontId="17" fillId="12" borderId="5" xfId="0" applyFont="1" applyFill="1" applyBorder="1" applyAlignment="1">
      <alignment vertical="top" wrapText="1"/>
    </xf>
    <xf numFmtId="0" fontId="12" fillId="0" borderId="8" xfId="0" applyNumberFormat="1" applyFont="1" applyBorder="1" applyAlignment="1">
      <alignment vertical="top" wrapText="1"/>
    </xf>
    <xf numFmtId="0" fontId="12" fillId="0" borderId="6" xfId="0" applyNumberFormat="1" applyFont="1" applyBorder="1" applyAlignment="1">
      <alignment vertical="top" wrapText="1"/>
    </xf>
    <xf numFmtId="0" fontId="11" fillId="0" borderId="1" xfId="0" applyFont="1" applyBorder="1" applyAlignment="1">
      <alignment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Summary Chart</a:t>
            </a:r>
          </a:p>
        </c:rich>
      </c:tx>
      <c:layout>
        <c:manualLayout>
          <c:xMode val="edge"/>
          <c:yMode val="edge"/>
          <c:x val="2.5329225151203925E-2"/>
          <c:y val="4.294777280290015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pieChart>
        <c:varyColors val="1"/>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Summary Chart</a:t>
            </a:r>
          </a:p>
        </c:rich>
      </c:tx>
      <c:layout>
        <c:manualLayout>
          <c:xMode val="edge"/>
          <c:yMode val="edge"/>
          <c:x val="4.2235432033446409E-2"/>
          <c:y val="8.33333333333333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BC1-4F6E-94C3-47417AF8070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BC1-4F6E-94C3-47417AF8070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BC1-4F6E-94C3-47417AF80701}"/>
              </c:ext>
            </c:extLst>
          </c:dPt>
          <c:dLbls>
            <c:dLbl>
              <c:idx val="0"/>
              <c:layout>
                <c:manualLayout>
                  <c:x val="0.11769872639437857"/>
                  <c:y val="0.10648148148148148"/>
                </c:manualLayout>
              </c:layout>
              <c:tx>
                <c:rich>
                  <a:bodyPr/>
                  <a:lstStyle/>
                  <a:p>
                    <a:r>
                      <a:rPr lang="en-US"/>
                      <a:t>Total Scenarios Remaining</a:t>
                    </a:r>
                    <a:r>
                      <a:rPr lang="en-US" baseline="0"/>
                      <a:t>, </a:t>
                    </a:r>
                    <a:fld id="{4A9E6FBA-6663-4C73-811C-A68926F4B74A}" type="VALUE">
                      <a:rPr lang="en-US" baseline="0"/>
                      <a:pPr/>
                      <a:t>[VALUE]</a:t>
                    </a:fld>
                    <a:endParaRPr lang="en-US" baseline="0"/>
                  </a:p>
                </c:rich>
              </c:tx>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CBC1-4F6E-94C3-47417AF80701}"/>
                </c:ext>
              </c:extLst>
            </c:dLbl>
            <c:dLbl>
              <c:idx val="1"/>
              <c:layout>
                <c:manualLayout>
                  <c:x val="-9.2968023265866465E-2"/>
                  <c:y val="-9.722240449110528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a:t>Total No.</a:t>
                    </a:r>
                    <a:r>
                      <a:rPr lang="en-US" baseline="0"/>
                      <a:t> of Scenarios passed, </a:t>
                    </a:r>
                    <a:fld id="{1408BFEC-6F32-4518-A691-849B85ECF43E}"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9516022947724421"/>
                      <c:h val="0.1434492563429571"/>
                    </c:manualLayout>
                  </c15:layout>
                  <c15:dlblFieldTable/>
                  <c15:showDataLabelsRange val="0"/>
                </c:ext>
                <c:ext xmlns:c16="http://schemas.microsoft.com/office/drawing/2014/chart" uri="{C3380CC4-5D6E-409C-BE32-E72D297353CC}">
                  <c16:uniqueId val="{00000003-CBC1-4F6E-94C3-47417AF80701}"/>
                </c:ext>
              </c:extLst>
            </c:dLbl>
            <c:dLbl>
              <c:idx val="2"/>
              <c:layout>
                <c:manualLayout>
                  <c:x val="0.13304914948872484"/>
                  <c:y val="-6.0544801691455236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a:t>Total No.</a:t>
                    </a:r>
                    <a:r>
                      <a:rPr lang="en-US" baseline="0"/>
                      <a:t> of Scenarios failed, </a:t>
                    </a:r>
                    <a:fld id="{49F6B6AC-4B04-4CF0-BA09-03309D7CDCA8}"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9723320158102762"/>
                      <c:h val="0.11104184893554971"/>
                    </c:manualLayout>
                  </c15:layout>
                  <c15:dlblFieldTable/>
                  <c15:showDataLabelsRange val="0"/>
                </c:ext>
                <c:ext xmlns:c16="http://schemas.microsoft.com/office/drawing/2014/chart" uri="{C3380CC4-5D6E-409C-BE32-E72D297353CC}">
                  <c16:uniqueId val="{00000005-CBC1-4F6E-94C3-47417AF8070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'Total Summary Chart'!$A$5:$A$7</c:f>
              <c:strCache>
                <c:ptCount val="3"/>
                <c:pt idx="0">
                  <c:v>Total Scenarios Remaining</c:v>
                </c:pt>
                <c:pt idx="1">
                  <c:v>Total No of Scenarios passed</c:v>
                </c:pt>
                <c:pt idx="2">
                  <c:v>Total No of Scenarios failed</c:v>
                </c:pt>
              </c:strCache>
            </c:strRef>
          </c:cat>
          <c:val>
            <c:numRef>
              <c:f>'Total Summary Chart'!$B$5:$B$7</c:f>
              <c:numCache>
                <c:formatCode>General</c:formatCode>
                <c:ptCount val="3"/>
                <c:pt idx="0">
                  <c:v>17</c:v>
                </c:pt>
                <c:pt idx="1">
                  <c:v>185</c:v>
                </c:pt>
                <c:pt idx="2" formatCode="0">
                  <c:v>0</c:v>
                </c:pt>
              </c:numCache>
            </c:numRef>
          </c:val>
          <c:extLst>
            <c:ext xmlns:c16="http://schemas.microsoft.com/office/drawing/2014/chart" uri="{C3380CC4-5D6E-409C-BE32-E72D297353CC}">
              <c16:uniqueId val="{00000006-CBC1-4F6E-94C3-47417AF80701}"/>
            </c:ext>
          </c:extLst>
        </c:ser>
        <c:dLbls>
          <c:showLegendKey val="0"/>
          <c:showVal val="0"/>
          <c:showCatName val="0"/>
          <c:showSerName val="0"/>
          <c:showPercent val="0"/>
          <c:showBubbleSize val="0"/>
          <c:showLeaderLines val="1"/>
        </c:dLbls>
        <c:firstSliceAng val="0"/>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123824</xdr:colOff>
      <xdr:row>9</xdr:row>
      <xdr:rowOff>185737</xdr:rowOff>
    </xdr:from>
    <xdr:to>
      <xdr:col>2</xdr:col>
      <xdr:colOff>19049</xdr:colOff>
      <xdr:row>27</xdr:row>
      <xdr:rowOff>9525</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209550</xdr:colOff>
      <xdr:row>11</xdr:row>
      <xdr:rowOff>33337</xdr:rowOff>
    </xdr:from>
    <xdr:to>
      <xdr:col>1</xdr:col>
      <xdr:colOff>3371850</xdr:colOff>
      <xdr:row>25</xdr:row>
      <xdr:rowOff>109537</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showGridLines="0" topLeftCell="A4" workbookViewId="0">
      <selection activeCell="D8" sqref="D8"/>
    </sheetView>
  </sheetViews>
  <sheetFormatPr defaultRowHeight="15" x14ac:dyDescent="0.25"/>
  <cols>
    <col min="1" max="1" width="61" customWidth="1"/>
    <col min="2" max="2" width="55.5703125" customWidth="1"/>
  </cols>
  <sheetData>
    <row r="1" spans="1:2" x14ac:dyDescent="0.25">
      <c r="A1" s="29" t="s">
        <v>0</v>
      </c>
      <c r="B1" s="30"/>
    </row>
    <row r="2" spans="1:2" x14ac:dyDescent="0.25">
      <c r="A2" s="5" t="s">
        <v>1</v>
      </c>
      <c r="B2" s="15">
        <f>(((B6+B7)*100)/B4)</f>
        <v>66.071428571428569</v>
      </c>
    </row>
    <row r="3" spans="1:2" x14ac:dyDescent="0.25">
      <c r="A3" s="6" t="s">
        <v>2</v>
      </c>
      <c r="B3" s="14">
        <f>(((B4-(B6+B7))*100)/B4)</f>
        <v>33.928571428571431</v>
      </c>
    </row>
    <row r="4" spans="1:2" x14ac:dyDescent="0.25">
      <c r="A4" s="13" t="s">
        <v>9</v>
      </c>
      <c r="B4" s="12">
        <f>COUNTA('MM-AL Integration Test'!A13:A29)+COUNTA('MM-Standalone Test'!A12:A274)</f>
        <v>280</v>
      </c>
    </row>
    <row r="5" spans="1:2" x14ac:dyDescent="0.25">
      <c r="A5" s="20" t="s">
        <v>289</v>
      </c>
      <c r="B5" s="12">
        <f>COUNTBLANK('MM-AL Integration Test'!C13:C29)+COUNTBLANK('MM-Standalone Test'!C12:C274)</f>
        <v>17</v>
      </c>
    </row>
    <row r="6" spans="1:2" x14ac:dyDescent="0.25">
      <c r="A6" s="7" t="s">
        <v>288</v>
      </c>
      <c r="B6" s="12">
        <f>'MM-AL Integration Test'!C6+'MM-Standalone Test'!C5</f>
        <v>185</v>
      </c>
    </row>
    <row r="7" spans="1:2" x14ac:dyDescent="0.25">
      <c r="A7" s="8" t="s">
        <v>287</v>
      </c>
      <c r="B7" s="19">
        <f>'MM-AL Integration Test'!C7+'MM-Standalone Test'!C6</f>
        <v>0</v>
      </c>
    </row>
    <row r="8" spans="1:2" x14ac:dyDescent="0.25">
      <c r="A8" s="7" t="s">
        <v>3</v>
      </c>
      <c r="B8" s="14">
        <f>(B6*100/B4)</f>
        <v>66.071428571428569</v>
      </c>
    </row>
    <row r="9" spans="1:2" x14ac:dyDescent="0.25">
      <c r="A9" s="9" t="s">
        <v>4</v>
      </c>
      <c r="B9" s="14">
        <f>(B7*100/B4)</f>
        <v>0</v>
      </c>
    </row>
  </sheetData>
  <mergeCells count="1">
    <mergeCell ref="A1:B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9"/>
  <sheetViews>
    <sheetView showGridLines="0" tabSelected="1" zoomScale="85" zoomScaleNormal="85" workbookViewId="0">
      <selection activeCell="F13" sqref="F13"/>
    </sheetView>
  </sheetViews>
  <sheetFormatPr defaultRowHeight="15" x14ac:dyDescent="0.25"/>
  <cols>
    <col min="1" max="1" width="7.140625" style="2" customWidth="1"/>
    <col min="2" max="2" width="88.42578125" style="11" customWidth="1"/>
    <col min="3" max="3" width="12" style="11" customWidth="1"/>
    <col min="4" max="4" width="91" customWidth="1"/>
  </cols>
  <sheetData>
    <row r="1" spans="1:4" ht="31.5" x14ac:dyDescent="0.25">
      <c r="B1" s="4" t="s">
        <v>30</v>
      </c>
      <c r="C1" s="4"/>
    </row>
    <row r="2" spans="1:4" x14ac:dyDescent="0.25">
      <c r="B2" s="29" t="s">
        <v>0</v>
      </c>
      <c r="C2" s="30"/>
    </row>
    <row r="3" spans="1:4" x14ac:dyDescent="0.25">
      <c r="B3" s="5" t="s">
        <v>1</v>
      </c>
      <c r="C3" s="15">
        <f>(((C5-COUNTBLANK(C13:C29))*100)/C5)</f>
        <v>0</v>
      </c>
    </row>
    <row r="4" spans="1:4" x14ac:dyDescent="0.25">
      <c r="B4" s="6" t="s">
        <v>2</v>
      </c>
      <c r="C4" s="14">
        <f>((COUNTBLANK(C13:C29)*100)/C5)</f>
        <v>100</v>
      </c>
    </row>
    <row r="5" spans="1:4" x14ac:dyDescent="0.25">
      <c r="B5" s="13" t="s">
        <v>9</v>
      </c>
      <c r="C5" s="12">
        <f>COUNT(A13:A29)</f>
        <v>17</v>
      </c>
    </row>
    <row r="6" spans="1:4" x14ac:dyDescent="0.25">
      <c r="B6" s="7" t="s">
        <v>10</v>
      </c>
      <c r="C6" s="12">
        <f>COUNTIF(C13:C29,"passed")</f>
        <v>0</v>
      </c>
    </row>
    <row r="7" spans="1:4" ht="15.75" customHeight="1" x14ac:dyDescent="0.25">
      <c r="B7" s="8" t="s">
        <v>11</v>
      </c>
      <c r="C7" s="12">
        <f>COUNTIF(C13:C29,"failed")</f>
        <v>0</v>
      </c>
    </row>
    <row r="8" spans="1:4" x14ac:dyDescent="0.25">
      <c r="B8" s="7" t="s">
        <v>3</v>
      </c>
      <c r="C8" s="14">
        <f>((C6*100)/C5)</f>
        <v>0</v>
      </c>
    </row>
    <row r="9" spans="1:4" x14ac:dyDescent="0.25">
      <c r="B9" s="9" t="s">
        <v>4</v>
      </c>
      <c r="C9" s="14">
        <f>((C7*100)/C5)</f>
        <v>0</v>
      </c>
    </row>
    <row r="11" spans="1:4" s="1" customFormat="1" ht="18.75" x14ac:dyDescent="0.3">
      <c r="A11" s="3" t="s">
        <v>5</v>
      </c>
      <c r="B11" s="10"/>
      <c r="C11" s="10"/>
    </row>
    <row r="12" spans="1:4" x14ac:dyDescent="0.25">
      <c r="A12" s="17" t="s">
        <v>6</v>
      </c>
      <c r="B12" s="16" t="s">
        <v>12</v>
      </c>
      <c r="C12" s="16" t="s">
        <v>7</v>
      </c>
      <c r="D12" s="18" t="s">
        <v>8</v>
      </c>
    </row>
    <row r="13" spans="1:4" ht="364.5" customHeight="1" x14ac:dyDescent="0.25">
      <c r="A13" s="22">
        <v>1</v>
      </c>
      <c r="B13" s="21" t="s">
        <v>13</v>
      </c>
      <c r="C13" s="23"/>
      <c r="D13" s="24"/>
    </row>
    <row r="14" spans="1:4" ht="363.75" customHeight="1" x14ac:dyDescent="0.25">
      <c r="A14" s="22">
        <v>2</v>
      </c>
      <c r="B14" s="21" t="s">
        <v>14</v>
      </c>
      <c r="C14" s="23"/>
      <c r="D14" s="24"/>
    </row>
    <row r="15" spans="1:4" ht="375" x14ac:dyDescent="0.25">
      <c r="A15" s="22">
        <v>3</v>
      </c>
      <c r="B15" s="21" t="s">
        <v>15</v>
      </c>
      <c r="C15" s="23"/>
      <c r="D15" s="24"/>
    </row>
    <row r="16" spans="1:4" ht="363.75" customHeight="1" x14ac:dyDescent="0.25">
      <c r="A16" s="22">
        <v>4</v>
      </c>
      <c r="B16" s="21" t="s">
        <v>16</v>
      </c>
      <c r="C16" s="23"/>
      <c r="D16" s="24"/>
    </row>
    <row r="17" spans="1:4" ht="375" x14ac:dyDescent="0.25">
      <c r="A17" s="22">
        <v>5</v>
      </c>
      <c r="B17" s="21" t="s">
        <v>17</v>
      </c>
      <c r="C17" s="23"/>
      <c r="D17" s="24"/>
    </row>
    <row r="18" spans="1:4" ht="375" x14ac:dyDescent="0.25">
      <c r="A18" s="22">
        <v>6</v>
      </c>
      <c r="B18" s="21" t="s">
        <v>19</v>
      </c>
      <c r="C18" s="23"/>
      <c r="D18" s="24"/>
    </row>
    <row r="19" spans="1:4" ht="375" x14ac:dyDescent="0.25">
      <c r="A19" s="22">
        <v>7</v>
      </c>
      <c r="B19" s="21" t="s">
        <v>18</v>
      </c>
      <c r="C19" s="23"/>
      <c r="D19" s="24"/>
    </row>
    <row r="20" spans="1:4" ht="390" x14ac:dyDescent="0.25">
      <c r="A20" s="22">
        <v>8</v>
      </c>
      <c r="B20" s="21" t="s">
        <v>20</v>
      </c>
      <c r="C20" s="23"/>
      <c r="D20" s="24"/>
    </row>
    <row r="21" spans="1:4" ht="390" x14ac:dyDescent="0.25">
      <c r="A21" s="22">
        <v>9</v>
      </c>
      <c r="B21" s="21" t="s">
        <v>21</v>
      </c>
      <c r="C21" s="23"/>
      <c r="D21" s="24"/>
    </row>
    <row r="22" spans="1:4" ht="390" x14ac:dyDescent="0.25">
      <c r="A22" s="25">
        <v>10</v>
      </c>
      <c r="B22" s="21" t="s">
        <v>22</v>
      </c>
      <c r="C22" s="12"/>
      <c r="D22" s="26"/>
    </row>
    <row r="23" spans="1:4" ht="360" x14ac:dyDescent="0.25">
      <c r="A23" s="25">
        <v>11</v>
      </c>
      <c r="B23" s="21" t="s">
        <v>23</v>
      </c>
      <c r="C23" s="12"/>
      <c r="D23" s="26"/>
    </row>
    <row r="24" spans="1:4" ht="360" x14ac:dyDescent="0.25">
      <c r="A24" s="25">
        <v>12</v>
      </c>
      <c r="B24" s="21" t="s">
        <v>24</v>
      </c>
      <c r="C24" s="12"/>
      <c r="D24" s="26"/>
    </row>
    <row r="25" spans="1:4" ht="360" x14ac:dyDescent="0.25">
      <c r="A25" s="25">
        <v>13</v>
      </c>
      <c r="B25" s="21" t="s">
        <v>25</v>
      </c>
      <c r="C25" s="12"/>
      <c r="D25" s="26"/>
    </row>
    <row r="26" spans="1:4" ht="360" x14ac:dyDescent="0.25">
      <c r="A26" s="25">
        <v>14</v>
      </c>
      <c r="B26" s="21" t="s">
        <v>26</v>
      </c>
      <c r="C26" s="12"/>
      <c r="D26" s="26"/>
    </row>
    <row r="27" spans="1:4" ht="360" x14ac:dyDescent="0.25">
      <c r="A27" s="25">
        <v>15</v>
      </c>
      <c r="B27" s="21" t="s">
        <v>27</v>
      </c>
      <c r="C27" s="12"/>
      <c r="D27" s="26"/>
    </row>
    <row r="28" spans="1:4" ht="150" x14ac:dyDescent="0.25">
      <c r="A28" s="25">
        <v>16</v>
      </c>
      <c r="B28" s="12" t="s">
        <v>28</v>
      </c>
      <c r="C28" s="12"/>
      <c r="D28" s="26"/>
    </row>
    <row r="29" spans="1:4" ht="120" x14ac:dyDescent="0.25">
      <c r="A29" s="25">
        <v>17</v>
      </c>
      <c r="B29" s="12" t="s">
        <v>29</v>
      </c>
      <c r="C29" s="12"/>
      <c r="D29" s="26"/>
    </row>
  </sheetData>
  <autoFilter ref="A12:D12" xr:uid="{00000000-0009-0000-0000-000001000000}"/>
  <mergeCells count="1">
    <mergeCell ref="B2: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74"/>
  <sheetViews>
    <sheetView showGridLines="0" topLeftCell="B262" zoomScale="85" zoomScaleNormal="85" workbookViewId="0">
      <selection activeCell="D249" sqref="D249"/>
    </sheetView>
  </sheetViews>
  <sheetFormatPr defaultRowHeight="15" x14ac:dyDescent="0.25"/>
  <cols>
    <col min="1" max="1" width="13.42578125" style="27" customWidth="1"/>
    <col min="2" max="2" width="78.140625" style="28" customWidth="1"/>
    <col min="3" max="3" width="15.42578125" customWidth="1"/>
    <col min="4" max="4" width="68.85546875" style="2" customWidth="1"/>
  </cols>
  <sheetData>
    <row r="1" spans="1:4" x14ac:dyDescent="0.25">
      <c r="B1" s="29" t="s">
        <v>0</v>
      </c>
      <c r="C1" s="30"/>
    </row>
    <row r="2" spans="1:4" x14ac:dyDescent="0.25">
      <c r="B2" s="5" t="s">
        <v>1</v>
      </c>
      <c r="C2" s="15">
        <f>(((C4-COUNTBLANK(C12:C274))*100)/C4)</f>
        <v>100</v>
      </c>
    </row>
    <row r="3" spans="1:4" x14ac:dyDescent="0.25">
      <c r="B3" s="6" t="s">
        <v>2</v>
      </c>
      <c r="C3" s="14">
        <f>((COUNTBLANK(C12:C274)*100)/C4)</f>
        <v>0</v>
      </c>
    </row>
    <row r="4" spans="1:4" x14ac:dyDescent="0.25">
      <c r="B4" s="13" t="s">
        <v>9</v>
      </c>
      <c r="C4" s="12">
        <f>COUNT(A12:A274)</f>
        <v>263</v>
      </c>
    </row>
    <row r="5" spans="1:4" x14ac:dyDescent="0.25">
      <c r="B5" s="7" t="s">
        <v>10</v>
      </c>
      <c r="C5" s="12">
        <f>COUNTIF(C12:C274,"passed")</f>
        <v>185</v>
      </c>
    </row>
    <row r="6" spans="1:4" x14ac:dyDescent="0.25">
      <c r="B6" s="8" t="s">
        <v>11</v>
      </c>
      <c r="C6" s="12">
        <f>COUNTIF(C12:C274,"failed")</f>
        <v>0</v>
      </c>
    </row>
    <row r="7" spans="1:4" x14ac:dyDescent="0.25">
      <c r="B7" s="7" t="s">
        <v>3</v>
      </c>
      <c r="C7" s="14">
        <f>((C5*100)/C4)</f>
        <v>70.342205323193923</v>
      </c>
    </row>
    <row r="8" spans="1:4" x14ac:dyDescent="0.25">
      <c r="B8" s="9" t="s">
        <v>4</v>
      </c>
      <c r="C8" s="14">
        <f>((C6*100)/C4)</f>
        <v>0</v>
      </c>
    </row>
    <row r="11" spans="1:4" ht="15.75" x14ac:dyDescent="0.25">
      <c r="A11" s="31" t="s">
        <v>224</v>
      </c>
      <c r="B11" s="32" t="s">
        <v>223</v>
      </c>
      <c r="C11" s="33" t="s">
        <v>7</v>
      </c>
      <c r="D11" s="34" t="s">
        <v>8</v>
      </c>
    </row>
    <row r="12" spans="1:4" ht="47.25" x14ac:dyDescent="0.25">
      <c r="A12" s="35">
        <v>1.01</v>
      </c>
      <c r="B12" s="36" t="s">
        <v>233</v>
      </c>
      <c r="C12" s="37" t="s">
        <v>284</v>
      </c>
      <c r="D12" s="38"/>
    </row>
    <row r="13" spans="1:4" ht="94.5" x14ac:dyDescent="0.25">
      <c r="A13" s="35">
        <v>1.02</v>
      </c>
      <c r="B13" s="39" t="s">
        <v>31</v>
      </c>
      <c r="C13" s="37" t="s">
        <v>284</v>
      </c>
      <c r="D13" s="38"/>
    </row>
    <row r="14" spans="1:4" ht="15.75" x14ac:dyDescent="0.25">
      <c r="A14" s="35">
        <v>1.03</v>
      </c>
      <c r="B14" s="39" t="s">
        <v>32</v>
      </c>
      <c r="C14" s="37" t="s">
        <v>284</v>
      </c>
      <c r="D14" s="38"/>
    </row>
    <row r="15" spans="1:4" ht="31.5" x14ac:dyDescent="0.25">
      <c r="A15" s="35">
        <v>1.04</v>
      </c>
      <c r="B15" s="39" t="s">
        <v>33</v>
      </c>
      <c r="C15" s="37" t="s">
        <v>284</v>
      </c>
      <c r="D15" s="38"/>
    </row>
    <row r="16" spans="1:4" ht="31.5" x14ac:dyDescent="0.25">
      <c r="A16" s="35">
        <v>1.05</v>
      </c>
      <c r="B16" s="39" t="s">
        <v>34</v>
      </c>
      <c r="C16" s="37" t="s">
        <v>284</v>
      </c>
      <c r="D16" s="38"/>
    </row>
    <row r="17" spans="1:4" ht="31.5" x14ac:dyDescent="0.25">
      <c r="A17" s="35">
        <v>1.06</v>
      </c>
      <c r="B17" s="39" t="s">
        <v>35</v>
      </c>
      <c r="C17" s="37" t="s">
        <v>284</v>
      </c>
      <c r="D17" s="38"/>
    </row>
    <row r="18" spans="1:4" ht="15.75" x14ac:dyDescent="0.25">
      <c r="A18" s="35">
        <v>1.07</v>
      </c>
      <c r="B18" s="39" t="s">
        <v>36</v>
      </c>
      <c r="C18" s="37" t="s">
        <v>284</v>
      </c>
      <c r="D18" s="38"/>
    </row>
    <row r="19" spans="1:4" ht="31.5" x14ac:dyDescent="0.25">
      <c r="A19" s="35">
        <v>1.08</v>
      </c>
      <c r="B19" s="40" t="s">
        <v>225</v>
      </c>
      <c r="C19" s="37" t="s">
        <v>284</v>
      </c>
      <c r="D19" s="38"/>
    </row>
    <row r="20" spans="1:4" ht="94.5" x14ac:dyDescent="0.25">
      <c r="A20" s="35">
        <v>1.0900000000000001</v>
      </c>
      <c r="B20" s="39" t="s">
        <v>37</v>
      </c>
      <c r="C20" s="37" t="s">
        <v>284</v>
      </c>
      <c r="D20" s="38"/>
    </row>
    <row r="21" spans="1:4" ht="15.75" x14ac:dyDescent="0.25">
      <c r="A21" s="35">
        <v>1.1000000000000001</v>
      </c>
      <c r="B21" s="39" t="s">
        <v>38</v>
      </c>
      <c r="C21" s="37" t="s">
        <v>284</v>
      </c>
      <c r="D21" s="38"/>
    </row>
    <row r="22" spans="1:4" ht="15.75" x14ac:dyDescent="0.25">
      <c r="A22" s="35">
        <v>1.1100000000000001</v>
      </c>
      <c r="B22" s="39" t="s">
        <v>39</v>
      </c>
      <c r="C22" s="37" t="s">
        <v>284</v>
      </c>
      <c r="D22" s="38"/>
    </row>
    <row r="23" spans="1:4" ht="47.25" x14ac:dyDescent="0.25">
      <c r="A23" s="35">
        <v>1.1200000000000001</v>
      </c>
      <c r="B23" s="39" t="s">
        <v>40</v>
      </c>
      <c r="C23" s="37" t="s">
        <v>284</v>
      </c>
      <c r="D23" s="38"/>
    </row>
    <row r="24" spans="1:4" ht="31.5" x14ac:dyDescent="0.25">
      <c r="A24" s="35">
        <v>1.1299999999999999</v>
      </c>
      <c r="B24" s="39" t="s">
        <v>41</v>
      </c>
      <c r="C24" s="37" t="s">
        <v>284</v>
      </c>
      <c r="D24" s="38"/>
    </row>
    <row r="25" spans="1:4" ht="31.5" x14ac:dyDescent="0.25">
      <c r="A25" s="35">
        <v>1.1399999999999999</v>
      </c>
      <c r="B25" s="39" t="s">
        <v>42</v>
      </c>
      <c r="C25" s="37" t="s">
        <v>284</v>
      </c>
      <c r="D25" s="38"/>
    </row>
    <row r="26" spans="1:4" ht="31.5" x14ac:dyDescent="0.25">
      <c r="A26" s="35">
        <v>1.1499999999999999</v>
      </c>
      <c r="B26" s="39" t="s">
        <v>43</v>
      </c>
      <c r="C26" s="37" t="s">
        <v>284</v>
      </c>
      <c r="D26" s="38"/>
    </row>
    <row r="27" spans="1:4" ht="31.5" x14ac:dyDescent="0.25">
      <c r="A27" s="35">
        <v>1.1599999999999999</v>
      </c>
      <c r="B27" s="39" t="s">
        <v>44</v>
      </c>
      <c r="C27" s="37" t="s">
        <v>284</v>
      </c>
      <c r="D27" s="38"/>
    </row>
    <row r="28" spans="1:4" ht="47.25" x14ac:dyDescent="0.25">
      <c r="A28" s="35">
        <v>1.17</v>
      </c>
      <c r="B28" s="39" t="s">
        <v>45</v>
      </c>
      <c r="C28" s="37" t="s">
        <v>284</v>
      </c>
      <c r="D28" s="38"/>
    </row>
    <row r="29" spans="1:4" ht="47.25" x14ac:dyDescent="0.25">
      <c r="A29" s="35">
        <v>1.18</v>
      </c>
      <c r="B29" s="39" t="s">
        <v>46</v>
      </c>
      <c r="C29" s="37" t="s">
        <v>284</v>
      </c>
      <c r="D29" s="38"/>
    </row>
    <row r="30" spans="1:4" ht="63" x14ac:dyDescent="0.25">
      <c r="A30" s="35">
        <v>1.19</v>
      </c>
      <c r="B30" s="40" t="s">
        <v>234</v>
      </c>
      <c r="C30" s="37" t="s">
        <v>284</v>
      </c>
      <c r="D30" s="38"/>
    </row>
    <row r="31" spans="1:4" ht="31.5" x14ac:dyDescent="0.25">
      <c r="A31" s="35">
        <v>1.2</v>
      </c>
      <c r="B31" s="39" t="s">
        <v>47</v>
      </c>
      <c r="C31" s="37" t="s">
        <v>284</v>
      </c>
      <c r="D31" s="38"/>
    </row>
    <row r="32" spans="1:4" ht="31.5" x14ac:dyDescent="0.25">
      <c r="A32" s="35">
        <v>1.21</v>
      </c>
      <c r="B32" s="39" t="s">
        <v>48</v>
      </c>
      <c r="C32" s="37" t="s">
        <v>284</v>
      </c>
      <c r="D32" s="38"/>
    </row>
    <row r="33" spans="1:4" ht="63" x14ac:dyDescent="0.25">
      <c r="A33" s="35">
        <v>2</v>
      </c>
      <c r="B33" s="36" t="s">
        <v>235</v>
      </c>
      <c r="C33" s="37" t="s">
        <v>284</v>
      </c>
      <c r="D33" s="38"/>
    </row>
    <row r="34" spans="1:4" ht="126" x14ac:dyDescent="0.25">
      <c r="A34" s="35">
        <v>2.0099999999999998</v>
      </c>
      <c r="B34" s="41" t="s">
        <v>226</v>
      </c>
      <c r="C34" s="37" t="s">
        <v>284</v>
      </c>
      <c r="D34" s="38"/>
    </row>
    <row r="35" spans="1:4" ht="47.25" x14ac:dyDescent="0.25">
      <c r="A35" s="42">
        <v>3</v>
      </c>
      <c r="B35" s="43" t="s">
        <v>236</v>
      </c>
      <c r="C35" s="37" t="s">
        <v>284</v>
      </c>
      <c r="D35" s="38"/>
    </row>
    <row r="36" spans="1:4" ht="63" x14ac:dyDescent="0.25">
      <c r="A36" s="44">
        <v>3.01</v>
      </c>
      <c r="B36" s="39" t="s">
        <v>227</v>
      </c>
      <c r="C36" s="37" t="s">
        <v>284</v>
      </c>
      <c r="D36" s="38"/>
    </row>
    <row r="37" spans="1:4" ht="15.75" x14ac:dyDescent="0.25">
      <c r="A37" s="44">
        <v>3.02</v>
      </c>
      <c r="B37" s="39" t="s">
        <v>32</v>
      </c>
      <c r="C37" s="37" t="s">
        <v>284</v>
      </c>
      <c r="D37" s="38"/>
    </row>
    <row r="38" spans="1:4" ht="31.5" x14ac:dyDescent="0.25">
      <c r="A38" s="44">
        <v>3.03</v>
      </c>
      <c r="B38" s="39" t="s">
        <v>33</v>
      </c>
      <c r="C38" s="37" t="s">
        <v>284</v>
      </c>
      <c r="D38" s="38"/>
    </row>
    <row r="39" spans="1:4" ht="31.5" x14ac:dyDescent="0.25">
      <c r="A39" s="44">
        <v>3.04</v>
      </c>
      <c r="B39" s="39" t="s">
        <v>34</v>
      </c>
      <c r="C39" s="37" t="s">
        <v>284</v>
      </c>
      <c r="D39" s="38"/>
    </row>
    <row r="40" spans="1:4" ht="31.5" x14ac:dyDescent="0.25">
      <c r="A40" s="44">
        <v>3.05</v>
      </c>
      <c r="B40" s="39" t="s">
        <v>35</v>
      </c>
      <c r="C40" s="37" t="s">
        <v>284</v>
      </c>
      <c r="D40" s="38"/>
    </row>
    <row r="41" spans="1:4" ht="15.75" x14ac:dyDescent="0.25">
      <c r="A41" s="44">
        <v>3.06</v>
      </c>
      <c r="B41" s="39" t="s">
        <v>36</v>
      </c>
      <c r="C41" s="37" t="s">
        <v>284</v>
      </c>
      <c r="D41" s="38"/>
    </row>
    <row r="42" spans="1:4" ht="31.5" x14ac:dyDescent="0.25">
      <c r="A42" s="44">
        <v>3.07</v>
      </c>
      <c r="B42" s="40" t="s">
        <v>228</v>
      </c>
      <c r="C42" s="37" t="s">
        <v>284</v>
      </c>
      <c r="D42" s="38"/>
    </row>
    <row r="43" spans="1:4" ht="31.5" x14ac:dyDescent="0.25">
      <c r="A43" s="44">
        <v>3.08</v>
      </c>
      <c r="B43" s="39" t="s">
        <v>49</v>
      </c>
      <c r="C43" s="37" t="s">
        <v>284</v>
      </c>
      <c r="D43" s="38"/>
    </row>
    <row r="44" spans="1:4" ht="15.75" x14ac:dyDescent="0.25">
      <c r="A44" s="44">
        <v>3.09</v>
      </c>
      <c r="B44" s="45" t="s">
        <v>39</v>
      </c>
      <c r="C44" s="37" t="s">
        <v>284</v>
      </c>
      <c r="D44" s="38"/>
    </row>
    <row r="45" spans="1:4" ht="47.25" x14ac:dyDescent="0.25">
      <c r="A45" s="44">
        <v>3.1</v>
      </c>
      <c r="B45" s="39" t="s">
        <v>50</v>
      </c>
      <c r="C45" s="37" t="s">
        <v>284</v>
      </c>
      <c r="D45" s="38"/>
    </row>
    <row r="46" spans="1:4" ht="31.5" x14ac:dyDescent="0.25">
      <c r="A46" s="44">
        <v>3.11</v>
      </c>
      <c r="B46" s="39" t="s">
        <v>41</v>
      </c>
      <c r="C46" s="37" t="s">
        <v>284</v>
      </c>
      <c r="D46" s="38"/>
    </row>
    <row r="47" spans="1:4" ht="31.5" x14ac:dyDescent="0.25">
      <c r="A47" s="44">
        <v>3.12</v>
      </c>
      <c r="B47" s="39" t="s">
        <v>42</v>
      </c>
      <c r="C47" s="37" t="s">
        <v>284</v>
      </c>
      <c r="D47" s="38"/>
    </row>
    <row r="48" spans="1:4" ht="31.5" x14ac:dyDescent="0.25">
      <c r="A48" s="44">
        <v>3.13</v>
      </c>
      <c r="B48" s="39" t="s">
        <v>43</v>
      </c>
      <c r="C48" s="37" t="s">
        <v>284</v>
      </c>
      <c r="D48" s="38"/>
    </row>
    <row r="49" spans="1:4" ht="31.5" x14ac:dyDescent="0.25">
      <c r="A49" s="44">
        <v>3.14</v>
      </c>
      <c r="B49" s="39" t="s">
        <v>44</v>
      </c>
      <c r="C49" s="37" t="s">
        <v>284</v>
      </c>
      <c r="D49" s="38"/>
    </row>
    <row r="50" spans="1:4" ht="47.25" x14ac:dyDescent="0.25">
      <c r="A50" s="44">
        <v>3.15</v>
      </c>
      <c r="B50" s="39" t="s">
        <v>51</v>
      </c>
      <c r="C50" s="37" t="s">
        <v>284</v>
      </c>
      <c r="D50" s="38"/>
    </row>
    <row r="51" spans="1:4" ht="47.25" x14ac:dyDescent="0.25">
      <c r="A51" s="44">
        <v>3.16</v>
      </c>
      <c r="B51" s="39" t="s">
        <v>52</v>
      </c>
      <c r="C51" s="37" t="s">
        <v>284</v>
      </c>
      <c r="D51" s="38"/>
    </row>
    <row r="52" spans="1:4" ht="31.5" x14ac:dyDescent="0.25">
      <c r="A52" s="44">
        <v>3.17</v>
      </c>
      <c r="B52" s="40" t="s">
        <v>229</v>
      </c>
      <c r="C52" s="37" t="s">
        <v>284</v>
      </c>
      <c r="D52" s="38"/>
    </row>
    <row r="53" spans="1:4" ht="78.75" x14ac:dyDescent="0.25">
      <c r="A53" s="44">
        <v>3.18</v>
      </c>
      <c r="B53" s="39" t="s">
        <v>237</v>
      </c>
      <c r="C53" s="37" t="s">
        <v>284</v>
      </c>
      <c r="D53" s="38"/>
    </row>
    <row r="54" spans="1:4" ht="15.75" x14ac:dyDescent="0.25">
      <c r="A54" s="44">
        <v>3.19</v>
      </c>
      <c r="B54" s="39" t="s">
        <v>53</v>
      </c>
      <c r="C54" s="37" t="s">
        <v>284</v>
      </c>
      <c r="D54" s="38"/>
    </row>
    <row r="55" spans="1:4" ht="31.5" x14ac:dyDescent="0.25">
      <c r="A55" s="44">
        <v>3.2</v>
      </c>
      <c r="B55" s="39" t="s">
        <v>54</v>
      </c>
      <c r="C55" s="37" t="s">
        <v>284</v>
      </c>
      <c r="D55" s="38"/>
    </row>
    <row r="56" spans="1:4" ht="31.5" x14ac:dyDescent="0.25">
      <c r="A56" s="42">
        <v>4</v>
      </c>
      <c r="B56" s="46" t="s">
        <v>238</v>
      </c>
      <c r="C56" s="37" t="s">
        <v>284</v>
      </c>
      <c r="D56" s="38"/>
    </row>
    <row r="57" spans="1:4" ht="31.5" x14ac:dyDescent="0.25">
      <c r="A57" s="44">
        <v>4.01</v>
      </c>
      <c r="B57" s="39" t="s">
        <v>55</v>
      </c>
      <c r="C57" s="37" t="s">
        <v>284</v>
      </c>
      <c r="D57" s="38"/>
    </row>
    <row r="58" spans="1:4" ht="31.5" x14ac:dyDescent="0.25">
      <c r="A58" s="44">
        <v>4.0199999999999996</v>
      </c>
      <c r="B58" s="39" t="s">
        <v>56</v>
      </c>
      <c r="C58" s="37" t="s">
        <v>284</v>
      </c>
      <c r="D58" s="38"/>
    </row>
    <row r="59" spans="1:4" ht="47.25" x14ac:dyDescent="0.25">
      <c r="A59" s="44">
        <v>4.03</v>
      </c>
      <c r="B59" s="39" t="s">
        <v>57</v>
      </c>
      <c r="C59" s="37" t="s">
        <v>284</v>
      </c>
      <c r="D59" s="38"/>
    </row>
    <row r="60" spans="1:4" ht="31.5" x14ac:dyDescent="0.25">
      <c r="A60" s="44">
        <v>4.04</v>
      </c>
      <c r="B60" s="39" t="s">
        <v>58</v>
      </c>
      <c r="C60" s="37" t="s">
        <v>284</v>
      </c>
      <c r="D60" s="38"/>
    </row>
    <row r="61" spans="1:4" ht="15.75" x14ac:dyDescent="0.25">
      <c r="A61" s="44">
        <v>4.05</v>
      </c>
      <c r="B61" s="39" t="s">
        <v>59</v>
      </c>
      <c r="C61" s="37" t="s">
        <v>284</v>
      </c>
      <c r="D61" s="38"/>
    </row>
    <row r="62" spans="1:4" ht="31.5" x14ac:dyDescent="0.25">
      <c r="A62" s="44">
        <v>4.0599999999999996</v>
      </c>
      <c r="B62" s="39" t="s">
        <v>60</v>
      </c>
      <c r="C62" s="37" t="s">
        <v>284</v>
      </c>
      <c r="D62" s="38"/>
    </row>
    <row r="63" spans="1:4" ht="15.75" x14ac:dyDescent="0.25">
      <c r="A63" s="44">
        <v>4.07</v>
      </c>
      <c r="B63" s="39" t="s">
        <v>61</v>
      </c>
      <c r="C63" s="37" t="s">
        <v>284</v>
      </c>
      <c r="D63" s="38"/>
    </row>
    <row r="64" spans="1:4" ht="15.75" x14ac:dyDescent="0.25">
      <c r="A64" s="44">
        <v>4.08</v>
      </c>
      <c r="B64" s="39" t="s">
        <v>62</v>
      </c>
      <c r="C64" s="37" t="s">
        <v>284</v>
      </c>
      <c r="D64" s="38"/>
    </row>
    <row r="65" spans="1:4" ht="15.75" x14ac:dyDescent="0.25">
      <c r="A65" s="44">
        <v>4.09</v>
      </c>
      <c r="B65" s="39" t="s">
        <v>63</v>
      </c>
      <c r="C65" s="37" t="s">
        <v>284</v>
      </c>
      <c r="D65" s="38"/>
    </row>
    <row r="66" spans="1:4" ht="47.25" x14ac:dyDescent="0.25">
      <c r="A66" s="44">
        <v>4.0999999999999996</v>
      </c>
      <c r="B66" s="39" t="s">
        <v>64</v>
      </c>
      <c r="C66" s="37" t="s">
        <v>284</v>
      </c>
      <c r="D66" s="38"/>
    </row>
    <row r="67" spans="1:4" ht="94.5" x14ac:dyDescent="0.25">
      <c r="A67" s="47">
        <v>5</v>
      </c>
      <c r="B67" s="36" t="s">
        <v>239</v>
      </c>
      <c r="C67" s="37" t="s">
        <v>284</v>
      </c>
      <c r="D67" s="38"/>
    </row>
    <row r="68" spans="1:4" ht="15.75" x14ac:dyDescent="0.25">
      <c r="A68" s="47">
        <v>5.01</v>
      </c>
      <c r="B68" s="48" t="s">
        <v>65</v>
      </c>
      <c r="C68" s="37" t="s">
        <v>284</v>
      </c>
      <c r="D68" s="38"/>
    </row>
    <row r="69" spans="1:4" ht="126" x14ac:dyDescent="0.25">
      <c r="A69" s="47">
        <v>5.0199999999999996</v>
      </c>
      <c r="B69" s="48" t="s">
        <v>66</v>
      </c>
      <c r="C69" s="37" t="s">
        <v>284</v>
      </c>
      <c r="D69" s="38"/>
    </row>
    <row r="70" spans="1:4" ht="47.25" x14ac:dyDescent="0.25">
      <c r="A70" s="47">
        <v>5.03</v>
      </c>
      <c r="B70" s="48" t="s">
        <v>67</v>
      </c>
      <c r="C70" s="37" t="s">
        <v>284</v>
      </c>
      <c r="D70" s="38"/>
    </row>
    <row r="71" spans="1:4" ht="47.25" x14ac:dyDescent="0.25">
      <c r="A71" s="47">
        <v>5.04</v>
      </c>
      <c r="B71" s="48" t="s">
        <v>68</v>
      </c>
      <c r="C71" s="37" t="s">
        <v>284</v>
      </c>
      <c r="D71" s="38"/>
    </row>
    <row r="72" spans="1:4" ht="15.75" x14ac:dyDescent="0.25">
      <c r="A72" s="47">
        <v>5.05</v>
      </c>
      <c r="B72" s="48" t="s">
        <v>69</v>
      </c>
      <c r="C72" s="37" t="s">
        <v>284</v>
      </c>
      <c r="D72" s="38"/>
    </row>
    <row r="73" spans="1:4" ht="126" x14ac:dyDescent="0.25">
      <c r="A73" s="47">
        <v>5.0599999999999996</v>
      </c>
      <c r="B73" s="49" t="s">
        <v>70</v>
      </c>
      <c r="C73" s="37" t="s">
        <v>284</v>
      </c>
      <c r="D73" s="38"/>
    </row>
    <row r="74" spans="1:4" ht="31.5" x14ac:dyDescent="0.25">
      <c r="A74" s="47">
        <v>5.07</v>
      </c>
      <c r="B74" s="48" t="s">
        <v>71</v>
      </c>
      <c r="C74" s="37" t="s">
        <v>284</v>
      </c>
      <c r="D74" s="38"/>
    </row>
    <row r="75" spans="1:4" ht="63" x14ac:dyDescent="0.25">
      <c r="A75" s="47">
        <v>6</v>
      </c>
      <c r="B75" s="36" t="s">
        <v>240</v>
      </c>
      <c r="C75" s="37" t="s">
        <v>284</v>
      </c>
      <c r="D75" s="38"/>
    </row>
    <row r="76" spans="1:4" ht="236.25" x14ac:dyDescent="0.25">
      <c r="A76" s="47">
        <v>6.01</v>
      </c>
      <c r="B76" s="49" t="s">
        <v>72</v>
      </c>
      <c r="C76" s="37" t="s">
        <v>284</v>
      </c>
      <c r="D76" s="38"/>
    </row>
    <row r="77" spans="1:4" ht="47.25" x14ac:dyDescent="0.25">
      <c r="A77" s="50">
        <v>7</v>
      </c>
      <c r="B77" s="51" t="s">
        <v>241</v>
      </c>
      <c r="C77" s="37" t="s">
        <v>284</v>
      </c>
      <c r="D77" s="38"/>
    </row>
    <row r="78" spans="1:4" ht="31.5" x14ac:dyDescent="0.25">
      <c r="A78" s="47">
        <v>7.01</v>
      </c>
      <c r="B78" s="48" t="s">
        <v>73</v>
      </c>
      <c r="C78" s="37" t="s">
        <v>284</v>
      </c>
      <c r="D78" s="38"/>
    </row>
    <row r="79" spans="1:4" ht="31.5" x14ac:dyDescent="0.25">
      <c r="A79" s="47">
        <v>7.02</v>
      </c>
      <c r="B79" s="48" t="s">
        <v>74</v>
      </c>
      <c r="C79" s="37" t="s">
        <v>284</v>
      </c>
      <c r="D79" s="38"/>
    </row>
    <row r="80" spans="1:4" ht="31.5" x14ac:dyDescent="0.25">
      <c r="A80" s="47">
        <v>7.03</v>
      </c>
      <c r="B80" s="48" t="s">
        <v>75</v>
      </c>
      <c r="C80" s="37" t="s">
        <v>284</v>
      </c>
      <c r="D80" s="38"/>
    </row>
    <row r="81" spans="1:4" ht="31.5" x14ac:dyDescent="0.25">
      <c r="A81" s="47">
        <v>7.04</v>
      </c>
      <c r="B81" s="48" t="s">
        <v>76</v>
      </c>
      <c r="C81" s="37" t="s">
        <v>284</v>
      </c>
      <c r="D81" s="38"/>
    </row>
    <row r="82" spans="1:4" ht="31.5" x14ac:dyDescent="0.25">
      <c r="A82" s="50">
        <v>8</v>
      </c>
      <c r="B82" s="51" t="s">
        <v>242</v>
      </c>
      <c r="C82" s="37" t="s">
        <v>284</v>
      </c>
      <c r="D82" s="38"/>
    </row>
    <row r="83" spans="1:4" ht="63" x14ac:dyDescent="0.25">
      <c r="A83" s="47">
        <v>8.01</v>
      </c>
      <c r="B83" s="48" t="s">
        <v>230</v>
      </c>
      <c r="C83" s="37" t="s">
        <v>284</v>
      </c>
      <c r="D83" s="38"/>
    </row>
    <row r="84" spans="1:4" ht="31.5" x14ac:dyDescent="0.25">
      <c r="A84" s="47">
        <v>8.02</v>
      </c>
      <c r="B84" s="48" t="s">
        <v>77</v>
      </c>
      <c r="C84" s="37" t="s">
        <v>284</v>
      </c>
      <c r="D84" s="38"/>
    </row>
    <row r="85" spans="1:4" ht="15.75" x14ac:dyDescent="0.25">
      <c r="A85" s="47">
        <v>8.0299999999999994</v>
      </c>
      <c r="B85" s="48" t="s">
        <v>78</v>
      </c>
      <c r="C85" s="37" t="s">
        <v>284</v>
      </c>
      <c r="D85" s="38"/>
    </row>
    <row r="86" spans="1:4" ht="15.75" x14ac:dyDescent="0.25">
      <c r="A86" s="47">
        <v>8.0399999999999991</v>
      </c>
      <c r="B86" s="40" t="s">
        <v>79</v>
      </c>
      <c r="C86" s="37" t="s">
        <v>284</v>
      </c>
      <c r="D86" s="38"/>
    </row>
    <row r="87" spans="1:4" ht="31.5" x14ac:dyDescent="0.25">
      <c r="A87" s="47">
        <v>8.0500000000000007</v>
      </c>
      <c r="B87" s="48" t="s">
        <v>80</v>
      </c>
      <c r="C87" s="60" t="s">
        <v>285</v>
      </c>
      <c r="D87" s="38"/>
    </row>
    <row r="88" spans="1:4" ht="47.25" x14ac:dyDescent="0.25">
      <c r="A88" s="47">
        <v>8.06</v>
      </c>
      <c r="B88" s="48" t="s">
        <v>81</v>
      </c>
      <c r="C88" s="60" t="s">
        <v>285</v>
      </c>
      <c r="D88" s="38"/>
    </row>
    <row r="89" spans="1:4" ht="31.5" x14ac:dyDescent="0.25">
      <c r="A89" s="47">
        <v>8.07</v>
      </c>
      <c r="B89" s="48" t="s">
        <v>82</v>
      </c>
      <c r="C89" s="60" t="s">
        <v>285</v>
      </c>
      <c r="D89" s="38"/>
    </row>
    <row r="90" spans="1:4" ht="47.25" x14ac:dyDescent="0.25">
      <c r="A90" s="47">
        <v>8.08</v>
      </c>
      <c r="B90" s="48" t="s">
        <v>83</v>
      </c>
      <c r="C90" s="60" t="s">
        <v>285</v>
      </c>
      <c r="D90" s="38"/>
    </row>
    <row r="91" spans="1:4" ht="47.25" x14ac:dyDescent="0.25">
      <c r="A91" s="47">
        <v>8.09</v>
      </c>
      <c r="B91" s="48" t="s">
        <v>84</v>
      </c>
      <c r="C91" s="60" t="s">
        <v>285</v>
      </c>
      <c r="D91" s="38"/>
    </row>
    <row r="92" spans="1:4" ht="31.5" x14ac:dyDescent="0.25">
      <c r="A92" s="47">
        <v>8.1</v>
      </c>
      <c r="B92" s="48" t="s">
        <v>85</v>
      </c>
      <c r="C92" s="60" t="s">
        <v>285</v>
      </c>
      <c r="D92" s="38"/>
    </row>
    <row r="93" spans="1:4" ht="47.25" x14ac:dyDescent="0.25">
      <c r="A93" s="47">
        <v>8.11</v>
      </c>
      <c r="B93" s="48" t="s">
        <v>86</v>
      </c>
      <c r="C93" s="60" t="s">
        <v>285</v>
      </c>
      <c r="D93" s="38"/>
    </row>
    <row r="94" spans="1:4" ht="47.25" x14ac:dyDescent="0.25">
      <c r="A94" s="47">
        <v>8.1199999999999992</v>
      </c>
      <c r="B94" s="48" t="s">
        <v>87</v>
      </c>
      <c r="C94" s="60" t="s">
        <v>285</v>
      </c>
      <c r="D94" s="38"/>
    </row>
    <row r="95" spans="1:4" ht="31.5" x14ac:dyDescent="0.25">
      <c r="A95" s="47">
        <v>8.1300000000000008</v>
      </c>
      <c r="B95" s="48" t="s">
        <v>88</v>
      </c>
      <c r="C95" s="60" t="s">
        <v>285</v>
      </c>
      <c r="D95" s="38"/>
    </row>
    <row r="96" spans="1:4" ht="31.5" x14ac:dyDescent="0.25">
      <c r="A96" s="47">
        <v>8.14</v>
      </c>
      <c r="B96" s="48" t="s">
        <v>89</v>
      </c>
      <c r="C96" s="60" t="s">
        <v>285</v>
      </c>
      <c r="D96" s="38"/>
    </row>
    <row r="97" spans="1:4" ht="110.25" x14ac:dyDescent="0.25">
      <c r="A97" s="47">
        <v>8.15</v>
      </c>
      <c r="B97" s="48" t="s">
        <v>90</v>
      </c>
      <c r="C97" s="60" t="s">
        <v>285</v>
      </c>
      <c r="D97" s="38"/>
    </row>
    <row r="98" spans="1:4" ht="31.5" x14ac:dyDescent="0.25">
      <c r="A98" s="47">
        <v>8.16</v>
      </c>
      <c r="B98" s="48" t="s">
        <v>91</v>
      </c>
      <c r="C98" s="60" t="s">
        <v>285</v>
      </c>
      <c r="D98" s="38"/>
    </row>
    <row r="99" spans="1:4" ht="47.25" x14ac:dyDescent="0.25">
      <c r="A99" s="47">
        <v>8.17</v>
      </c>
      <c r="B99" s="48" t="s">
        <v>92</v>
      </c>
      <c r="C99" s="60" t="s">
        <v>285</v>
      </c>
      <c r="D99" s="38"/>
    </row>
    <row r="100" spans="1:4" ht="78.75" x14ac:dyDescent="0.25">
      <c r="A100" s="47">
        <v>8.18</v>
      </c>
      <c r="B100" s="49" t="s">
        <v>243</v>
      </c>
      <c r="C100" s="60" t="s">
        <v>285</v>
      </c>
      <c r="D100" s="38"/>
    </row>
    <row r="101" spans="1:4" ht="110.25" x14ac:dyDescent="0.25">
      <c r="A101" s="47">
        <v>8.19</v>
      </c>
      <c r="B101" s="49" t="s">
        <v>244</v>
      </c>
      <c r="C101" s="60" t="s">
        <v>285</v>
      </c>
      <c r="D101" s="38"/>
    </row>
    <row r="102" spans="1:4" ht="47.25" x14ac:dyDescent="0.25">
      <c r="A102" s="47">
        <v>8.1999999999999993</v>
      </c>
      <c r="B102" s="48" t="s">
        <v>93</v>
      </c>
      <c r="C102" s="60" t="s">
        <v>285</v>
      </c>
      <c r="D102" s="38"/>
    </row>
    <row r="103" spans="1:4" ht="94.5" x14ac:dyDescent="0.25">
      <c r="A103" s="47">
        <v>8.2100000000000009</v>
      </c>
      <c r="B103" s="49" t="s">
        <v>94</v>
      </c>
      <c r="C103" s="60" t="s">
        <v>285</v>
      </c>
      <c r="D103" s="38"/>
    </row>
    <row r="104" spans="1:4" ht="63" x14ac:dyDescent="0.25">
      <c r="A104" s="47">
        <v>8.2200000000000006</v>
      </c>
      <c r="B104" s="49" t="s">
        <v>95</v>
      </c>
      <c r="C104" s="60" t="s">
        <v>285</v>
      </c>
      <c r="D104" s="38"/>
    </row>
    <row r="105" spans="1:4" ht="60.75" x14ac:dyDescent="0.25">
      <c r="A105" s="52">
        <v>9</v>
      </c>
      <c r="B105" s="53" t="s">
        <v>245</v>
      </c>
      <c r="C105" s="37" t="s">
        <v>284</v>
      </c>
      <c r="D105" s="38"/>
    </row>
    <row r="106" spans="1:4" ht="31.5" x14ac:dyDescent="0.25">
      <c r="A106" s="54">
        <v>9.01</v>
      </c>
      <c r="B106" s="55" t="s">
        <v>96</v>
      </c>
      <c r="C106" s="60" t="s">
        <v>285</v>
      </c>
      <c r="D106" s="38"/>
    </row>
    <row r="107" spans="1:4" ht="31.5" x14ac:dyDescent="0.25">
      <c r="A107" s="52">
        <v>9.02</v>
      </c>
      <c r="B107" s="55" t="s">
        <v>97</v>
      </c>
      <c r="C107" s="60" t="s">
        <v>285</v>
      </c>
      <c r="D107" s="38"/>
    </row>
    <row r="108" spans="1:4" ht="31.5" x14ac:dyDescent="0.25">
      <c r="A108" s="54">
        <v>9.0299999999999994</v>
      </c>
      <c r="B108" s="55" t="s">
        <v>98</v>
      </c>
      <c r="C108" s="60" t="s">
        <v>285</v>
      </c>
      <c r="D108" s="38"/>
    </row>
    <row r="109" spans="1:4" ht="31.5" x14ac:dyDescent="0.25">
      <c r="A109" s="52">
        <v>9.0399999999999991</v>
      </c>
      <c r="B109" s="55" t="s">
        <v>99</v>
      </c>
      <c r="C109" s="60" t="s">
        <v>285</v>
      </c>
      <c r="D109" s="38"/>
    </row>
    <row r="110" spans="1:4" ht="31.5" x14ac:dyDescent="0.25">
      <c r="A110" s="54">
        <v>9.0500000000000007</v>
      </c>
      <c r="B110" s="55" t="s">
        <v>100</v>
      </c>
      <c r="C110" s="60" t="s">
        <v>285</v>
      </c>
      <c r="D110" s="38"/>
    </row>
    <row r="111" spans="1:4" ht="31.5" x14ac:dyDescent="0.25">
      <c r="A111" s="52">
        <v>9.06</v>
      </c>
      <c r="B111" s="55" t="s">
        <v>101</v>
      </c>
      <c r="C111" s="60" t="s">
        <v>285</v>
      </c>
      <c r="D111" s="38"/>
    </row>
    <row r="112" spans="1:4" ht="31.5" x14ac:dyDescent="0.25">
      <c r="A112" s="54">
        <v>9.07</v>
      </c>
      <c r="B112" s="55" t="s">
        <v>102</v>
      </c>
      <c r="C112" s="60" t="s">
        <v>285</v>
      </c>
      <c r="D112" s="38"/>
    </row>
    <row r="113" spans="1:4" ht="105" x14ac:dyDescent="0.25">
      <c r="A113" s="52">
        <v>9.08</v>
      </c>
      <c r="B113" s="55" t="s">
        <v>103</v>
      </c>
      <c r="C113" s="60" t="s">
        <v>285</v>
      </c>
      <c r="D113" s="38"/>
    </row>
    <row r="114" spans="1:4" ht="120" x14ac:dyDescent="0.25">
      <c r="A114" s="54">
        <v>9.09</v>
      </c>
      <c r="B114" s="55" t="s">
        <v>104</v>
      </c>
      <c r="C114" s="60" t="s">
        <v>285</v>
      </c>
      <c r="D114" s="38"/>
    </row>
    <row r="115" spans="1:4" ht="47.25" x14ac:dyDescent="0.25">
      <c r="A115" s="52">
        <v>10</v>
      </c>
      <c r="B115" s="51" t="s">
        <v>246</v>
      </c>
      <c r="C115" s="37" t="s">
        <v>284</v>
      </c>
      <c r="D115" s="38"/>
    </row>
    <row r="116" spans="1:4" ht="63" x14ac:dyDescent="0.25">
      <c r="A116" s="52">
        <v>10.01</v>
      </c>
      <c r="B116" s="39" t="s">
        <v>105</v>
      </c>
      <c r="C116" s="60" t="s">
        <v>285</v>
      </c>
      <c r="D116" s="38"/>
    </row>
    <row r="117" spans="1:4" ht="47.25" x14ac:dyDescent="0.25">
      <c r="A117" s="52">
        <v>10.02</v>
      </c>
      <c r="B117" s="39" t="s">
        <v>106</v>
      </c>
      <c r="C117" s="60" t="s">
        <v>285</v>
      </c>
      <c r="D117" s="38"/>
    </row>
    <row r="118" spans="1:4" ht="63" x14ac:dyDescent="0.25">
      <c r="A118" s="52">
        <v>10.029999999999999</v>
      </c>
      <c r="B118" s="39" t="s">
        <v>107</v>
      </c>
      <c r="C118" s="60" t="s">
        <v>285</v>
      </c>
      <c r="D118" s="38"/>
    </row>
    <row r="119" spans="1:4" ht="31.5" x14ac:dyDescent="0.25">
      <c r="A119" s="52">
        <v>10.039999999999999</v>
      </c>
      <c r="B119" s="39" t="s">
        <v>108</v>
      </c>
      <c r="C119" s="60" t="s">
        <v>285</v>
      </c>
      <c r="D119" s="38"/>
    </row>
    <row r="120" spans="1:4" ht="63" x14ac:dyDescent="0.25">
      <c r="A120" s="52">
        <v>10.050000000000001</v>
      </c>
      <c r="B120" s="39" t="s">
        <v>109</v>
      </c>
      <c r="C120" s="60" t="s">
        <v>285</v>
      </c>
      <c r="D120" s="38"/>
    </row>
    <row r="121" spans="1:4" ht="47.25" x14ac:dyDescent="0.25">
      <c r="A121" s="52">
        <v>10.06</v>
      </c>
      <c r="B121" s="39" t="s">
        <v>110</v>
      </c>
      <c r="C121" s="60" t="s">
        <v>285</v>
      </c>
      <c r="D121" s="38"/>
    </row>
    <row r="122" spans="1:4" ht="63" x14ac:dyDescent="0.25">
      <c r="A122" s="52">
        <v>10.07</v>
      </c>
      <c r="B122" s="39" t="s">
        <v>111</v>
      </c>
      <c r="C122" s="60" t="s">
        <v>285</v>
      </c>
      <c r="D122" s="38"/>
    </row>
    <row r="123" spans="1:4" ht="47.25" x14ac:dyDescent="0.25">
      <c r="A123" s="52">
        <v>11</v>
      </c>
      <c r="B123" s="51" t="s">
        <v>247</v>
      </c>
      <c r="C123" s="37" t="s">
        <v>284</v>
      </c>
      <c r="D123" s="38"/>
    </row>
    <row r="124" spans="1:4" ht="31.5" x14ac:dyDescent="0.25">
      <c r="A124" s="52">
        <v>11.01</v>
      </c>
      <c r="B124" s="39" t="s">
        <v>114</v>
      </c>
      <c r="C124" s="60" t="s">
        <v>285</v>
      </c>
      <c r="D124" s="38"/>
    </row>
    <row r="125" spans="1:4" ht="31.5" x14ac:dyDescent="0.25">
      <c r="A125" s="52">
        <v>11.02</v>
      </c>
      <c r="B125" s="39" t="s">
        <v>115</v>
      </c>
      <c r="C125" s="60" t="s">
        <v>285</v>
      </c>
      <c r="D125" s="38"/>
    </row>
    <row r="126" spans="1:4" ht="31.5" x14ac:dyDescent="0.25">
      <c r="A126" s="52">
        <v>11.03</v>
      </c>
      <c r="B126" s="39" t="s">
        <v>116</v>
      </c>
      <c r="C126" s="60" t="s">
        <v>285</v>
      </c>
      <c r="D126" s="38"/>
    </row>
    <row r="127" spans="1:4" ht="31.5" x14ac:dyDescent="0.25">
      <c r="A127" s="52">
        <v>11.04</v>
      </c>
      <c r="B127" s="39" t="s">
        <v>112</v>
      </c>
      <c r="C127" s="60" t="s">
        <v>285</v>
      </c>
      <c r="D127" s="38"/>
    </row>
    <row r="128" spans="1:4" ht="31.5" x14ac:dyDescent="0.25">
      <c r="A128" s="52">
        <v>11.05</v>
      </c>
      <c r="B128" s="39" t="s">
        <v>113</v>
      </c>
      <c r="C128" s="60" t="s">
        <v>285</v>
      </c>
      <c r="D128" s="38"/>
    </row>
    <row r="129" spans="1:4" ht="31.5" x14ac:dyDescent="0.25">
      <c r="A129" s="52">
        <v>11.06</v>
      </c>
      <c r="B129" s="39" t="s">
        <v>114</v>
      </c>
      <c r="C129" s="60" t="s">
        <v>285</v>
      </c>
      <c r="D129" s="38"/>
    </row>
    <row r="130" spans="1:4" ht="31.5" x14ac:dyDescent="0.25">
      <c r="A130" s="52">
        <v>11.07</v>
      </c>
      <c r="B130" s="39" t="s">
        <v>115</v>
      </c>
      <c r="C130" s="60" t="s">
        <v>285</v>
      </c>
      <c r="D130" s="38"/>
    </row>
    <row r="131" spans="1:4" ht="63" x14ac:dyDescent="0.25">
      <c r="A131" s="52">
        <v>12</v>
      </c>
      <c r="B131" s="51" t="s">
        <v>248</v>
      </c>
      <c r="C131" s="37" t="s">
        <v>284</v>
      </c>
      <c r="D131" s="38"/>
    </row>
    <row r="132" spans="1:4" ht="31.5" x14ac:dyDescent="0.25">
      <c r="A132" s="52">
        <v>12.01</v>
      </c>
      <c r="B132" s="48" t="s">
        <v>117</v>
      </c>
      <c r="C132" s="60" t="s">
        <v>285</v>
      </c>
      <c r="D132" s="38"/>
    </row>
    <row r="133" spans="1:4" ht="47.25" x14ac:dyDescent="0.25">
      <c r="A133" s="52">
        <v>12.02</v>
      </c>
      <c r="B133" s="48" t="s">
        <v>118</v>
      </c>
      <c r="C133" s="60" t="s">
        <v>285</v>
      </c>
      <c r="D133" s="38"/>
    </row>
    <row r="134" spans="1:4" ht="31.5" x14ac:dyDescent="0.25">
      <c r="A134" s="52">
        <v>12.03</v>
      </c>
      <c r="B134" s="48" t="s">
        <v>119</v>
      </c>
      <c r="C134" s="60" t="s">
        <v>285</v>
      </c>
      <c r="D134" s="38"/>
    </row>
    <row r="135" spans="1:4" ht="31.5" x14ac:dyDescent="0.25">
      <c r="A135" s="52">
        <v>12.04</v>
      </c>
      <c r="B135" s="48" t="s">
        <v>120</v>
      </c>
      <c r="C135" s="60" t="s">
        <v>285</v>
      </c>
      <c r="D135" s="38"/>
    </row>
    <row r="136" spans="1:4" ht="47.25" x14ac:dyDescent="0.25">
      <c r="A136" s="52">
        <v>12.05</v>
      </c>
      <c r="B136" s="48" t="s">
        <v>121</v>
      </c>
      <c r="C136" s="60" t="s">
        <v>285</v>
      </c>
      <c r="D136" s="38"/>
    </row>
    <row r="137" spans="1:4" ht="31.5" x14ac:dyDescent="0.25">
      <c r="A137" s="52">
        <v>12.06</v>
      </c>
      <c r="B137" s="48" t="s">
        <v>122</v>
      </c>
      <c r="C137" s="60" t="s">
        <v>285</v>
      </c>
      <c r="D137" s="38"/>
    </row>
    <row r="138" spans="1:4" ht="31.5" x14ac:dyDescent="0.25">
      <c r="A138" s="52">
        <v>12.07</v>
      </c>
      <c r="B138" s="48" t="s">
        <v>123</v>
      </c>
      <c r="C138" s="60" t="s">
        <v>285</v>
      </c>
      <c r="D138" s="38"/>
    </row>
    <row r="139" spans="1:4" ht="31.5" x14ac:dyDescent="0.25">
      <c r="A139" s="52">
        <v>12.08</v>
      </c>
      <c r="B139" s="48" t="s">
        <v>124</v>
      </c>
      <c r="C139" s="60" t="s">
        <v>285</v>
      </c>
      <c r="D139" s="38"/>
    </row>
    <row r="140" spans="1:4" ht="31.5" x14ac:dyDescent="0.25">
      <c r="A140" s="52">
        <v>12.09</v>
      </c>
      <c r="B140" s="48" t="s">
        <v>125</v>
      </c>
      <c r="C140" s="60" t="s">
        <v>285</v>
      </c>
      <c r="D140" s="38"/>
    </row>
    <row r="141" spans="1:4" ht="94.5" x14ac:dyDescent="0.25">
      <c r="A141" s="52">
        <v>13</v>
      </c>
      <c r="B141" s="56" t="s">
        <v>249</v>
      </c>
      <c r="C141" s="37" t="s">
        <v>284</v>
      </c>
      <c r="D141" s="38"/>
    </row>
    <row r="142" spans="1:4" ht="31.5" x14ac:dyDescent="0.25">
      <c r="A142" s="52">
        <v>13.01</v>
      </c>
      <c r="B142" s="48" t="s">
        <v>126</v>
      </c>
      <c r="C142" s="60" t="s">
        <v>285</v>
      </c>
      <c r="D142" s="38"/>
    </row>
    <row r="143" spans="1:4" ht="78.75" x14ac:dyDescent="0.25">
      <c r="A143" s="52">
        <v>13.02</v>
      </c>
      <c r="B143" s="48" t="s">
        <v>127</v>
      </c>
      <c r="C143" s="60" t="s">
        <v>285</v>
      </c>
      <c r="D143" s="38"/>
    </row>
    <row r="144" spans="1:4" ht="63" x14ac:dyDescent="0.25">
      <c r="A144" s="52">
        <v>13.03</v>
      </c>
      <c r="B144" s="36" t="s">
        <v>250</v>
      </c>
      <c r="C144" s="37" t="s">
        <v>284</v>
      </c>
      <c r="D144" s="38"/>
    </row>
    <row r="145" spans="1:4" ht="31.5" x14ac:dyDescent="0.25">
      <c r="A145" s="52">
        <v>13.04</v>
      </c>
      <c r="B145" s="48" t="s">
        <v>128</v>
      </c>
      <c r="C145" s="60" t="s">
        <v>285</v>
      </c>
      <c r="D145" s="38"/>
    </row>
    <row r="146" spans="1:4" ht="31.5" x14ac:dyDescent="0.25">
      <c r="A146" s="52">
        <v>13.05</v>
      </c>
      <c r="B146" s="48" t="s">
        <v>129</v>
      </c>
      <c r="C146" s="60" t="s">
        <v>285</v>
      </c>
      <c r="D146" s="38"/>
    </row>
    <row r="147" spans="1:4" ht="63" x14ac:dyDescent="0.25">
      <c r="A147" s="52">
        <v>13.06</v>
      </c>
      <c r="B147" s="36" t="s">
        <v>251</v>
      </c>
      <c r="C147" s="37" t="s">
        <v>284</v>
      </c>
      <c r="D147" s="38"/>
    </row>
    <row r="148" spans="1:4" ht="31.5" x14ac:dyDescent="0.25">
      <c r="A148" s="52">
        <v>13.07</v>
      </c>
      <c r="B148" s="48" t="s">
        <v>130</v>
      </c>
      <c r="C148" s="60" t="s">
        <v>285</v>
      </c>
      <c r="D148" s="38"/>
    </row>
    <row r="149" spans="1:4" ht="47.25" x14ac:dyDescent="0.25">
      <c r="A149" s="52">
        <v>13.08</v>
      </c>
      <c r="B149" s="48" t="s">
        <v>131</v>
      </c>
      <c r="C149" s="60" t="s">
        <v>285</v>
      </c>
      <c r="D149" s="38"/>
    </row>
    <row r="150" spans="1:4" ht="47.25" x14ac:dyDescent="0.25">
      <c r="A150" s="52">
        <v>13.09</v>
      </c>
      <c r="B150" s="48" t="s">
        <v>132</v>
      </c>
      <c r="C150" s="60" t="s">
        <v>285</v>
      </c>
      <c r="D150" s="38"/>
    </row>
    <row r="151" spans="1:4" ht="47.25" x14ac:dyDescent="0.25">
      <c r="A151" s="52">
        <v>13.1</v>
      </c>
      <c r="B151" s="48" t="s">
        <v>133</v>
      </c>
      <c r="C151" s="60" t="s">
        <v>285</v>
      </c>
      <c r="D151" s="38"/>
    </row>
    <row r="152" spans="1:4" ht="78.75" x14ac:dyDescent="0.25">
      <c r="A152" s="52">
        <v>14</v>
      </c>
      <c r="B152" s="51" t="s">
        <v>252</v>
      </c>
      <c r="C152" s="37" t="s">
        <v>284</v>
      </c>
      <c r="D152" s="38"/>
    </row>
    <row r="153" spans="1:4" ht="47.25" x14ac:dyDescent="0.25">
      <c r="A153" s="52">
        <v>14.01</v>
      </c>
      <c r="B153" s="48" t="s">
        <v>134</v>
      </c>
      <c r="C153" s="60" t="s">
        <v>285</v>
      </c>
      <c r="D153" s="38"/>
    </row>
    <row r="154" spans="1:4" ht="47.25" x14ac:dyDescent="0.25">
      <c r="A154" s="52">
        <v>14.02</v>
      </c>
      <c r="B154" s="48" t="s">
        <v>135</v>
      </c>
      <c r="C154" s="60" t="s">
        <v>285</v>
      </c>
      <c r="D154" s="38"/>
    </row>
    <row r="155" spans="1:4" ht="47.25" x14ac:dyDescent="0.25">
      <c r="A155" s="52">
        <v>14.03</v>
      </c>
      <c r="B155" s="48" t="s">
        <v>231</v>
      </c>
      <c r="C155" s="60" t="s">
        <v>285</v>
      </c>
      <c r="D155" s="38"/>
    </row>
    <row r="156" spans="1:4" ht="47.25" x14ac:dyDescent="0.25">
      <c r="A156" s="52">
        <v>14.04</v>
      </c>
      <c r="B156" s="48" t="s">
        <v>136</v>
      </c>
      <c r="C156" s="60" t="s">
        <v>285</v>
      </c>
      <c r="D156" s="38"/>
    </row>
    <row r="157" spans="1:4" ht="47.25" x14ac:dyDescent="0.25">
      <c r="A157" s="52">
        <v>14.05</v>
      </c>
      <c r="B157" s="48" t="s">
        <v>137</v>
      </c>
      <c r="C157" s="60" t="s">
        <v>285</v>
      </c>
      <c r="D157" s="38"/>
    </row>
    <row r="158" spans="1:4" ht="47.25" x14ac:dyDescent="0.25">
      <c r="A158" s="52">
        <v>14.06</v>
      </c>
      <c r="B158" s="48" t="s">
        <v>232</v>
      </c>
      <c r="C158" s="60" t="s">
        <v>285</v>
      </c>
      <c r="D158" s="38"/>
    </row>
    <row r="159" spans="1:4" ht="31.5" x14ac:dyDescent="0.25">
      <c r="A159" s="52">
        <v>14.07</v>
      </c>
      <c r="B159" s="48" t="s">
        <v>138</v>
      </c>
      <c r="C159" s="60" t="s">
        <v>285</v>
      </c>
      <c r="D159" s="38"/>
    </row>
    <row r="160" spans="1:4" ht="31.5" x14ac:dyDescent="0.25">
      <c r="A160" s="52">
        <v>14.08</v>
      </c>
      <c r="B160" s="48" t="s">
        <v>139</v>
      </c>
      <c r="C160" s="60" t="s">
        <v>285</v>
      </c>
      <c r="D160" s="38"/>
    </row>
    <row r="161" spans="1:4" ht="94.5" x14ac:dyDescent="0.25">
      <c r="A161" s="52">
        <v>15</v>
      </c>
      <c r="B161" s="57" t="s">
        <v>253</v>
      </c>
      <c r="C161" s="37" t="s">
        <v>284</v>
      </c>
      <c r="D161" s="38"/>
    </row>
    <row r="162" spans="1:4" ht="31.5" x14ac:dyDescent="0.25">
      <c r="A162" s="52">
        <v>15.01</v>
      </c>
      <c r="B162" s="48" t="s">
        <v>140</v>
      </c>
      <c r="C162" s="37" t="s">
        <v>284</v>
      </c>
      <c r="D162" s="38"/>
    </row>
    <row r="163" spans="1:4" ht="31.5" x14ac:dyDescent="0.25">
      <c r="A163" s="52">
        <v>15.02</v>
      </c>
      <c r="B163" s="48" t="s">
        <v>141</v>
      </c>
      <c r="C163" s="60" t="s">
        <v>285</v>
      </c>
      <c r="D163" s="38"/>
    </row>
    <row r="164" spans="1:4" ht="31.5" x14ac:dyDescent="0.25">
      <c r="A164" s="52">
        <v>15.03</v>
      </c>
      <c r="B164" s="48" t="s">
        <v>142</v>
      </c>
      <c r="C164" s="60" t="s">
        <v>285</v>
      </c>
      <c r="D164" s="38"/>
    </row>
    <row r="165" spans="1:4" ht="31.5" x14ac:dyDescent="0.25">
      <c r="A165" s="52">
        <v>15.04</v>
      </c>
      <c r="B165" s="48" t="s">
        <v>143</v>
      </c>
      <c r="C165" s="60" t="s">
        <v>285</v>
      </c>
      <c r="D165" s="38"/>
    </row>
    <row r="166" spans="1:4" ht="31.5" x14ac:dyDescent="0.25">
      <c r="A166" s="52">
        <v>15.05</v>
      </c>
      <c r="B166" s="48" t="s">
        <v>144</v>
      </c>
      <c r="C166" s="60" t="s">
        <v>285</v>
      </c>
      <c r="D166" s="38"/>
    </row>
    <row r="167" spans="1:4" ht="31.5" x14ac:dyDescent="0.25">
      <c r="A167" s="52">
        <v>15.06</v>
      </c>
      <c r="B167" s="48" t="s">
        <v>145</v>
      </c>
      <c r="C167" s="60" t="s">
        <v>285</v>
      </c>
      <c r="D167" s="38"/>
    </row>
    <row r="168" spans="1:4" ht="31.5" x14ac:dyDescent="0.25">
      <c r="A168" s="52">
        <v>15.07</v>
      </c>
      <c r="B168" s="48" t="s">
        <v>146</v>
      </c>
      <c r="C168" s="60" t="s">
        <v>285</v>
      </c>
      <c r="D168" s="38"/>
    </row>
    <row r="169" spans="1:4" ht="31.5" x14ac:dyDescent="0.25">
      <c r="A169" s="52">
        <v>15.08</v>
      </c>
      <c r="B169" s="48" t="s">
        <v>147</v>
      </c>
      <c r="C169" s="60" t="s">
        <v>285</v>
      </c>
      <c r="D169" s="38"/>
    </row>
    <row r="170" spans="1:4" ht="31.5" x14ac:dyDescent="0.25">
      <c r="A170" s="52">
        <v>15.09</v>
      </c>
      <c r="B170" s="48" t="s">
        <v>148</v>
      </c>
      <c r="C170" s="60" t="str">
        <f>C168</f>
        <v xml:space="preserve">Passed
</v>
      </c>
      <c r="D170" s="38"/>
    </row>
    <row r="171" spans="1:4" ht="63" x14ac:dyDescent="0.25">
      <c r="A171" s="52">
        <v>15.1</v>
      </c>
      <c r="B171" s="48" t="s">
        <v>149</v>
      </c>
      <c r="C171" s="60" t="s">
        <v>285</v>
      </c>
      <c r="D171" s="38"/>
    </row>
    <row r="172" spans="1:4" ht="63" x14ac:dyDescent="0.25">
      <c r="A172" s="52">
        <v>15.11</v>
      </c>
      <c r="B172" s="48" t="s">
        <v>150</v>
      </c>
      <c r="C172" s="60" t="s">
        <v>285</v>
      </c>
      <c r="D172" s="38"/>
    </row>
    <row r="173" spans="1:4" ht="63" x14ac:dyDescent="0.25">
      <c r="A173" s="52">
        <v>15.12</v>
      </c>
      <c r="B173" s="48" t="s">
        <v>151</v>
      </c>
      <c r="C173" s="60" t="s">
        <v>285</v>
      </c>
      <c r="D173" s="38"/>
    </row>
    <row r="174" spans="1:4" ht="47.25" x14ac:dyDescent="0.25">
      <c r="A174" s="52">
        <v>15.13</v>
      </c>
      <c r="B174" s="48" t="s">
        <v>152</v>
      </c>
      <c r="C174" s="60" t="s">
        <v>285</v>
      </c>
      <c r="D174" s="38"/>
    </row>
    <row r="175" spans="1:4" ht="110.25" x14ac:dyDescent="0.25">
      <c r="A175" s="52">
        <v>16</v>
      </c>
      <c r="B175" s="57" t="s">
        <v>254</v>
      </c>
      <c r="C175" s="37" t="s">
        <v>284</v>
      </c>
      <c r="D175" s="38"/>
    </row>
    <row r="176" spans="1:4" ht="63" x14ac:dyDescent="0.25">
      <c r="A176" s="52">
        <v>16.010000000000002</v>
      </c>
      <c r="B176" s="39" t="s">
        <v>255</v>
      </c>
      <c r="C176" s="37" t="s">
        <v>284</v>
      </c>
      <c r="D176" s="38"/>
    </row>
    <row r="177" spans="1:4" ht="31.5" x14ac:dyDescent="0.25">
      <c r="A177" s="52">
        <v>16.02</v>
      </c>
      <c r="B177" s="48" t="s">
        <v>153</v>
      </c>
      <c r="C177" s="37" t="s">
        <v>284</v>
      </c>
      <c r="D177" s="38"/>
    </row>
    <row r="178" spans="1:4" ht="78.75" x14ac:dyDescent="0.25">
      <c r="A178" s="52">
        <v>16.03</v>
      </c>
      <c r="B178" s="49" t="s">
        <v>154</v>
      </c>
      <c r="C178" s="37" t="s">
        <v>284</v>
      </c>
      <c r="D178" s="38"/>
    </row>
    <row r="179" spans="1:4" ht="63" x14ac:dyDescent="0.25">
      <c r="A179" s="52">
        <v>16.04</v>
      </c>
      <c r="B179" s="39" t="s">
        <v>256</v>
      </c>
      <c r="C179" s="37" t="s">
        <v>284</v>
      </c>
      <c r="D179" s="38"/>
    </row>
    <row r="180" spans="1:4" ht="47.25" x14ac:dyDescent="0.25">
      <c r="A180" s="52">
        <v>16.05</v>
      </c>
      <c r="B180" s="48" t="s">
        <v>155</v>
      </c>
      <c r="C180" s="37" t="s">
        <v>284</v>
      </c>
      <c r="D180" s="38"/>
    </row>
    <row r="181" spans="1:4" ht="78.75" x14ac:dyDescent="0.25">
      <c r="A181" s="52">
        <v>16.059999999999999</v>
      </c>
      <c r="B181" s="58" t="s">
        <v>156</v>
      </c>
      <c r="C181" s="37" t="s">
        <v>284</v>
      </c>
      <c r="D181" s="38"/>
    </row>
    <row r="182" spans="1:4" ht="63" x14ac:dyDescent="0.25">
      <c r="A182" s="52">
        <v>16.07</v>
      </c>
      <c r="B182" s="49" t="s">
        <v>257</v>
      </c>
      <c r="C182" s="37" t="s">
        <v>284</v>
      </c>
      <c r="D182" s="38"/>
    </row>
    <row r="183" spans="1:4" ht="47.25" x14ac:dyDescent="0.25">
      <c r="A183" s="52">
        <v>16.079999999999998</v>
      </c>
      <c r="B183" s="49" t="s">
        <v>157</v>
      </c>
      <c r="C183" s="37" t="s">
        <v>284</v>
      </c>
      <c r="D183" s="38"/>
    </row>
    <row r="184" spans="1:4" ht="110.25" x14ac:dyDescent="0.25">
      <c r="A184" s="52">
        <v>16.09</v>
      </c>
      <c r="B184" s="59" t="s">
        <v>158</v>
      </c>
      <c r="C184" s="37" t="s">
        <v>284</v>
      </c>
      <c r="D184" s="38"/>
    </row>
    <row r="185" spans="1:4" ht="31.5" x14ac:dyDescent="0.25">
      <c r="A185" s="52">
        <v>16.100000000000001</v>
      </c>
      <c r="B185" s="49" t="s">
        <v>159</v>
      </c>
      <c r="C185" s="37" t="s">
        <v>284</v>
      </c>
      <c r="D185" s="38"/>
    </row>
    <row r="186" spans="1:4" ht="31.5" x14ac:dyDescent="0.25">
      <c r="A186" s="52">
        <v>16.11</v>
      </c>
      <c r="B186" s="49" t="s">
        <v>160</v>
      </c>
      <c r="C186" s="37" t="s">
        <v>284</v>
      </c>
      <c r="D186" s="38"/>
    </row>
    <row r="187" spans="1:4" ht="31.5" x14ac:dyDescent="0.25">
      <c r="A187" s="52">
        <v>16.12</v>
      </c>
      <c r="B187" s="49" t="s">
        <v>161</v>
      </c>
      <c r="C187" s="37" t="s">
        <v>284</v>
      </c>
      <c r="D187" s="38"/>
    </row>
    <row r="188" spans="1:4" ht="47.25" x14ac:dyDescent="0.25">
      <c r="A188" s="52">
        <v>16.13</v>
      </c>
      <c r="B188" s="49" t="s">
        <v>162</v>
      </c>
      <c r="C188" s="37" t="s">
        <v>284</v>
      </c>
      <c r="D188" s="38"/>
    </row>
    <row r="189" spans="1:4" ht="47.25" x14ac:dyDescent="0.25">
      <c r="A189" s="52">
        <v>16.14</v>
      </c>
      <c r="B189" s="49" t="s">
        <v>163</v>
      </c>
      <c r="C189" s="37" t="s">
        <v>284</v>
      </c>
      <c r="D189" s="38"/>
    </row>
    <row r="190" spans="1:4" ht="47.25" x14ac:dyDescent="0.25">
      <c r="A190" s="52">
        <v>16.149999999999999</v>
      </c>
      <c r="B190" s="49" t="s">
        <v>164</v>
      </c>
      <c r="C190" s="37" t="s">
        <v>284</v>
      </c>
      <c r="D190" s="38"/>
    </row>
    <row r="191" spans="1:4" ht="78.75" x14ac:dyDescent="0.25">
      <c r="A191" s="52">
        <v>16.16</v>
      </c>
      <c r="B191" s="49" t="s">
        <v>165</v>
      </c>
      <c r="C191" s="37" t="s">
        <v>284</v>
      </c>
      <c r="D191" s="38"/>
    </row>
    <row r="192" spans="1:4" ht="63" x14ac:dyDescent="0.25">
      <c r="A192" s="52">
        <v>16.170000000000002</v>
      </c>
      <c r="B192" s="49" t="s">
        <v>166</v>
      </c>
      <c r="C192" s="37" t="s">
        <v>284</v>
      </c>
      <c r="D192" s="38"/>
    </row>
    <row r="193" spans="1:4" ht="31.5" x14ac:dyDescent="0.25">
      <c r="A193" s="52">
        <v>16.18</v>
      </c>
      <c r="B193" s="48" t="s">
        <v>167</v>
      </c>
      <c r="C193" s="37" t="s">
        <v>284</v>
      </c>
      <c r="D193" s="38"/>
    </row>
    <row r="194" spans="1:4" ht="78.75" x14ac:dyDescent="0.25">
      <c r="A194" s="52">
        <v>16.190000000000001</v>
      </c>
      <c r="B194" s="48" t="s">
        <v>258</v>
      </c>
      <c r="C194" s="37" t="s">
        <v>284</v>
      </c>
      <c r="D194" s="38"/>
    </row>
    <row r="195" spans="1:4" ht="110.25" x14ac:dyDescent="0.25">
      <c r="A195" s="52">
        <v>17</v>
      </c>
      <c r="B195" s="57" t="s">
        <v>259</v>
      </c>
      <c r="C195" s="37" t="s">
        <v>284</v>
      </c>
      <c r="D195" s="38"/>
    </row>
    <row r="196" spans="1:4" ht="63" x14ac:dyDescent="0.25">
      <c r="A196" s="52">
        <v>17.010000000000002</v>
      </c>
      <c r="B196" s="39" t="s">
        <v>260</v>
      </c>
      <c r="C196" s="37" t="s">
        <v>284</v>
      </c>
      <c r="D196" s="38"/>
    </row>
    <row r="197" spans="1:4" ht="94.5" x14ac:dyDescent="0.25">
      <c r="A197" s="52">
        <v>17.02</v>
      </c>
      <c r="B197" s="39" t="s">
        <v>261</v>
      </c>
      <c r="C197" s="37" t="s">
        <v>284</v>
      </c>
      <c r="D197" s="38"/>
    </row>
    <row r="198" spans="1:4" ht="63" x14ac:dyDescent="0.25">
      <c r="A198" s="52">
        <v>17.03</v>
      </c>
      <c r="B198" s="39" t="s">
        <v>262</v>
      </c>
      <c r="C198" s="37" t="s">
        <v>284</v>
      </c>
      <c r="D198" s="38"/>
    </row>
    <row r="199" spans="1:4" ht="63" x14ac:dyDescent="0.25">
      <c r="A199" s="52">
        <v>18</v>
      </c>
      <c r="B199" s="57" t="s">
        <v>263</v>
      </c>
      <c r="C199" s="37" t="s">
        <v>284</v>
      </c>
      <c r="D199" s="38"/>
    </row>
    <row r="200" spans="1:4" ht="47.25" x14ac:dyDescent="0.25">
      <c r="A200" s="52">
        <v>18.010000000000002</v>
      </c>
      <c r="B200" s="39" t="s">
        <v>264</v>
      </c>
      <c r="C200" s="37" t="s">
        <v>284</v>
      </c>
      <c r="D200" s="38"/>
    </row>
    <row r="201" spans="1:4" ht="47.25" x14ac:dyDescent="0.25">
      <c r="A201" s="52">
        <v>18.02</v>
      </c>
      <c r="B201" s="39" t="s">
        <v>265</v>
      </c>
      <c r="C201" s="37" t="s">
        <v>284</v>
      </c>
      <c r="D201" s="38"/>
    </row>
    <row r="202" spans="1:4" ht="31.5" x14ac:dyDescent="0.25">
      <c r="A202" s="52">
        <v>18.03</v>
      </c>
      <c r="B202" s="39" t="s">
        <v>168</v>
      </c>
      <c r="C202" s="37" t="s">
        <v>284</v>
      </c>
      <c r="D202" s="38"/>
    </row>
    <row r="203" spans="1:4" ht="31.5" x14ac:dyDescent="0.25">
      <c r="A203" s="52">
        <v>18.04</v>
      </c>
      <c r="B203" s="39" t="s">
        <v>169</v>
      </c>
      <c r="C203" s="37" t="s">
        <v>284</v>
      </c>
      <c r="D203" s="38"/>
    </row>
    <row r="204" spans="1:4" ht="47.25" x14ac:dyDescent="0.25">
      <c r="A204" s="52">
        <v>18.05</v>
      </c>
      <c r="B204" s="39" t="s">
        <v>170</v>
      </c>
      <c r="C204" s="37" t="s">
        <v>284</v>
      </c>
      <c r="D204" s="38"/>
    </row>
    <row r="205" spans="1:4" ht="47.25" x14ac:dyDescent="0.25">
      <c r="A205" s="52">
        <v>18.059999999999999</v>
      </c>
      <c r="B205" s="39" t="s">
        <v>171</v>
      </c>
      <c r="C205" s="37" t="s">
        <v>284</v>
      </c>
      <c r="D205" s="38"/>
    </row>
    <row r="206" spans="1:4" ht="15.75" x14ac:dyDescent="0.25">
      <c r="A206" s="52">
        <v>18.07</v>
      </c>
      <c r="B206" s="39" t="s">
        <v>172</v>
      </c>
      <c r="C206" s="37" t="s">
        <v>284</v>
      </c>
      <c r="D206" s="38"/>
    </row>
    <row r="207" spans="1:4" ht="47.25" x14ac:dyDescent="0.25">
      <c r="A207" s="52">
        <v>18.079999999999998</v>
      </c>
      <c r="B207" s="39" t="s">
        <v>173</v>
      </c>
      <c r="C207" s="37" t="s">
        <v>284</v>
      </c>
      <c r="D207" s="38"/>
    </row>
    <row r="208" spans="1:4" ht="63" x14ac:dyDescent="0.25">
      <c r="A208" s="52">
        <v>18.09</v>
      </c>
      <c r="B208" s="39" t="s">
        <v>174</v>
      </c>
      <c r="C208" s="37" t="s">
        <v>284</v>
      </c>
      <c r="D208" s="38"/>
    </row>
    <row r="209" spans="1:4" ht="78.75" x14ac:dyDescent="0.25">
      <c r="A209" s="52">
        <v>18.100000000000001</v>
      </c>
      <c r="B209" s="39" t="s">
        <v>175</v>
      </c>
      <c r="C209" s="37" t="s">
        <v>284</v>
      </c>
      <c r="D209" s="38"/>
    </row>
    <row r="210" spans="1:4" ht="126" x14ac:dyDescent="0.25">
      <c r="A210" s="52">
        <v>19</v>
      </c>
      <c r="B210" s="57" t="s">
        <v>266</v>
      </c>
      <c r="C210" s="37" t="s">
        <v>284</v>
      </c>
      <c r="D210" s="38"/>
    </row>
    <row r="211" spans="1:4" ht="141.75" x14ac:dyDescent="0.25">
      <c r="A211" s="52">
        <v>19.010000000000002</v>
      </c>
      <c r="B211" s="48" t="s">
        <v>267</v>
      </c>
      <c r="C211" s="37" t="s">
        <v>284</v>
      </c>
      <c r="D211" s="38"/>
    </row>
    <row r="212" spans="1:4" ht="31.5" x14ac:dyDescent="0.25">
      <c r="A212" s="52">
        <v>20</v>
      </c>
      <c r="B212" s="57" t="s">
        <v>268</v>
      </c>
      <c r="C212" s="37" t="s">
        <v>284</v>
      </c>
      <c r="D212" s="38"/>
    </row>
    <row r="213" spans="1:4" ht="15.75" x14ac:dyDescent="0.25">
      <c r="A213" s="52">
        <v>20.010000000000002</v>
      </c>
      <c r="B213" s="48" t="s">
        <v>176</v>
      </c>
      <c r="C213" s="37" t="s">
        <v>284</v>
      </c>
      <c r="D213" s="38"/>
    </row>
    <row r="214" spans="1:4" ht="15.75" x14ac:dyDescent="0.25">
      <c r="A214" s="52">
        <v>20.02</v>
      </c>
      <c r="B214" s="48" t="s">
        <v>177</v>
      </c>
      <c r="C214" s="37" t="s">
        <v>284</v>
      </c>
      <c r="D214" s="38"/>
    </row>
    <row r="215" spans="1:4" ht="15.75" x14ac:dyDescent="0.25">
      <c r="A215" s="52">
        <v>20.03</v>
      </c>
      <c r="B215" s="48" t="s">
        <v>178</v>
      </c>
      <c r="C215" s="37" t="s">
        <v>284</v>
      </c>
      <c r="D215" s="38"/>
    </row>
    <row r="216" spans="1:4" ht="31.5" x14ac:dyDescent="0.25">
      <c r="A216" s="52">
        <v>20.04</v>
      </c>
      <c r="B216" s="48" t="s">
        <v>179</v>
      </c>
      <c r="C216" s="37" t="s">
        <v>284</v>
      </c>
      <c r="D216" s="38"/>
    </row>
    <row r="217" spans="1:4" ht="47.25" x14ac:dyDescent="0.25">
      <c r="A217" s="52">
        <v>20.05</v>
      </c>
      <c r="B217" s="39" t="s">
        <v>180</v>
      </c>
      <c r="C217" s="37" t="s">
        <v>284</v>
      </c>
      <c r="D217" s="38"/>
    </row>
    <row r="218" spans="1:4" ht="47.25" x14ac:dyDescent="0.25">
      <c r="A218" s="52">
        <v>20.059999999999999</v>
      </c>
      <c r="B218" s="48" t="s">
        <v>181</v>
      </c>
      <c r="C218" s="37" t="s">
        <v>284</v>
      </c>
      <c r="D218" s="38"/>
    </row>
    <row r="219" spans="1:4" ht="15.75" x14ac:dyDescent="0.25">
      <c r="A219" s="52">
        <v>20.07</v>
      </c>
      <c r="B219" s="48" t="s">
        <v>182</v>
      </c>
      <c r="C219" s="37" t="s">
        <v>284</v>
      </c>
      <c r="D219" s="38"/>
    </row>
    <row r="220" spans="1:4" ht="31.5" x14ac:dyDescent="0.25">
      <c r="A220" s="52">
        <v>20.079999999999998</v>
      </c>
      <c r="B220" s="48" t="s">
        <v>183</v>
      </c>
      <c r="C220" s="37" t="s">
        <v>284</v>
      </c>
      <c r="D220" s="38"/>
    </row>
    <row r="221" spans="1:4" ht="15.75" x14ac:dyDescent="0.25">
      <c r="A221" s="52">
        <v>20.09</v>
      </c>
      <c r="B221" s="48" t="s">
        <v>184</v>
      </c>
      <c r="C221" s="37" t="s">
        <v>284</v>
      </c>
      <c r="D221" s="38"/>
    </row>
    <row r="222" spans="1:4" ht="15.75" x14ac:dyDescent="0.25">
      <c r="A222" s="52">
        <v>20.100000000000001</v>
      </c>
      <c r="B222" s="48" t="s">
        <v>185</v>
      </c>
      <c r="C222" s="37" t="s">
        <v>284</v>
      </c>
      <c r="D222" s="38"/>
    </row>
    <row r="223" spans="1:4" ht="15.75" x14ac:dyDescent="0.25">
      <c r="A223" s="52">
        <v>20.11</v>
      </c>
      <c r="B223" s="48" t="s">
        <v>186</v>
      </c>
      <c r="C223" s="37" t="s">
        <v>284</v>
      </c>
      <c r="D223" s="38"/>
    </row>
    <row r="224" spans="1:4" ht="15.75" x14ac:dyDescent="0.25">
      <c r="A224" s="52">
        <v>20.12</v>
      </c>
      <c r="B224" s="48" t="s">
        <v>187</v>
      </c>
      <c r="C224" s="37" t="s">
        <v>284</v>
      </c>
      <c r="D224" s="38"/>
    </row>
    <row r="225" spans="1:4" ht="31.5" x14ac:dyDescent="0.25">
      <c r="A225" s="52">
        <v>20.13</v>
      </c>
      <c r="B225" s="48" t="s">
        <v>188</v>
      </c>
      <c r="C225" s="37" t="s">
        <v>284</v>
      </c>
      <c r="D225" s="38"/>
    </row>
    <row r="226" spans="1:4" ht="31.5" x14ac:dyDescent="0.25">
      <c r="A226" s="52">
        <v>20.14</v>
      </c>
      <c r="B226" s="48" t="s">
        <v>189</v>
      </c>
      <c r="C226" s="37" t="s">
        <v>284</v>
      </c>
      <c r="D226" s="38"/>
    </row>
    <row r="227" spans="1:4" ht="63" x14ac:dyDescent="0.25">
      <c r="A227" s="52">
        <v>21</v>
      </c>
      <c r="B227" s="57" t="s">
        <v>269</v>
      </c>
      <c r="C227" s="37" t="s">
        <v>284</v>
      </c>
      <c r="D227" s="38"/>
    </row>
    <row r="228" spans="1:4" ht="31.5" x14ac:dyDescent="0.25">
      <c r="A228" s="52">
        <v>21.01</v>
      </c>
      <c r="B228" s="48" t="s">
        <v>190</v>
      </c>
      <c r="C228" s="37" t="s">
        <v>284</v>
      </c>
      <c r="D228" s="38"/>
    </row>
    <row r="229" spans="1:4" ht="31.5" x14ac:dyDescent="0.25">
      <c r="A229" s="52">
        <v>21.02</v>
      </c>
      <c r="B229" s="48" t="s">
        <v>191</v>
      </c>
      <c r="C229" s="37" t="s">
        <v>284</v>
      </c>
      <c r="D229" s="38"/>
    </row>
    <row r="230" spans="1:4" ht="47.25" x14ac:dyDescent="0.25">
      <c r="A230" s="52">
        <v>21.03</v>
      </c>
      <c r="B230" s="48" t="s">
        <v>192</v>
      </c>
      <c r="C230" s="37" t="s">
        <v>284</v>
      </c>
      <c r="D230" s="38"/>
    </row>
    <row r="231" spans="1:4" ht="47.25" x14ac:dyDescent="0.25">
      <c r="A231" s="52">
        <v>21.04</v>
      </c>
      <c r="B231" s="48" t="s">
        <v>193</v>
      </c>
      <c r="C231" s="37" t="s">
        <v>284</v>
      </c>
      <c r="D231" s="38"/>
    </row>
    <row r="232" spans="1:4" ht="31.5" x14ac:dyDescent="0.25">
      <c r="A232" s="52">
        <v>21.05</v>
      </c>
      <c r="B232" s="48" t="s">
        <v>194</v>
      </c>
      <c r="C232" s="37" t="s">
        <v>284</v>
      </c>
      <c r="D232" s="38"/>
    </row>
    <row r="233" spans="1:4" ht="31.5" x14ac:dyDescent="0.25">
      <c r="A233" s="52">
        <v>21.06</v>
      </c>
      <c r="B233" s="48" t="s">
        <v>195</v>
      </c>
      <c r="C233" s="37" t="s">
        <v>284</v>
      </c>
      <c r="D233" s="38"/>
    </row>
    <row r="234" spans="1:4" ht="15.75" x14ac:dyDescent="0.25">
      <c r="A234" s="52">
        <v>21.07</v>
      </c>
      <c r="B234" s="48" t="s">
        <v>196</v>
      </c>
      <c r="C234" s="37" t="s">
        <v>284</v>
      </c>
      <c r="D234" s="38"/>
    </row>
    <row r="235" spans="1:4" ht="78.75" x14ac:dyDescent="0.25">
      <c r="A235" s="52">
        <v>22</v>
      </c>
      <c r="B235" s="57" t="s">
        <v>270</v>
      </c>
      <c r="C235" s="37" t="s">
        <v>284</v>
      </c>
      <c r="D235" s="38"/>
    </row>
    <row r="236" spans="1:4" ht="47.25" x14ac:dyDescent="0.25">
      <c r="A236" s="52">
        <v>22.01</v>
      </c>
      <c r="B236" s="48" t="s">
        <v>197</v>
      </c>
      <c r="C236" s="37" t="s">
        <v>284</v>
      </c>
      <c r="D236" s="38"/>
    </row>
    <row r="237" spans="1:4" ht="31.5" x14ac:dyDescent="0.25">
      <c r="A237" s="52">
        <v>22.02</v>
      </c>
      <c r="B237" s="49" t="s">
        <v>198</v>
      </c>
      <c r="C237" s="37" t="s">
        <v>284</v>
      </c>
      <c r="D237" s="38"/>
    </row>
    <row r="238" spans="1:4" ht="47.25" x14ac:dyDescent="0.25">
      <c r="A238" s="52">
        <v>22.03</v>
      </c>
      <c r="B238" s="48" t="s">
        <v>199</v>
      </c>
      <c r="C238" s="37" t="s">
        <v>284</v>
      </c>
      <c r="D238" s="38"/>
    </row>
    <row r="239" spans="1:4" ht="47.25" x14ac:dyDescent="0.25">
      <c r="A239" s="52">
        <v>22.04</v>
      </c>
      <c r="B239" s="48" t="s">
        <v>200</v>
      </c>
      <c r="C239" s="37" t="s">
        <v>284</v>
      </c>
      <c r="D239" s="38"/>
    </row>
    <row r="240" spans="1:4" ht="110.25" x14ac:dyDescent="0.25">
      <c r="A240" s="52">
        <v>23</v>
      </c>
      <c r="B240" s="57" t="s">
        <v>271</v>
      </c>
      <c r="C240" s="37" t="s">
        <v>284</v>
      </c>
      <c r="D240" s="38"/>
    </row>
    <row r="241" spans="1:4" ht="78.75" x14ac:dyDescent="0.25">
      <c r="A241" s="52">
        <v>23.01</v>
      </c>
      <c r="B241" s="48" t="s">
        <v>201</v>
      </c>
      <c r="C241" s="37" t="s">
        <v>284</v>
      </c>
      <c r="D241" s="38"/>
    </row>
    <row r="242" spans="1:4" ht="63" x14ac:dyDescent="0.25">
      <c r="A242" s="52">
        <v>23.02</v>
      </c>
      <c r="B242" s="48" t="s">
        <v>202</v>
      </c>
      <c r="C242" s="37" t="s">
        <v>284</v>
      </c>
      <c r="D242" s="38"/>
    </row>
    <row r="243" spans="1:4" ht="63" x14ac:dyDescent="0.25">
      <c r="A243" s="52">
        <v>23.03</v>
      </c>
      <c r="B243" s="48" t="s">
        <v>203</v>
      </c>
      <c r="C243" s="37" t="s">
        <v>284</v>
      </c>
      <c r="D243" s="38"/>
    </row>
    <row r="244" spans="1:4" ht="63" x14ac:dyDescent="0.25">
      <c r="A244" s="52">
        <v>23.04</v>
      </c>
      <c r="B244" s="48" t="s">
        <v>204</v>
      </c>
      <c r="C244" s="37" t="s">
        <v>284</v>
      </c>
      <c r="D244" s="38"/>
    </row>
    <row r="245" spans="1:4" ht="78.75" x14ac:dyDescent="0.25">
      <c r="A245" s="52">
        <v>23.05</v>
      </c>
      <c r="B245" s="48" t="s">
        <v>205</v>
      </c>
      <c r="C245" s="37" t="s">
        <v>284</v>
      </c>
      <c r="D245" s="38"/>
    </row>
    <row r="246" spans="1:4" ht="63" x14ac:dyDescent="0.25">
      <c r="A246" s="52">
        <v>23.06</v>
      </c>
      <c r="B246" s="48" t="s">
        <v>206</v>
      </c>
      <c r="C246" s="37" t="s">
        <v>284</v>
      </c>
      <c r="D246" s="38"/>
    </row>
    <row r="247" spans="1:4" ht="63" x14ac:dyDescent="0.25">
      <c r="A247" s="52">
        <v>23.07</v>
      </c>
      <c r="B247" s="48" t="s">
        <v>207</v>
      </c>
      <c r="C247" s="37" t="s">
        <v>284</v>
      </c>
      <c r="D247" s="38"/>
    </row>
    <row r="248" spans="1:4" ht="63" x14ac:dyDescent="0.25">
      <c r="A248" s="52">
        <v>24</v>
      </c>
      <c r="B248" s="57" t="s">
        <v>272</v>
      </c>
      <c r="C248" s="37" t="s">
        <v>284</v>
      </c>
      <c r="D248" s="38"/>
    </row>
    <row r="249" spans="1:4" ht="31.5" x14ac:dyDescent="0.25">
      <c r="A249" s="52">
        <v>24.01</v>
      </c>
      <c r="B249" s="39" t="s">
        <v>273</v>
      </c>
      <c r="C249" s="37" t="s">
        <v>284</v>
      </c>
      <c r="D249" s="38" t="s">
        <v>286</v>
      </c>
    </row>
    <row r="250" spans="1:4" ht="78.75" x14ac:dyDescent="0.25">
      <c r="A250" s="52">
        <v>25</v>
      </c>
      <c r="B250" s="57" t="s">
        <v>274</v>
      </c>
      <c r="C250" s="37" t="s">
        <v>284</v>
      </c>
      <c r="D250" s="38"/>
    </row>
    <row r="251" spans="1:4" ht="63" x14ac:dyDescent="0.25">
      <c r="A251" s="52">
        <v>25.01</v>
      </c>
      <c r="B251" s="39" t="s">
        <v>275</v>
      </c>
      <c r="C251" s="37" t="s">
        <v>284</v>
      </c>
      <c r="D251" s="38"/>
    </row>
    <row r="252" spans="1:4" ht="47.25" x14ac:dyDescent="0.25">
      <c r="A252" s="52">
        <v>25.02</v>
      </c>
      <c r="B252" s="39" t="s">
        <v>276</v>
      </c>
      <c r="C252" s="37" t="s">
        <v>284</v>
      </c>
      <c r="D252" s="38"/>
    </row>
    <row r="253" spans="1:4" ht="31.5" x14ac:dyDescent="0.25">
      <c r="A253" s="52">
        <v>25.03</v>
      </c>
      <c r="B253" s="39" t="s">
        <v>277</v>
      </c>
      <c r="C253" s="37" t="s">
        <v>284</v>
      </c>
      <c r="D253" s="38"/>
    </row>
    <row r="254" spans="1:4" ht="63" x14ac:dyDescent="0.25">
      <c r="A254" s="52">
        <v>25.04</v>
      </c>
      <c r="B254" s="39" t="s">
        <v>278</v>
      </c>
      <c r="C254" s="37" t="s">
        <v>284</v>
      </c>
      <c r="D254" s="38"/>
    </row>
    <row r="255" spans="1:4" ht="47.25" x14ac:dyDescent="0.25">
      <c r="A255" s="52">
        <v>25.05</v>
      </c>
      <c r="B255" s="39" t="s">
        <v>279</v>
      </c>
      <c r="C255" s="37" t="s">
        <v>284</v>
      </c>
      <c r="D255" s="38"/>
    </row>
    <row r="256" spans="1:4" ht="110.25" x14ac:dyDescent="0.25">
      <c r="A256" s="52">
        <v>26</v>
      </c>
      <c r="B256" s="57" t="s">
        <v>280</v>
      </c>
      <c r="C256" s="37" t="s">
        <v>284</v>
      </c>
      <c r="D256" s="38"/>
    </row>
    <row r="257" spans="1:4" ht="63" x14ac:dyDescent="0.25">
      <c r="A257" s="52">
        <v>26.01</v>
      </c>
      <c r="B257" s="39" t="s">
        <v>208</v>
      </c>
      <c r="C257" s="37" t="s">
        <v>284</v>
      </c>
      <c r="D257" s="38"/>
    </row>
    <row r="258" spans="1:4" ht="31.5" x14ac:dyDescent="0.25">
      <c r="A258" s="52">
        <v>27</v>
      </c>
      <c r="B258" s="57" t="s">
        <v>281</v>
      </c>
      <c r="C258" s="37" t="s">
        <v>284</v>
      </c>
      <c r="D258" s="38"/>
    </row>
    <row r="259" spans="1:4" ht="31.5" x14ac:dyDescent="0.25">
      <c r="A259" s="52">
        <v>27.01</v>
      </c>
      <c r="B259" s="48" t="s">
        <v>209</v>
      </c>
      <c r="C259" s="37" t="s">
        <v>284</v>
      </c>
      <c r="D259" s="38"/>
    </row>
    <row r="260" spans="1:4" ht="31.5" x14ac:dyDescent="0.25">
      <c r="A260" s="52">
        <v>27.02</v>
      </c>
      <c r="B260" s="48" t="s">
        <v>210</v>
      </c>
      <c r="C260" s="37" t="s">
        <v>284</v>
      </c>
      <c r="D260" s="38"/>
    </row>
    <row r="261" spans="1:4" ht="31.5" x14ac:dyDescent="0.25">
      <c r="A261" s="52">
        <v>27.03</v>
      </c>
      <c r="B261" s="48" t="s">
        <v>211</v>
      </c>
      <c r="C261" s="37" t="s">
        <v>284</v>
      </c>
      <c r="D261" s="38"/>
    </row>
    <row r="262" spans="1:4" ht="31.5" x14ac:dyDescent="0.25">
      <c r="A262" s="52">
        <v>27.04</v>
      </c>
      <c r="B262" s="48" t="s">
        <v>212</v>
      </c>
      <c r="C262" s="37" t="s">
        <v>284</v>
      </c>
      <c r="D262" s="38"/>
    </row>
    <row r="263" spans="1:4" ht="63" x14ac:dyDescent="0.25">
      <c r="A263" s="52">
        <v>27.05</v>
      </c>
      <c r="B263" s="48" t="s">
        <v>213</v>
      </c>
      <c r="C263" s="37" t="s">
        <v>284</v>
      </c>
      <c r="D263" s="38"/>
    </row>
    <row r="264" spans="1:4" ht="94.5" x14ac:dyDescent="0.25">
      <c r="A264" s="52">
        <v>28</v>
      </c>
      <c r="B264" s="57" t="s">
        <v>282</v>
      </c>
      <c r="C264" s="37" t="s">
        <v>284</v>
      </c>
      <c r="D264" s="38"/>
    </row>
    <row r="265" spans="1:4" ht="47.25" x14ac:dyDescent="0.25">
      <c r="A265" s="52">
        <v>28.01</v>
      </c>
      <c r="B265" s="48" t="s">
        <v>214</v>
      </c>
      <c r="C265" s="37" t="s">
        <v>284</v>
      </c>
      <c r="D265" s="38"/>
    </row>
    <row r="266" spans="1:4" ht="78.75" x14ac:dyDescent="0.25">
      <c r="A266" s="52">
        <v>28.02</v>
      </c>
      <c r="B266" s="48" t="s">
        <v>215</v>
      </c>
      <c r="C266" s="37" t="s">
        <v>284</v>
      </c>
      <c r="D266" s="38"/>
    </row>
    <row r="267" spans="1:4" ht="47.25" x14ac:dyDescent="0.25">
      <c r="A267" s="52">
        <v>28.03</v>
      </c>
      <c r="B267" s="48" t="s">
        <v>216</v>
      </c>
      <c r="C267" s="37" t="s">
        <v>284</v>
      </c>
      <c r="D267" s="38"/>
    </row>
    <row r="268" spans="1:4" ht="63" x14ac:dyDescent="0.25">
      <c r="A268" s="52">
        <v>28.04</v>
      </c>
      <c r="B268" s="48" t="s">
        <v>217</v>
      </c>
      <c r="C268" s="37" t="s">
        <v>284</v>
      </c>
      <c r="D268" s="38"/>
    </row>
    <row r="269" spans="1:4" ht="31.5" x14ac:dyDescent="0.25">
      <c r="A269" s="52">
        <v>28.05</v>
      </c>
      <c r="B269" s="48" t="s">
        <v>218</v>
      </c>
      <c r="C269" s="37" t="s">
        <v>284</v>
      </c>
      <c r="D269" s="38"/>
    </row>
    <row r="270" spans="1:4" ht="47.25" x14ac:dyDescent="0.25">
      <c r="A270" s="52">
        <v>28.06</v>
      </c>
      <c r="B270" s="48" t="s">
        <v>219</v>
      </c>
      <c r="C270" s="37" t="s">
        <v>284</v>
      </c>
      <c r="D270" s="38"/>
    </row>
    <row r="271" spans="1:4" ht="63" x14ac:dyDescent="0.25">
      <c r="A271" s="52">
        <v>28.07</v>
      </c>
      <c r="B271" s="48" t="s">
        <v>220</v>
      </c>
      <c r="C271" s="37" t="s">
        <v>284</v>
      </c>
      <c r="D271" s="38"/>
    </row>
    <row r="272" spans="1:4" ht="94.5" x14ac:dyDescent="0.25">
      <c r="A272" s="52">
        <v>29</v>
      </c>
      <c r="B272" s="57" t="s">
        <v>283</v>
      </c>
      <c r="C272" s="37" t="s">
        <v>284</v>
      </c>
      <c r="D272" s="38"/>
    </row>
    <row r="273" spans="1:4" ht="63" x14ac:dyDescent="0.25">
      <c r="A273" s="52">
        <v>29.01</v>
      </c>
      <c r="B273" s="48" t="s">
        <v>221</v>
      </c>
      <c r="C273" s="37" t="s">
        <v>284</v>
      </c>
      <c r="D273" s="38"/>
    </row>
    <row r="274" spans="1:4" ht="31.5" x14ac:dyDescent="0.25">
      <c r="A274" s="52">
        <v>29.02</v>
      </c>
      <c r="B274" s="48" t="s">
        <v>222</v>
      </c>
      <c r="C274" s="37" t="s">
        <v>284</v>
      </c>
      <c r="D274" s="38"/>
    </row>
  </sheetData>
  <autoFilter ref="B11:D274" xr:uid="{606AD6A9-4369-4805-982E-559865E71E8F}"/>
  <mergeCells count="1">
    <mergeCell ref="B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Total Summary Chart</vt:lpstr>
      <vt:lpstr>MM-AL Integration Test</vt:lpstr>
      <vt:lpstr>MM-Standalone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 Pandya</dc:creator>
  <cp:lastModifiedBy>Bhavesh  Joshi</cp:lastModifiedBy>
  <dcterms:created xsi:type="dcterms:W3CDTF">2017-10-03T11:28:56Z</dcterms:created>
  <dcterms:modified xsi:type="dcterms:W3CDTF">2017-12-11T13:32:21Z</dcterms:modified>
</cp:coreProperties>
</file>