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C:\Users\shivy\Downloads\"/>
    </mc:Choice>
  </mc:AlternateContent>
  <xr:revisionPtr revIDLastSave="0" documentId="13_ncr:1_{65397786-93CB-4D2B-9D30-ED27F374E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2" sheetId="3" r:id="rId1"/>
    <sheet name="Worksheet" sheetId="1" r:id="rId2"/>
  </sheets>
  <definedNames>
    <definedName name="_xlnm._FilterDatabase" localSheetId="1" hidden="1">Worksheet!$J$49:$J$51</definedName>
    <definedName name="_xlchart.v1.0" hidden="1">Worksheet!$A$2:$G$2001</definedName>
    <definedName name="_xlchart.v1.1" hidden="1">Worksheet!$H$1</definedName>
    <definedName name="_xlchart.v1.10" hidden="1">Worksheet!$H$1</definedName>
    <definedName name="_xlchart.v1.11" hidden="1">Worksheet!$H$2:$H$2001</definedName>
    <definedName name="_xlchart.v1.12" hidden="1">Worksheet!$I$1</definedName>
    <definedName name="_xlchart.v1.13" hidden="1">Worksheet!$I$2:$I$2001</definedName>
    <definedName name="_xlchart.v1.14" hidden="1">Worksheet!$J$1</definedName>
    <definedName name="_xlchart.v1.15" hidden="1">Worksheet!$J$2:$J$2001</definedName>
    <definedName name="_xlchart.v1.16" hidden="1">Worksheet!$K$1</definedName>
    <definedName name="_xlchart.v1.17" hidden="1">Worksheet!$K$2:$K$2001</definedName>
    <definedName name="_xlchart.v1.18" hidden="1">Worksheet!$A$2:$G$2001</definedName>
    <definedName name="_xlchart.v1.19" hidden="1">Worksheet!$H$1</definedName>
    <definedName name="_xlchart.v1.2" hidden="1">Worksheet!$H$2:$H$2001</definedName>
    <definedName name="_xlchart.v1.20" hidden="1">Worksheet!$H$2:$H$2001</definedName>
    <definedName name="_xlchart.v1.21" hidden="1">Worksheet!$I$1</definedName>
    <definedName name="_xlchart.v1.22" hidden="1">Worksheet!$I$2:$I$2001</definedName>
    <definedName name="_xlchart.v1.23" hidden="1">Worksheet!$J$1</definedName>
    <definedName name="_xlchart.v1.24" hidden="1">Worksheet!$J$2:$J$2001</definedName>
    <definedName name="_xlchart.v1.25" hidden="1">Worksheet!$K$1</definedName>
    <definedName name="_xlchart.v1.26" hidden="1">Worksheet!$K$2:$K$2001</definedName>
    <definedName name="_xlchart.v1.3" hidden="1">Worksheet!$I$1</definedName>
    <definedName name="_xlchart.v1.4" hidden="1">Worksheet!$I$2:$I$2001</definedName>
    <definedName name="_xlchart.v1.5" hidden="1">Worksheet!$J$1</definedName>
    <definedName name="_xlchart.v1.6" hidden="1">Worksheet!$J$2:$J$2001</definedName>
    <definedName name="_xlchart.v1.7" hidden="1">Worksheet!$K$1</definedName>
    <definedName name="_xlchart.v1.8" hidden="1">Worksheet!$K$2:$K$2001</definedName>
    <definedName name="_xlchart.v1.9" hidden="1">Worksheet!$A$2:$G$2001</definedName>
  </definedNames>
  <calcPr calcId="191029"/>
  <pivotCaches>
    <pivotCache cacheId="11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7" i="3" l="1" a="1"/>
  <c r="P7" i="3" s="1"/>
  <c r="P2" i="3"/>
  <c r="H49" i="1"/>
  <c r="J50" i="1"/>
  <c r="J51" i="1"/>
  <c r="J49" i="1"/>
  <c r="K50" i="1"/>
  <c r="K51" i="1"/>
  <c r="K49" i="1"/>
  <c r="P9" i="3" s="1"/>
  <c r="I50" i="1"/>
  <c r="I51" i="1"/>
  <c r="I49" i="1"/>
  <c r="P11" i="3" s="1"/>
  <c r="H50" i="1"/>
  <c r="H51" i="1"/>
  <c r="F27" i="1"/>
  <c r="F28" i="1"/>
  <c r="F29" i="1"/>
  <c r="F30" i="1"/>
  <c r="F31" i="1"/>
  <c r="F32" i="1"/>
  <c r="F33" i="1"/>
  <c r="F34" i="1"/>
  <c r="F35" i="1"/>
  <c r="F26" i="1"/>
  <c r="P10" i="3" l="1"/>
  <c r="P6" i="3"/>
  <c r="P3" i="3"/>
  <c r="P4" i="3"/>
  <c r="P5" i="3"/>
  <c r="P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<sst xmlns="http://schemas.openxmlformats.org/spreadsheetml/2006/main" count="8036" uniqueCount="1446">
  <si>
    <t>transactions_id</t>
  </si>
  <si>
    <t>sale_date</t>
  </si>
  <si>
    <t>sale_time</t>
  </si>
  <si>
    <t>customer_id</t>
  </si>
  <si>
    <t>gender</t>
  </si>
  <si>
    <t>age</t>
  </si>
  <si>
    <t>category</t>
  </si>
  <si>
    <t>quantiy</t>
  </si>
  <si>
    <t>price_per_unit</t>
  </si>
  <si>
    <t>cogs</t>
  </si>
  <si>
    <t>total_sale</t>
  </si>
  <si>
    <t>2022-11-05</t>
  </si>
  <si>
    <t>10:47:00</t>
  </si>
  <si>
    <t>Male</t>
  </si>
  <si>
    <t>Clothing</t>
  </si>
  <si>
    <t>2022-07-09</t>
  </si>
  <si>
    <t>11:00:00</t>
  </si>
  <si>
    <t>Beauty</t>
  </si>
  <si>
    <t>2022-12-12</t>
  </si>
  <si>
    <t>10:48:00</t>
  </si>
  <si>
    <t>Female</t>
  </si>
  <si>
    <t>2022-01-06</t>
  </si>
  <si>
    <t>08:53:00</t>
  </si>
  <si>
    <t>2022-11-14</t>
  </si>
  <si>
    <t>08:35:00</t>
  </si>
  <si>
    <t>2022-08-20</t>
  </si>
  <si>
    <t>07:40:00</t>
  </si>
  <si>
    <t>2022-10-31</t>
  </si>
  <si>
    <t>09:38:00</t>
  </si>
  <si>
    <t>2022-04-22</t>
  </si>
  <si>
    <t>11:09:00</t>
  </si>
  <si>
    <t>Electronics</t>
  </si>
  <si>
    <t>2022-04-08</t>
  </si>
  <si>
    <t>08:43:00</t>
  </si>
  <si>
    <t>2022-05-18</t>
  </si>
  <si>
    <t>10:18:00</t>
  </si>
  <si>
    <t>2022-05-04</t>
  </si>
  <si>
    <t>10:52:00</t>
  </si>
  <si>
    <t>2022-03-19</t>
  </si>
  <si>
    <t>08:59:00</t>
  </si>
  <si>
    <t>2022-01-17</t>
  </si>
  <si>
    <t>07:07:00</t>
  </si>
  <si>
    <t>2022-08-17</t>
  </si>
  <si>
    <t>11:34:00</t>
  </si>
  <si>
    <t>2022-12-18</t>
  </si>
  <si>
    <t>06:56:00</t>
  </si>
  <si>
    <t>2022-11-23</t>
  </si>
  <si>
    <t>2022-07-16</t>
  </si>
  <si>
    <t>09:11:00</t>
  </si>
  <si>
    <t>07:02:00</t>
  </si>
  <si>
    <t>2022-03-06</t>
  </si>
  <si>
    <t>10:22:00</t>
  </si>
  <si>
    <t>2022-04-01</t>
  </si>
  <si>
    <t>08:15:00</t>
  </si>
  <si>
    <t>2022-01-29</t>
  </si>
  <si>
    <t>07:05:00</t>
  </si>
  <si>
    <t>07:19:00</t>
  </si>
  <si>
    <t>2022-12-30</t>
  </si>
  <si>
    <t>07:03:00</t>
  </si>
  <si>
    <t>2022-03-25</t>
  </si>
  <si>
    <t>07:37:00</t>
  </si>
  <si>
    <t>2022-03-10</t>
  </si>
  <si>
    <t>11:31:00</t>
  </si>
  <si>
    <t>2022-04-15</t>
  </si>
  <si>
    <t>11:38:00</t>
  </si>
  <si>
    <t>2022-03-01</t>
  </si>
  <si>
    <t>11:29:00</t>
  </si>
  <si>
    <t>2022-12-25</t>
  </si>
  <si>
    <t>06:24:00</t>
  </si>
  <si>
    <t>2022-04-13</t>
  </si>
  <si>
    <t>08:25:00</t>
  </si>
  <si>
    <t>2022-10-27</t>
  </si>
  <si>
    <t>10:12:00</t>
  </si>
  <si>
    <t>2022-08-22</t>
  </si>
  <si>
    <t>10:04:00</t>
  </si>
  <si>
    <t>2022-05-24</t>
  </si>
  <si>
    <t>07:06:00</t>
  </si>
  <si>
    <t>2022-09-16</t>
  </si>
  <si>
    <t>06:38:00</t>
  </si>
  <si>
    <t>2022-09-28</t>
  </si>
  <si>
    <t>09:34:00</t>
  </si>
  <si>
    <t>2022-04-16</t>
  </si>
  <si>
    <t>11:47:00</t>
  </si>
  <si>
    <t>2022-02-08</t>
  </si>
  <si>
    <t>07:01:00</t>
  </si>
  <si>
    <t>2022-11-22</t>
  </si>
  <si>
    <t>08:29:00</t>
  </si>
  <si>
    <t>2022-09-02</t>
  </si>
  <si>
    <t>06:16:00</t>
  </si>
  <si>
    <t>2022-04-04</t>
  </si>
  <si>
    <t>11:19:00</t>
  </si>
  <si>
    <t>2022-11-17</t>
  </si>
  <si>
    <t>11:21:00</t>
  </si>
  <si>
    <t>2022-04-11</t>
  </si>
  <si>
    <t>08:58:00</t>
  </si>
  <si>
    <t>2022-03-12</t>
  </si>
  <si>
    <t>2022-02-13</t>
  </si>
  <si>
    <t>06:44:00</t>
  </si>
  <si>
    <t>08:54:00</t>
  </si>
  <si>
    <t>2022-02-12</t>
  </si>
  <si>
    <t>08:28:00</t>
  </si>
  <si>
    <t>2022-02-28</t>
  </si>
  <si>
    <t>2022-03-05</t>
  </si>
  <si>
    <t>2022-08-26</t>
  </si>
  <si>
    <t>2022-07-05</t>
  </si>
  <si>
    <t>11:33:00</t>
  </si>
  <si>
    <t>2022-02-02</t>
  </si>
  <si>
    <t>09:51:00</t>
  </si>
  <si>
    <t>2022-09-23</t>
  </si>
  <si>
    <t>08:08:00</t>
  </si>
  <si>
    <t>2022-06-13</t>
  </si>
  <si>
    <t>07:59:00</t>
  </si>
  <si>
    <t>2022-06-14</t>
  </si>
  <si>
    <t>07:08:00</t>
  </si>
  <si>
    <t>11:13:00</t>
  </si>
  <si>
    <t>2022-03-13</t>
  </si>
  <si>
    <t>07:52:00</t>
  </si>
  <si>
    <t>2022-03-21</t>
  </si>
  <si>
    <t>08:38:00</t>
  </si>
  <si>
    <t>2022-01-26</t>
  </si>
  <si>
    <t>2022-11-13</t>
  </si>
  <si>
    <t>10:06:00</t>
  </si>
  <si>
    <t>09:29:00</t>
  </si>
  <si>
    <t>2022-09-29</t>
  </si>
  <si>
    <t>2022-07-11</t>
  </si>
  <si>
    <t>07:33:00</t>
  </si>
  <si>
    <t>2022-04-06</t>
  </si>
  <si>
    <t>11:43:00</t>
  </si>
  <si>
    <t>2022-06-27</t>
  </si>
  <si>
    <t>06:50:00</t>
  </si>
  <si>
    <t>2022-06-11</t>
  </si>
  <si>
    <t>10:19:00</t>
  </si>
  <si>
    <t>07:47:00</t>
  </si>
  <si>
    <t>2022-10-03</t>
  </si>
  <si>
    <t>10:10:00</t>
  </si>
  <si>
    <t>2022-07-31</t>
  </si>
  <si>
    <t>09:52:00</t>
  </si>
  <si>
    <t>2022-04-03</t>
  </si>
  <si>
    <t>2022-11-30</t>
  </si>
  <si>
    <t>11:49:00</t>
  </si>
  <si>
    <t>09:46:00</t>
  </si>
  <si>
    <t>08:22:00</t>
  </si>
  <si>
    <t>2022-03-26</t>
  </si>
  <si>
    <t>10:54:00</t>
  </si>
  <si>
    <t>2022-07-01</t>
  </si>
  <si>
    <t>11:50:00</t>
  </si>
  <si>
    <t>2022-08-07</t>
  </si>
  <si>
    <t>07:54:00</t>
  </si>
  <si>
    <t>2022-03-09</t>
  </si>
  <si>
    <t>11:53:00</t>
  </si>
  <si>
    <t>2022-10-26</t>
  </si>
  <si>
    <t>09:37:00</t>
  </si>
  <si>
    <t>07:11:00</t>
  </si>
  <si>
    <t>2022-11-12</t>
  </si>
  <si>
    <t>10:05:00</t>
  </si>
  <si>
    <t>2022-05-10</t>
  </si>
  <si>
    <t>11:52:00</t>
  </si>
  <si>
    <t>2022-08-01</t>
  </si>
  <si>
    <t>09:35:00</t>
  </si>
  <si>
    <t>2022-02-04</t>
  </si>
  <si>
    <t>10:26:00</t>
  </si>
  <si>
    <t>2022-02-14</t>
  </si>
  <si>
    <t>2022-09-17</t>
  </si>
  <si>
    <t>07:38:00</t>
  </si>
  <si>
    <t>2022-09-14</t>
  </si>
  <si>
    <t>2022-08-31</t>
  </si>
  <si>
    <t>10:15:00</t>
  </si>
  <si>
    <t>2022-01-07</t>
  </si>
  <si>
    <t>10:00:00</t>
  </si>
  <si>
    <t>2022-08-12</t>
  </si>
  <si>
    <t>10:39:00</t>
  </si>
  <si>
    <t>2022-12-17</t>
  </si>
  <si>
    <t>07:25:00</t>
  </si>
  <si>
    <t>2022-10-04</t>
  </si>
  <si>
    <t>2022-10-30</t>
  </si>
  <si>
    <t>08:00:00</t>
  </si>
  <si>
    <t>2022-07-17</t>
  </si>
  <si>
    <t>09:47:00</t>
  </si>
  <si>
    <t>09:36:00</t>
  </si>
  <si>
    <t>06:08:00</t>
  </si>
  <si>
    <t>06:12:00</t>
  </si>
  <si>
    <t>2022-05-16</t>
  </si>
  <si>
    <t>06:28:00</t>
  </si>
  <si>
    <t>2022-04-14</t>
  </si>
  <si>
    <t>2022-06-10</t>
  </si>
  <si>
    <t>10:42:00</t>
  </si>
  <si>
    <t>2022-04-19</t>
  </si>
  <si>
    <t>2022-05-30</t>
  </si>
  <si>
    <t>07:42:00</t>
  </si>
  <si>
    <t>10:33:00</t>
  </si>
  <si>
    <t>2022-01-02</t>
  </si>
  <si>
    <t>10:53:00</t>
  </si>
  <si>
    <t>10:17:00</t>
  </si>
  <si>
    <t>06:36:00</t>
  </si>
  <si>
    <t>2022-01-08</t>
  </si>
  <si>
    <t>07:35:00</t>
  </si>
  <si>
    <t>2022-11-15</t>
  </si>
  <si>
    <t>06:34:00</t>
  </si>
  <si>
    <t>2022-12-26</t>
  </si>
  <si>
    <t>09:15:00</t>
  </si>
  <si>
    <t>06:18:00</t>
  </si>
  <si>
    <t>10:38:00</t>
  </si>
  <si>
    <t>2022-03-16</t>
  </si>
  <si>
    <t>09:08:00</t>
  </si>
  <si>
    <t>2022-05-27</t>
  </si>
  <si>
    <t>2022-08-25</t>
  </si>
  <si>
    <t>09:03:00</t>
  </si>
  <si>
    <t>2022-08-05</t>
  </si>
  <si>
    <t>09:04:00</t>
  </si>
  <si>
    <t>2022-05-02</t>
  </si>
  <si>
    <t>09:59:00</t>
  </si>
  <si>
    <t>2022-01-21</t>
  </si>
  <si>
    <t>2022-10-13</t>
  </si>
  <si>
    <t>08:50:00</t>
  </si>
  <si>
    <t>2022-04-05</t>
  </si>
  <si>
    <t>11:56:00</t>
  </si>
  <si>
    <t>2022-08-15</t>
  </si>
  <si>
    <t>10:49:00</t>
  </si>
  <si>
    <t>2022-09-15</t>
  </si>
  <si>
    <t>06:27:00</t>
  </si>
  <si>
    <t>2022-10-10</t>
  </si>
  <si>
    <t>08:51:00</t>
  </si>
  <si>
    <t>2022-01-05</t>
  </si>
  <si>
    <t>08:30:00</t>
  </si>
  <si>
    <t>2022-03-11</t>
  </si>
  <si>
    <t>2022-08-28</t>
  </si>
  <si>
    <t>08:57:00</t>
  </si>
  <si>
    <t>11:03:00</t>
  </si>
  <si>
    <t>2022-10-12</t>
  </si>
  <si>
    <t>08:11:00</t>
  </si>
  <si>
    <t>09:23:00</t>
  </si>
  <si>
    <t>2022-06-23</t>
  </si>
  <si>
    <t>07:10:00</t>
  </si>
  <si>
    <t>2022-06-15</t>
  </si>
  <si>
    <t>08:46:00</t>
  </si>
  <si>
    <t>2022-05-17</t>
  </si>
  <si>
    <t>09:44:00</t>
  </si>
  <si>
    <t>2022-10-19</t>
  </si>
  <si>
    <t>06:11:00</t>
  </si>
  <si>
    <t>2022-12-07</t>
  </si>
  <si>
    <t>08:02:00</t>
  </si>
  <si>
    <t>09:56:00</t>
  </si>
  <si>
    <t>2022-01-27</t>
  </si>
  <si>
    <t>10:13:00</t>
  </si>
  <si>
    <t>09:41:00</t>
  </si>
  <si>
    <t>08:18:00</t>
  </si>
  <si>
    <t>2022-08-08</t>
  </si>
  <si>
    <t>2022-08-02</t>
  </si>
  <si>
    <t>08:27:00</t>
  </si>
  <si>
    <t>2022-09-19</t>
  </si>
  <si>
    <t>2022-04-20</t>
  </si>
  <si>
    <t>2022-07-04</t>
  </si>
  <si>
    <t>10:14:00</t>
  </si>
  <si>
    <t>2022-01-01</t>
  </si>
  <si>
    <t>08:09:00</t>
  </si>
  <si>
    <t>2022-11-02</t>
  </si>
  <si>
    <t>11:55:00</t>
  </si>
  <si>
    <t>07:36:00</t>
  </si>
  <si>
    <t>2022-01-15</t>
  </si>
  <si>
    <t>11:18:00</t>
  </si>
  <si>
    <t>2022-03-03</t>
  </si>
  <si>
    <t>10:59:00</t>
  </si>
  <si>
    <t>2022-11-09</t>
  </si>
  <si>
    <t>09:49:00</t>
  </si>
  <si>
    <t>2022-02-20</t>
  </si>
  <si>
    <t>2022-12-08</t>
  </si>
  <si>
    <t>2022-10-06</t>
  </si>
  <si>
    <t>09:18:00</t>
  </si>
  <si>
    <t>07:53:00</t>
  </si>
  <si>
    <t>2022-12-31</t>
  </si>
  <si>
    <t>11:14:00</t>
  </si>
  <si>
    <t>2022-01-12</t>
  </si>
  <si>
    <t>11:04:00</t>
  </si>
  <si>
    <t>2022-02-23</t>
  </si>
  <si>
    <t>09:20:00</t>
  </si>
  <si>
    <t>08:45:00</t>
  </si>
  <si>
    <t>2022-02-03</t>
  </si>
  <si>
    <t>2022-08-14</t>
  </si>
  <si>
    <t>11:51:00</t>
  </si>
  <si>
    <t>2022-06-01</t>
  </si>
  <si>
    <t>07:28:00</t>
  </si>
  <si>
    <t>06:07:00</t>
  </si>
  <si>
    <t>2022-05-01</t>
  </si>
  <si>
    <t>2022-12-01</t>
  </si>
  <si>
    <t>06:58:00</t>
  </si>
  <si>
    <t>2022-08-04</t>
  </si>
  <si>
    <t>2022-09-21</t>
  </si>
  <si>
    <t>2022-11-01</t>
  </si>
  <si>
    <t>06:23:00</t>
  </si>
  <si>
    <t>07:15:00</t>
  </si>
  <si>
    <t>2022-12-10</t>
  </si>
  <si>
    <t>08:17:00</t>
  </si>
  <si>
    <t>06:01:00</t>
  </si>
  <si>
    <t>2022-12-11</t>
  </si>
  <si>
    <t>06:05:00</t>
  </si>
  <si>
    <t>2022-09-03</t>
  </si>
  <si>
    <t>08:05:00</t>
  </si>
  <si>
    <t>07:14:00</t>
  </si>
  <si>
    <t>2022-09-07</t>
  </si>
  <si>
    <t>09:21:00</t>
  </si>
  <si>
    <t>2022-05-23</t>
  </si>
  <si>
    <t>2022-12-29</t>
  </si>
  <si>
    <t>2022-10-29</t>
  </si>
  <si>
    <t>09:32:00</t>
  </si>
  <si>
    <t>2022-06-19</t>
  </si>
  <si>
    <t>11:45:00</t>
  </si>
  <si>
    <t>08:44:00</t>
  </si>
  <si>
    <t>10:51:00</t>
  </si>
  <si>
    <t>2022-03-18</t>
  </si>
  <si>
    <t>2022-03-28</t>
  </si>
  <si>
    <t>06:22:00</t>
  </si>
  <si>
    <t>11:32:00</t>
  </si>
  <si>
    <t>09:17:00</t>
  </si>
  <si>
    <t>06:09:00</t>
  </si>
  <si>
    <t>2022-05-06</t>
  </si>
  <si>
    <t>11:07:00</t>
  </si>
  <si>
    <t>2022-07-26</t>
  </si>
  <si>
    <t>2022-12-16</t>
  </si>
  <si>
    <t>10:02:00</t>
  </si>
  <si>
    <t>08:04:00</t>
  </si>
  <si>
    <t>10:46:00</t>
  </si>
  <si>
    <t>2022-06-21</t>
  </si>
  <si>
    <t>2022-10-21</t>
  </si>
  <si>
    <t>07:44:00</t>
  </si>
  <si>
    <t>2022-10-20</t>
  </si>
  <si>
    <t>2022-12-15</t>
  </si>
  <si>
    <t>09:06:00</t>
  </si>
  <si>
    <t>2022-11-08</t>
  </si>
  <si>
    <t>2022-01-10</t>
  </si>
  <si>
    <t>09:24:00</t>
  </si>
  <si>
    <t>10:11:00</t>
  </si>
  <si>
    <t>2022-03-29</t>
  </si>
  <si>
    <t>08:41:00</t>
  </si>
  <si>
    <t>2022-08-16</t>
  </si>
  <si>
    <t>08:33:00</t>
  </si>
  <si>
    <t>2022-09-05</t>
  </si>
  <si>
    <t>06:54:00</t>
  </si>
  <si>
    <t>11:42:00</t>
  </si>
  <si>
    <t>2022-05-15</t>
  </si>
  <si>
    <t>2022-04-10</t>
  </si>
  <si>
    <t>10:01:00</t>
  </si>
  <si>
    <t>2022-08-09</t>
  </si>
  <si>
    <t>2022-02-25</t>
  </si>
  <si>
    <t>2022-12-21</t>
  </si>
  <si>
    <t>06:39:00</t>
  </si>
  <si>
    <t>2022-03-27</t>
  </si>
  <si>
    <t>10:40:00</t>
  </si>
  <si>
    <t>2022-04-21</t>
  </si>
  <si>
    <t>2022-01-24</t>
  </si>
  <si>
    <t>2022-10-01</t>
  </si>
  <si>
    <t>2022-05-11</t>
  </si>
  <si>
    <t>2022-09-11</t>
  </si>
  <si>
    <t>2022-12-27</t>
  </si>
  <si>
    <t>10:16:00</t>
  </si>
  <si>
    <t>09:55:00</t>
  </si>
  <si>
    <t>2022-02-27</t>
  </si>
  <si>
    <t>10:30:00</t>
  </si>
  <si>
    <t>11:27:00</t>
  </si>
  <si>
    <t>06:48:00</t>
  </si>
  <si>
    <t>07:17:00</t>
  </si>
  <si>
    <t>09:01:00</t>
  </si>
  <si>
    <t>06:42:00</t>
  </si>
  <si>
    <t>2022-06-25</t>
  </si>
  <si>
    <t>06:33:00</t>
  </si>
  <si>
    <t>2022-08-21</t>
  </si>
  <si>
    <t>10:21:00</t>
  </si>
  <si>
    <t>2022-09-30</t>
  </si>
  <si>
    <t>07:39:00</t>
  </si>
  <si>
    <t>2022-02-11</t>
  </si>
  <si>
    <t>06:21:00</t>
  </si>
  <si>
    <t>08:20:00</t>
  </si>
  <si>
    <t>10:41:00</t>
  </si>
  <si>
    <t>2022-01-09</t>
  </si>
  <si>
    <t>09:58:00</t>
  </si>
  <si>
    <t>08:49:00</t>
  </si>
  <si>
    <t>08:26:00</t>
  </si>
  <si>
    <t>2022-11-07</t>
  </si>
  <si>
    <t>07:22:00</t>
  </si>
  <si>
    <t>2022-06-09</t>
  </si>
  <si>
    <t>09:33:00</t>
  </si>
  <si>
    <t>2022-09-13</t>
  </si>
  <si>
    <t>08:03:00</t>
  </si>
  <si>
    <t>2022-07-20</t>
  </si>
  <si>
    <t>2022-11-10</t>
  </si>
  <si>
    <t>2022-07-14</t>
  </si>
  <si>
    <t>11:12:00</t>
  </si>
  <si>
    <t>06:52:00</t>
  </si>
  <si>
    <t>06:43:00</t>
  </si>
  <si>
    <t>2022-10-11</t>
  </si>
  <si>
    <t>10:36:00</t>
  </si>
  <si>
    <t>07:20:00</t>
  </si>
  <si>
    <t>2022-07-06</t>
  </si>
  <si>
    <t>11:30:00</t>
  </si>
  <si>
    <t>10:25:00</t>
  </si>
  <si>
    <t>07:27:00</t>
  </si>
  <si>
    <t>2022-10-24</t>
  </si>
  <si>
    <t>2022-06-07</t>
  </si>
  <si>
    <t>2022-04-29</t>
  </si>
  <si>
    <t>2022-03-08</t>
  </si>
  <si>
    <t>2022-07-21</t>
  </si>
  <si>
    <t>08:13:00</t>
  </si>
  <si>
    <t>2022-07-10</t>
  </si>
  <si>
    <t>07:56:00</t>
  </si>
  <si>
    <t>2022-09-12</t>
  </si>
  <si>
    <t>11:54:00</t>
  </si>
  <si>
    <t>07:30:00</t>
  </si>
  <si>
    <t>11:57:00</t>
  </si>
  <si>
    <t>2022-09-25</t>
  </si>
  <si>
    <t>10:09:00</t>
  </si>
  <si>
    <t>07:13:00</t>
  </si>
  <si>
    <t>2022-01-04</t>
  </si>
  <si>
    <t>11:59:00</t>
  </si>
  <si>
    <t>07:31:00</t>
  </si>
  <si>
    <t>2022-04-18</t>
  </si>
  <si>
    <t>2022-01-14</t>
  </si>
  <si>
    <t>08:16:00</t>
  </si>
  <si>
    <t>2022-06-24</t>
  </si>
  <si>
    <t>10:07:00</t>
  </si>
  <si>
    <t>09:48:00</t>
  </si>
  <si>
    <t>2022-07-29</t>
  </si>
  <si>
    <t>08:48:00</t>
  </si>
  <si>
    <t>2022-03-02</t>
  </si>
  <si>
    <t>2022-02-24</t>
  </si>
  <si>
    <t>10:28:00</t>
  </si>
  <si>
    <t>2022-01-16</t>
  </si>
  <si>
    <t>11:41:00</t>
  </si>
  <si>
    <t>2022-06-16</t>
  </si>
  <si>
    <t>11:58:00</t>
  </si>
  <si>
    <t>2022-04-23</t>
  </si>
  <si>
    <t>09:43:00</t>
  </si>
  <si>
    <t>2022-10-08</t>
  </si>
  <si>
    <t>07:48:00</t>
  </si>
  <si>
    <t>2022-06-30</t>
  </si>
  <si>
    <t>11:37:00</t>
  </si>
  <si>
    <t>09:25:00</t>
  </si>
  <si>
    <t>2022-10-14</t>
  </si>
  <si>
    <t>2022-11-04</t>
  </si>
  <si>
    <t>2022-01-28</t>
  </si>
  <si>
    <t>08:36:00</t>
  </si>
  <si>
    <t>2022-07-12</t>
  </si>
  <si>
    <t>10:55:00</t>
  </si>
  <si>
    <t>07:09:00</t>
  </si>
  <si>
    <t>2022-05-07</t>
  </si>
  <si>
    <t>2022-08-18</t>
  </si>
  <si>
    <t>10:27:00</t>
  </si>
  <si>
    <t>06:03:00</t>
  </si>
  <si>
    <t>2022-06-29</t>
  </si>
  <si>
    <t>11:16:00</t>
  </si>
  <si>
    <t>10:34:00</t>
  </si>
  <si>
    <t>11:17:00</t>
  </si>
  <si>
    <t>07:32:00</t>
  </si>
  <si>
    <t>08:10:00</t>
  </si>
  <si>
    <t>2022-09-22</t>
  </si>
  <si>
    <t>09:42:00</t>
  </si>
  <si>
    <t>06:25:00</t>
  </si>
  <si>
    <t>07:23:00</t>
  </si>
  <si>
    <t>06:29:00</t>
  </si>
  <si>
    <t>2022-02-15</t>
  </si>
  <si>
    <t>2022-08-13</t>
  </si>
  <si>
    <t>2022-01-20</t>
  </si>
  <si>
    <t>2022-10-09</t>
  </si>
  <si>
    <t>2022-05-21</t>
  </si>
  <si>
    <t>10:43:00</t>
  </si>
  <si>
    <t>2022-08-11</t>
  </si>
  <si>
    <t>08:32:00</t>
  </si>
  <si>
    <t>2022-07-18</t>
  </si>
  <si>
    <t>06:06:00</t>
  </si>
  <si>
    <t>2022-07-02</t>
  </si>
  <si>
    <t>2022-09-09</t>
  </si>
  <si>
    <t>2022-09-08</t>
  </si>
  <si>
    <t>2022-06-18</t>
  </si>
  <si>
    <t>09:31:00</t>
  </si>
  <si>
    <t>2023-10-26</t>
  </si>
  <si>
    <t>08:06:00</t>
  </si>
  <si>
    <t>2023-11-15</t>
  </si>
  <si>
    <t>2023-01-01</t>
  </si>
  <si>
    <t>11:05:00</t>
  </si>
  <si>
    <t>2023-03-05</t>
  </si>
  <si>
    <t>06:14:00</t>
  </si>
  <si>
    <t>2023-11-30</t>
  </si>
  <si>
    <t>2023-01-12</t>
  </si>
  <si>
    <t>09:40:00</t>
  </si>
  <si>
    <t>2023-06-19</t>
  </si>
  <si>
    <t>2023-10-30</t>
  </si>
  <si>
    <t>2023-02-20</t>
  </si>
  <si>
    <t>2023-04-10</t>
  </si>
  <si>
    <t>2023-07-06</t>
  </si>
  <si>
    <t>2023-09-01</t>
  </si>
  <si>
    <t>2023-12-22</t>
  </si>
  <si>
    <t>2023-06-09</t>
  </si>
  <si>
    <t>2023-11-19</t>
  </si>
  <si>
    <t>2023-07-19</t>
  </si>
  <si>
    <t>06:19:00</t>
  </si>
  <si>
    <t>2023-08-04</t>
  </si>
  <si>
    <t>2023-09-11</t>
  </si>
  <si>
    <t>2023-06-30</t>
  </si>
  <si>
    <t>2023-05-04</t>
  </si>
  <si>
    <t>2023-05-05</t>
  </si>
  <si>
    <t>2023-02-16</t>
  </si>
  <si>
    <t>11:02:00</t>
  </si>
  <si>
    <t>2023-08-10</t>
  </si>
  <si>
    <t>09:39:00</t>
  </si>
  <si>
    <t>2023-01-16</t>
  </si>
  <si>
    <t>2023-10-22</t>
  </si>
  <si>
    <t>2023-12-01</t>
  </si>
  <si>
    <t>09:22:00</t>
  </si>
  <si>
    <t>2023-01-20</t>
  </si>
  <si>
    <t>2023-09-16</t>
  </si>
  <si>
    <t>2023-04-28</t>
  </si>
  <si>
    <t>2023-07-27</t>
  </si>
  <si>
    <t>2023-01-06</t>
  </si>
  <si>
    <t>2023-12-26</t>
  </si>
  <si>
    <t>2023-01-25</t>
  </si>
  <si>
    <t>2023-08-16</t>
  </si>
  <si>
    <t>06:32:00</t>
  </si>
  <si>
    <t>2023-03-01</t>
  </si>
  <si>
    <t>2023-01-22</t>
  </si>
  <si>
    <t>2023-07-02</t>
  </si>
  <si>
    <t>2023-06-02</t>
  </si>
  <si>
    <t>2023-12-07</t>
  </si>
  <si>
    <t>07:04:00</t>
  </si>
  <si>
    <t>2023-03-02</t>
  </si>
  <si>
    <t>10:24:00</t>
  </si>
  <si>
    <t>2023-06-14</t>
  </si>
  <si>
    <t>2023-02-25</t>
  </si>
  <si>
    <t>11:39:00</t>
  </si>
  <si>
    <t>2023-12-16</t>
  </si>
  <si>
    <t>10:03:00</t>
  </si>
  <si>
    <t>2023-07-12</t>
  </si>
  <si>
    <t>2023-05-23</t>
  </si>
  <si>
    <t>07:12:00</t>
  </si>
  <si>
    <t>2023-12-30</t>
  </si>
  <si>
    <t>09:09:00</t>
  </si>
  <si>
    <t>2023-06-04</t>
  </si>
  <si>
    <t>2023-06-24</t>
  </si>
  <si>
    <t>06:47:00</t>
  </si>
  <si>
    <t>2023-11-10</t>
  </si>
  <si>
    <t>06:46:00</t>
  </si>
  <si>
    <t>2023-07-01</t>
  </si>
  <si>
    <t>2023-10-29</t>
  </si>
  <si>
    <t>2023-03-24</t>
  </si>
  <si>
    <t>2023-09-03</t>
  </si>
  <si>
    <t>2023-06-29</t>
  </si>
  <si>
    <t>11:06:00</t>
  </si>
  <si>
    <t>2023-12-10</t>
  </si>
  <si>
    <t>07:49:00</t>
  </si>
  <si>
    <t>2023-09-06</t>
  </si>
  <si>
    <t>09:13:00</t>
  </si>
  <si>
    <t>2023-08-19</t>
  </si>
  <si>
    <t>2023-08-31</t>
  </si>
  <si>
    <t>2023-12-24</t>
  </si>
  <si>
    <t>2023-04-27</t>
  </si>
  <si>
    <t>10:56:00</t>
  </si>
  <si>
    <t>2023-03-08</t>
  </si>
  <si>
    <t>2023-05-09</t>
  </si>
  <si>
    <t>06:15:00</t>
  </si>
  <si>
    <t>2023-04-12</t>
  </si>
  <si>
    <t>2023-10-16</t>
  </si>
  <si>
    <t>2023-06-25</t>
  </si>
  <si>
    <t>2023-07-22</t>
  </si>
  <si>
    <t>11:26:00</t>
  </si>
  <si>
    <t>08:40:00</t>
  </si>
  <si>
    <t>2023-12-13</t>
  </si>
  <si>
    <t>09:19:00</t>
  </si>
  <si>
    <t>2023-12-12</t>
  </si>
  <si>
    <t>2023-09-09</t>
  </si>
  <si>
    <t>2023-04-14</t>
  </si>
  <si>
    <t>06:31:00</t>
  </si>
  <si>
    <t>2023-07-18</t>
  </si>
  <si>
    <t>2023-11-07</t>
  </si>
  <si>
    <t>2023-07-14</t>
  </si>
  <si>
    <t>2023-07-15</t>
  </si>
  <si>
    <t>2023-05-01</t>
  </si>
  <si>
    <t>2023-11-02</t>
  </si>
  <si>
    <t>2023-07-30</t>
  </si>
  <si>
    <t>10:58:00</t>
  </si>
  <si>
    <t>2023-07-31</t>
  </si>
  <si>
    <t>2023-11-13</t>
  </si>
  <si>
    <t>2023-09-24</t>
  </si>
  <si>
    <t>2023-06-10</t>
  </si>
  <si>
    <t>2023-10-09</t>
  </si>
  <si>
    <t>2023-06-26</t>
  </si>
  <si>
    <t>2023-01-24</t>
  </si>
  <si>
    <t>11:24:00</t>
  </si>
  <si>
    <t>2023-08-23</t>
  </si>
  <si>
    <t>07:26:00</t>
  </si>
  <si>
    <t>10:29:00</t>
  </si>
  <si>
    <t>2023-07-28</t>
  </si>
  <si>
    <t>08:31:00</t>
  </si>
  <si>
    <t>2023-09-14</t>
  </si>
  <si>
    <t>07:00:00</t>
  </si>
  <si>
    <t>2023-01-09</t>
  </si>
  <si>
    <t>07:41:00</t>
  </si>
  <si>
    <t>2023-08-21</t>
  </si>
  <si>
    <t>2023-03-20</t>
  </si>
  <si>
    <t>06:17:00</t>
  </si>
  <si>
    <t>2023-01-29</t>
  </si>
  <si>
    <t>2023-08-26</t>
  </si>
  <si>
    <t>2023-02-13</t>
  </si>
  <si>
    <t>2023-11-22</t>
  </si>
  <si>
    <t>07:18:00</t>
  </si>
  <si>
    <t>2023-02-12</t>
  </si>
  <si>
    <t>2023-01-28</t>
  </si>
  <si>
    <t>2023-02-22</t>
  </si>
  <si>
    <t>2023-10-01</t>
  </si>
  <si>
    <t>07:45:00</t>
  </si>
  <si>
    <t>2023-04-17</t>
  </si>
  <si>
    <t>2023-04-08</t>
  </si>
  <si>
    <t>2023-08-29</t>
  </si>
  <si>
    <t>2023-11-17</t>
  </si>
  <si>
    <t>2023-11-26</t>
  </si>
  <si>
    <t>06:55:00</t>
  </si>
  <si>
    <t>2023-08-24</t>
  </si>
  <si>
    <t>2023-12-28</t>
  </si>
  <si>
    <t>07:29:00</t>
  </si>
  <si>
    <t>06:53:00</t>
  </si>
  <si>
    <t>2023-11-05</t>
  </si>
  <si>
    <t>10:20:00</t>
  </si>
  <si>
    <t>2023-07-29</t>
  </si>
  <si>
    <t>2023-04-24</t>
  </si>
  <si>
    <t>11:28:00</t>
  </si>
  <si>
    <t>2023-12-04</t>
  </si>
  <si>
    <t>2023-10-15</t>
  </si>
  <si>
    <t>11:44:00</t>
  </si>
  <si>
    <t>2023-08-20</t>
  </si>
  <si>
    <t>2023-01-10</t>
  </si>
  <si>
    <t>08:42:00</t>
  </si>
  <si>
    <t>2023-02-21</t>
  </si>
  <si>
    <t>2023-07-07</t>
  </si>
  <si>
    <t>2023-12-02</t>
  </si>
  <si>
    <t>2023-12-11</t>
  </si>
  <si>
    <t>11:25:00</t>
  </si>
  <si>
    <t>2023-09-13</t>
  </si>
  <si>
    <t>2023-09-18</t>
  </si>
  <si>
    <t>2023-10-06</t>
  </si>
  <si>
    <t>2023-01-13</t>
  </si>
  <si>
    <t>2023-07-26</t>
  </si>
  <si>
    <t>2023-06-05</t>
  </si>
  <si>
    <t>2023-08-02</t>
  </si>
  <si>
    <t>11:48:00</t>
  </si>
  <si>
    <t>2023-11-29</t>
  </si>
  <si>
    <t>2023-04-21</t>
  </si>
  <si>
    <t>11:35:00</t>
  </si>
  <si>
    <t>2023-09-29</t>
  </si>
  <si>
    <t>2023-09-28</t>
  </si>
  <si>
    <t>2023-07-08</t>
  </si>
  <si>
    <t>2023-11-06</t>
  </si>
  <si>
    <t>2023-04-01</t>
  </si>
  <si>
    <t>2023-05-17</t>
  </si>
  <si>
    <t>06:30:00</t>
  </si>
  <si>
    <t>2023-03-09</t>
  </si>
  <si>
    <t>2023-03-31</t>
  </si>
  <si>
    <t>2023-10-07</t>
  </si>
  <si>
    <t>2023-07-24</t>
  </si>
  <si>
    <t>2023-08-14</t>
  </si>
  <si>
    <t>2023-03-10</t>
  </si>
  <si>
    <t>07:58:00</t>
  </si>
  <si>
    <t>2023-09-17</t>
  </si>
  <si>
    <t>2023-08-28</t>
  </si>
  <si>
    <t>2023-03-30</t>
  </si>
  <si>
    <t>11:10:00</t>
  </si>
  <si>
    <t>2023-02-23</t>
  </si>
  <si>
    <t>2023-04-13</t>
  </si>
  <si>
    <t>06:35:00</t>
  </si>
  <si>
    <t>2023-11-09</t>
  </si>
  <si>
    <t>09:26:00</t>
  </si>
  <si>
    <t>06:45:00</t>
  </si>
  <si>
    <t>2023-06-22</t>
  </si>
  <si>
    <t>2023-07-16</t>
  </si>
  <si>
    <t>08:52:00</t>
  </si>
  <si>
    <t>2023-04-15</t>
  </si>
  <si>
    <t>09:45:00</t>
  </si>
  <si>
    <t>2023-08-06</t>
  </si>
  <si>
    <t>08:34:00</t>
  </si>
  <si>
    <t>2023-06-21</t>
  </si>
  <si>
    <t>2023-11-27</t>
  </si>
  <si>
    <t>2023-04-30</t>
  </si>
  <si>
    <t>21:34:00</t>
  </si>
  <si>
    <t>21:48:00</t>
  </si>
  <si>
    <t>2023-09-15</t>
  </si>
  <si>
    <t>20:53:00</t>
  </si>
  <si>
    <t>17:19:00</t>
  </si>
  <si>
    <t>19:34:00</t>
  </si>
  <si>
    <t>20:05:00</t>
  </si>
  <si>
    <t>2023-10-05</t>
  </si>
  <si>
    <t>19:05:00</t>
  </si>
  <si>
    <t>2023-10-27</t>
  </si>
  <si>
    <t>17:45:00</t>
  </si>
  <si>
    <t>18:33:00</t>
  </si>
  <si>
    <t>2023-10-03</t>
  </si>
  <si>
    <t>22:49:00</t>
  </si>
  <si>
    <t>2023-04-26</t>
  </si>
  <si>
    <t>22:54:00</t>
  </si>
  <si>
    <t>2023-05-02</t>
  </si>
  <si>
    <t>19:51:00</t>
  </si>
  <si>
    <t>2023-03-23</t>
  </si>
  <si>
    <t>22:03:00</t>
  </si>
  <si>
    <t>2023-06-18</t>
  </si>
  <si>
    <t>22:20:00</t>
  </si>
  <si>
    <t>2023-11-01</t>
  </si>
  <si>
    <t>19:38:00</t>
  </si>
  <si>
    <t>2023-07-11</t>
  </si>
  <si>
    <t>22:44:00</t>
  </si>
  <si>
    <t>2023-04-29</t>
  </si>
  <si>
    <t>18:52:00</t>
  </si>
  <si>
    <t>2023-12-03</t>
  </si>
  <si>
    <t>20:01:00</t>
  </si>
  <si>
    <t>17:04:00</t>
  </si>
  <si>
    <t>21:08:00</t>
  </si>
  <si>
    <t>2023-02-01</t>
  </si>
  <si>
    <t>17:25:00</t>
  </si>
  <si>
    <t>20:07:00</t>
  </si>
  <si>
    <t>2023-09-05</t>
  </si>
  <si>
    <t>18:41:00</t>
  </si>
  <si>
    <t>2023-07-21</t>
  </si>
  <si>
    <t>17:11:00</t>
  </si>
  <si>
    <t>21:47:00</t>
  </si>
  <si>
    <t>22:34:00</t>
  </si>
  <si>
    <t>2023-04-09</t>
  </si>
  <si>
    <t>19:41:00</t>
  </si>
  <si>
    <t>17:42:00</t>
  </si>
  <si>
    <t>2023-03-26</t>
  </si>
  <si>
    <t>17:44:00</t>
  </si>
  <si>
    <t>2023-05-08</t>
  </si>
  <si>
    <t>17:23:00</t>
  </si>
  <si>
    <t>2023-05-12</t>
  </si>
  <si>
    <t>21:09:00</t>
  </si>
  <si>
    <t>2023-06-08</t>
  </si>
  <si>
    <t>17:12:00</t>
  </si>
  <si>
    <t>18:09:00</t>
  </si>
  <si>
    <t>2023-09-08</t>
  </si>
  <si>
    <t>21:46:00</t>
  </si>
  <si>
    <t>21:24:00</t>
  </si>
  <si>
    <t>2023-12-14</t>
  </si>
  <si>
    <t>21:58:00</t>
  </si>
  <si>
    <t>2023-01-07</t>
  </si>
  <si>
    <t>18:21:00</t>
  </si>
  <si>
    <t>17:24:00</t>
  </si>
  <si>
    <t>2023-11-12</t>
  </si>
  <si>
    <t>22:40:00</t>
  </si>
  <si>
    <t>2023-01-08</t>
  </si>
  <si>
    <t>21:59:00</t>
  </si>
  <si>
    <t>2023-05-26</t>
  </si>
  <si>
    <t>22:33:00</t>
  </si>
  <si>
    <t>22:16:00</t>
  </si>
  <si>
    <t>2023-02-06</t>
  </si>
  <si>
    <t>2023-02-05</t>
  </si>
  <si>
    <t>18:24:00</t>
  </si>
  <si>
    <t>19:23:00</t>
  </si>
  <si>
    <t>19:53:00</t>
  </si>
  <si>
    <t>21:33:00</t>
  </si>
  <si>
    <t>18:56:00</t>
  </si>
  <si>
    <t>2023-10-18</t>
  </si>
  <si>
    <t>17:54:00</t>
  </si>
  <si>
    <t>17:58:00</t>
  </si>
  <si>
    <t>18:15:00</t>
  </si>
  <si>
    <t>21:29:00</t>
  </si>
  <si>
    <t>2023-05-15</t>
  </si>
  <si>
    <t>17:34:00</t>
  </si>
  <si>
    <t>2023-08-12</t>
  </si>
  <si>
    <t>18:57:00</t>
  </si>
  <si>
    <t>22:14:00</t>
  </si>
  <si>
    <t>18:11:00</t>
  </si>
  <si>
    <t>2023-02-10</t>
  </si>
  <si>
    <t>22:22:00</t>
  </si>
  <si>
    <t>21:44:00</t>
  </si>
  <si>
    <t>2023-04-03</t>
  </si>
  <si>
    <t>20:26:00</t>
  </si>
  <si>
    <t>22:18:00</t>
  </si>
  <si>
    <t>18:04:00</t>
  </si>
  <si>
    <t>21:37:00</t>
  </si>
  <si>
    <t>2023-08-09</t>
  </si>
  <si>
    <t>18:19:00</t>
  </si>
  <si>
    <t>18:46:00</t>
  </si>
  <si>
    <t>2023-02-18</t>
  </si>
  <si>
    <t>20:31:00</t>
  </si>
  <si>
    <t>2023-11-08</t>
  </si>
  <si>
    <t>18:45:00</t>
  </si>
  <si>
    <t>2023-09-23</t>
  </si>
  <si>
    <t>20:27:00</t>
  </si>
  <si>
    <t>2023-07-09</t>
  </si>
  <si>
    <t>21:45:00</t>
  </si>
  <si>
    <t>18:18:00</t>
  </si>
  <si>
    <t>19:13:00</t>
  </si>
  <si>
    <t>2023-11-14</t>
  </si>
  <si>
    <t>2023-03-04</t>
  </si>
  <si>
    <t>22:38:00</t>
  </si>
  <si>
    <t>2023-10-13</t>
  </si>
  <si>
    <t>2023-08-22</t>
  </si>
  <si>
    <t>17:56:00</t>
  </si>
  <si>
    <t>2023-06-06</t>
  </si>
  <si>
    <t>21:49:00</t>
  </si>
  <si>
    <t>2023-10-31</t>
  </si>
  <si>
    <t>17:05:00</t>
  </si>
  <si>
    <t>19:56:00</t>
  </si>
  <si>
    <t>20:00:00</t>
  </si>
  <si>
    <t>2023-11-16</t>
  </si>
  <si>
    <t>18:28:00</t>
  </si>
  <si>
    <t>2023-05-27</t>
  </si>
  <si>
    <t>19:04:00</t>
  </si>
  <si>
    <t>23:00:00</t>
  </si>
  <si>
    <t>18:32:00</t>
  </si>
  <si>
    <t>19:42:00</t>
  </si>
  <si>
    <t>18:50:00</t>
  </si>
  <si>
    <t>2023-05-18</t>
  </si>
  <si>
    <t>21:02:00</t>
  </si>
  <si>
    <t>20:33:00</t>
  </si>
  <si>
    <t>18:39:00</t>
  </si>
  <si>
    <t>22:43:00</t>
  </si>
  <si>
    <t>19:14:00</t>
  </si>
  <si>
    <t>2023-01-18</t>
  </si>
  <si>
    <t>19:43:00</t>
  </si>
  <si>
    <t>2023-05-07</t>
  </si>
  <si>
    <t>19:55:00</t>
  </si>
  <si>
    <t>2023-02-19</t>
  </si>
  <si>
    <t>20:20:00</t>
  </si>
  <si>
    <t>19:33:00</t>
  </si>
  <si>
    <t>2023-05-14</t>
  </si>
  <si>
    <t>22:29:00</t>
  </si>
  <si>
    <t>21:00:00</t>
  </si>
  <si>
    <t>22:42:00</t>
  </si>
  <si>
    <t>2023-05-29</t>
  </si>
  <si>
    <t>17:37:00</t>
  </si>
  <si>
    <t>2023-06-13</t>
  </si>
  <si>
    <t>20:19:00</t>
  </si>
  <si>
    <t>19:19:00</t>
  </si>
  <si>
    <t>19:10:00</t>
  </si>
  <si>
    <t>18:16:00</t>
  </si>
  <si>
    <t>20:18:00</t>
  </si>
  <si>
    <t>2023-10-19</t>
  </si>
  <si>
    <t>19:52:00</t>
  </si>
  <si>
    <t>2023-01-02</t>
  </si>
  <si>
    <t>19:45:00</t>
  </si>
  <si>
    <t>2023-08-17</t>
  </si>
  <si>
    <t>22:10:00</t>
  </si>
  <si>
    <t>2023-09-10</t>
  </si>
  <si>
    <t>17:53:00</t>
  </si>
  <si>
    <t>2023-08-30</t>
  </si>
  <si>
    <t>22:26:00</t>
  </si>
  <si>
    <t>22:05:00</t>
  </si>
  <si>
    <t>2023-02-17</t>
  </si>
  <si>
    <t>20:38:00</t>
  </si>
  <si>
    <t>19:54:00</t>
  </si>
  <si>
    <t>2023-02-09</t>
  </si>
  <si>
    <t>2023-02-24</t>
  </si>
  <si>
    <t>22:39:00</t>
  </si>
  <si>
    <t>2023-05-13</t>
  </si>
  <si>
    <t>21:31:00</t>
  </si>
  <si>
    <t>19:35:00</t>
  </si>
  <si>
    <t>21:01:00</t>
  </si>
  <si>
    <t>17:06:00</t>
  </si>
  <si>
    <t>2023-12-25</t>
  </si>
  <si>
    <t>18:02:00</t>
  </si>
  <si>
    <t>19:32:00</t>
  </si>
  <si>
    <t>22:57:00</t>
  </si>
  <si>
    <t>2023-01-30</t>
  </si>
  <si>
    <t>19:44:00</t>
  </si>
  <si>
    <t>2023-09-26</t>
  </si>
  <si>
    <t>20:24:00</t>
  </si>
  <si>
    <t>2023-06-01</t>
  </si>
  <si>
    <t>20:08:00</t>
  </si>
  <si>
    <t>22:41:00</t>
  </si>
  <si>
    <t>2023-03-21</t>
  </si>
  <si>
    <t>19:24:00</t>
  </si>
  <si>
    <t>20:59:00</t>
  </si>
  <si>
    <t>2023-08-08</t>
  </si>
  <si>
    <t>20:15:00</t>
  </si>
  <si>
    <t>2023-06-20</t>
  </si>
  <si>
    <t>20:39:00</t>
  </si>
  <si>
    <t>2023-10-14</t>
  </si>
  <si>
    <t>17:41:00</t>
  </si>
  <si>
    <t>2023-12-08</t>
  </si>
  <si>
    <t>17:22:00</t>
  </si>
  <si>
    <t>2023-02-03</t>
  </si>
  <si>
    <t>22:48:00</t>
  </si>
  <si>
    <t>20:48:00</t>
  </si>
  <si>
    <t>2023-07-03</t>
  </si>
  <si>
    <t>2023-05-10</t>
  </si>
  <si>
    <t>19:40:00</t>
  </si>
  <si>
    <t>20:43:00</t>
  </si>
  <si>
    <t>2023-08-11</t>
  </si>
  <si>
    <t>22:04:00</t>
  </si>
  <si>
    <t>21:28:00</t>
  </si>
  <si>
    <t>2023-09-20</t>
  </si>
  <si>
    <t>2023-09-30</t>
  </si>
  <si>
    <t>18:49:00</t>
  </si>
  <si>
    <t>2023-12-19</t>
  </si>
  <si>
    <t>2023-12-21</t>
  </si>
  <si>
    <t>19:58:00</t>
  </si>
  <si>
    <t>17:01:00</t>
  </si>
  <si>
    <t>20:03:00</t>
  </si>
  <si>
    <t>2023-04-23</t>
  </si>
  <si>
    <t>18:30:00</t>
  </si>
  <si>
    <t>2023-08-01</t>
  </si>
  <si>
    <t>19:47:00</t>
  </si>
  <si>
    <t>21:20:00</t>
  </si>
  <si>
    <t>2023-12-20</t>
  </si>
  <si>
    <t>18:13:00</t>
  </si>
  <si>
    <t>2023-06-28</t>
  </si>
  <si>
    <t>2023-03-18</t>
  </si>
  <si>
    <t>21:35:00</t>
  </si>
  <si>
    <t>20:21:00</t>
  </si>
  <si>
    <t>2023-06-23</t>
  </si>
  <si>
    <t>17:10:00</t>
  </si>
  <si>
    <t>2023-09-04</t>
  </si>
  <si>
    <t>2023-01-31</t>
  </si>
  <si>
    <t>18:00:00</t>
  </si>
  <si>
    <t>2023-01-21</t>
  </si>
  <si>
    <t>19:00:00</t>
  </si>
  <si>
    <t>2023-02-28</t>
  </si>
  <si>
    <t>18:26:00</t>
  </si>
  <si>
    <t>2023-06-11</t>
  </si>
  <si>
    <t>21:04:00</t>
  </si>
  <si>
    <t>2023-04-07</t>
  </si>
  <si>
    <t>22:15:00</t>
  </si>
  <si>
    <t>2023-03-13</t>
  </si>
  <si>
    <t>2023-03-12</t>
  </si>
  <si>
    <t>2023-03-22</t>
  </si>
  <si>
    <t>22:09:00</t>
  </si>
  <si>
    <t>2023-10-12</t>
  </si>
  <si>
    <t>21:17:00</t>
  </si>
  <si>
    <t>2023-07-25</t>
  </si>
  <si>
    <t>20:04:00</t>
  </si>
  <si>
    <t>18:07:00</t>
  </si>
  <si>
    <t>2023-05-25</t>
  </si>
  <si>
    <t>17:38:00</t>
  </si>
  <si>
    <t>18:36:00</t>
  </si>
  <si>
    <t>2023-04-05</t>
  </si>
  <si>
    <t>21:40:00</t>
  </si>
  <si>
    <t>19:49:00</t>
  </si>
  <si>
    <t>17:20:00</t>
  </si>
  <si>
    <t>2023-11-24</t>
  </si>
  <si>
    <t>2023-05-22</t>
  </si>
  <si>
    <t>2023-06-07</t>
  </si>
  <si>
    <t>18:05:00</t>
  </si>
  <si>
    <t>18:58:00</t>
  </si>
  <si>
    <t>2023-06-27</t>
  </si>
  <si>
    <t>22:23:00</t>
  </si>
  <si>
    <t>18:22:00</t>
  </si>
  <si>
    <t>17:50:00</t>
  </si>
  <si>
    <t>17:29:00</t>
  </si>
  <si>
    <t>18:34:00</t>
  </si>
  <si>
    <t>20:52:00</t>
  </si>
  <si>
    <t>2023-06-15</t>
  </si>
  <si>
    <t>20:34:00</t>
  </si>
  <si>
    <t>2023-12-09</t>
  </si>
  <si>
    <t>2023-04-22</t>
  </si>
  <si>
    <t>19:31:00</t>
  </si>
  <si>
    <t>2023-11-25</t>
  </si>
  <si>
    <t>22:53:00</t>
  </si>
  <si>
    <t>17:47:00</t>
  </si>
  <si>
    <t>2023-03-25</t>
  </si>
  <si>
    <t>18:20:00</t>
  </si>
  <si>
    <t>2023-07-23</t>
  </si>
  <si>
    <t>19:22:00</t>
  </si>
  <si>
    <t>2023-08-27</t>
  </si>
  <si>
    <t>18:12:00</t>
  </si>
  <si>
    <t>2023-01-11</t>
  </si>
  <si>
    <t>19:18:00</t>
  </si>
  <si>
    <t>22:46:00</t>
  </si>
  <si>
    <t>21:51:00</t>
  </si>
  <si>
    <t>18:42:00</t>
  </si>
  <si>
    <t>2023-12-27</t>
  </si>
  <si>
    <t>2023-09-21</t>
  </si>
  <si>
    <t>2023-03-27</t>
  </si>
  <si>
    <t>2023-12-31</t>
  </si>
  <si>
    <t>2023-12-06</t>
  </si>
  <si>
    <t>20:09:00</t>
  </si>
  <si>
    <t>22:01:00</t>
  </si>
  <si>
    <t>21:11:00</t>
  </si>
  <si>
    <t>17:39:00</t>
  </si>
  <si>
    <t>21:15:00</t>
  </si>
  <si>
    <t>2023-10-17</t>
  </si>
  <si>
    <t>18:10:00</t>
  </si>
  <si>
    <t>2023-03-14</t>
  </si>
  <si>
    <t>18:55:00</t>
  </si>
  <si>
    <t>17:15:00</t>
  </si>
  <si>
    <t>18:59:00</t>
  </si>
  <si>
    <t>20:22:00</t>
  </si>
  <si>
    <t>2023-03-29</t>
  </si>
  <si>
    <t>2023-05-03</t>
  </si>
  <si>
    <t>21:03:00</t>
  </si>
  <si>
    <t>17:02:00</t>
  </si>
  <si>
    <t>2023-12-05</t>
  </si>
  <si>
    <t>2023-05-20</t>
  </si>
  <si>
    <t>2023-11-20</t>
  </si>
  <si>
    <t>18:43:00</t>
  </si>
  <si>
    <t>2022-11-11</t>
  </si>
  <si>
    <t>22:11:00</t>
  </si>
  <si>
    <t>2022-12-04</t>
  </si>
  <si>
    <t>18:47:00</t>
  </si>
  <si>
    <t>2023-10-11</t>
  </si>
  <si>
    <t>19:06:00</t>
  </si>
  <si>
    <t>2023-07-10</t>
  </si>
  <si>
    <t>22:50:00</t>
  </si>
  <si>
    <t>19:37:00</t>
  </si>
  <si>
    <t>21:30:00</t>
  </si>
  <si>
    <t>2022-04-17</t>
  </si>
  <si>
    <t>19:46:00</t>
  </si>
  <si>
    <t>2023-04-02</t>
  </si>
  <si>
    <t>18:08:00</t>
  </si>
  <si>
    <t>2022-02-06</t>
  </si>
  <si>
    <t>18:53:00</t>
  </si>
  <si>
    <t>17:18:00</t>
  </si>
  <si>
    <t>17:16:00</t>
  </si>
  <si>
    <t>20:46:00</t>
  </si>
  <si>
    <t>2023-07-04</t>
  </si>
  <si>
    <t>21:14:00</t>
  </si>
  <si>
    <t>17:13:00</t>
  </si>
  <si>
    <t>20:32:00</t>
  </si>
  <si>
    <t>2022-11-27</t>
  </si>
  <si>
    <t>22:51:00</t>
  </si>
  <si>
    <t>2022-08-19</t>
  </si>
  <si>
    <t>19:27:00</t>
  </si>
  <si>
    <t>20:06:00</t>
  </si>
  <si>
    <t>2022-11-29</t>
  </si>
  <si>
    <t>17:57:00</t>
  </si>
  <si>
    <t>2023-01-26</t>
  </si>
  <si>
    <t>2022-02-05</t>
  </si>
  <si>
    <t>2022-07-19</t>
  </si>
  <si>
    <t>17:55:00</t>
  </si>
  <si>
    <t>17:48:00</t>
  </si>
  <si>
    <t>20:23:00</t>
  </si>
  <si>
    <t>20:10:00</t>
  </si>
  <si>
    <t>2023-10-23</t>
  </si>
  <si>
    <t>2022-08-23</t>
  </si>
  <si>
    <t>2023-07-13</t>
  </si>
  <si>
    <t>2022-07-24</t>
  </si>
  <si>
    <t>21:41:00</t>
  </si>
  <si>
    <t>22:36:00</t>
  </si>
  <si>
    <t>2023-05-16</t>
  </si>
  <si>
    <t>20:56:00</t>
  </si>
  <si>
    <t>19:57:00</t>
  </si>
  <si>
    <t>2022-01-23</t>
  </si>
  <si>
    <t>2022-12-06</t>
  </si>
  <si>
    <t>21:52:00</t>
  </si>
  <si>
    <t>2022-10-16</t>
  </si>
  <si>
    <t>19:03:00</t>
  </si>
  <si>
    <t>2022-10-18</t>
  </si>
  <si>
    <t>2023-10-08</t>
  </si>
  <si>
    <t>18:35:00</t>
  </si>
  <si>
    <t>22:30:00</t>
  </si>
  <si>
    <t>2023-12-18</t>
  </si>
  <si>
    <t>2022-11-20</t>
  </si>
  <si>
    <t>22:58:00</t>
  </si>
  <si>
    <t>2022-11-18</t>
  </si>
  <si>
    <t>17:28:00</t>
  </si>
  <si>
    <t>22:12:00</t>
  </si>
  <si>
    <t>19:20:00</t>
  </si>
  <si>
    <t>20:13:00</t>
  </si>
  <si>
    <t>17:40:00</t>
  </si>
  <si>
    <t>2023-01-05</t>
  </si>
  <si>
    <t>2022-02-17</t>
  </si>
  <si>
    <t>2023-05-28</t>
  </si>
  <si>
    <t>2023-08-15</t>
  </si>
  <si>
    <t>2023-01-03</t>
  </si>
  <si>
    <t>21:26:00</t>
  </si>
  <si>
    <t>20:44:00</t>
  </si>
  <si>
    <t>2022-01-30</t>
  </si>
  <si>
    <t>21:57:00</t>
  </si>
  <si>
    <t>2022-06-05</t>
  </si>
  <si>
    <t>20:30:00</t>
  </si>
  <si>
    <t>2022-02-10</t>
  </si>
  <si>
    <t>17:43:00</t>
  </si>
  <si>
    <t>2022-03-22</t>
  </si>
  <si>
    <t>2022-07-08</t>
  </si>
  <si>
    <t>20:42:00</t>
  </si>
  <si>
    <t>2022-08-29</t>
  </si>
  <si>
    <t>17:08:00</t>
  </si>
  <si>
    <t>2022-03-23</t>
  </si>
  <si>
    <t>22:28:00</t>
  </si>
  <si>
    <t>20:41:00</t>
  </si>
  <si>
    <t>22:27:00</t>
  </si>
  <si>
    <t>20:47:00</t>
  </si>
  <si>
    <t>2022-11-21</t>
  </si>
  <si>
    <t>22:21:00</t>
  </si>
  <si>
    <t>18:37:00</t>
  </si>
  <si>
    <t>21:06:00</t>
  </si>
  <si>
    <t>21:32:00</t>
  </si>
  <si>
    <t>2023-09-12</t>
  </si>
  <si>
    <t>18:23:00</t>
  </si>
  <si>
    <t>2022-01-19</t>
  </si>
  <si>
    <t>22:06:00</t>
  </si>
  <si>
    <t>19:50:00</t>
  </si>
  <si>
    <t>2023-11-11</t>
  </si>
  <si>
    <t>2022-02-21</t>
  </si>
  <si>
    <t>18:03:00</t>
  </si>
  <si>
    <t>2022-12-23</t>
  </si>
  <si>
    <t>22:17:00</t>
  </si>
  <si>
    <t>18:14:00</t>
  </si>
  <si>
    <t>2022-11-25</t>
  </si>
  <si>
    <t>20:40:00</t>
  </si>
  <si>
    <t>2022-05-14</t>
  </si>
  <si>
    <t>20:58:00</t>
  </si>
  <si>
    <t>2022-06-20</t>
  </si>
  <si>
    <t>18:54:00</t>
  </si>
  <si>
    <t>2022-05-03</t>
  </si>
  <si>
    <t>20:35:00</t>
  </si>
  <si>
    <t>2022-11-03</t>
  </si>
  <si>
    <t>2022-04-28</t>
  </si>
  <si>
    <t>21:56:00</t>
  </si>
  <si>
    <t>2022-12-22</t>
  </si>
  <si>
    <t>17:52:00</t>
  </si>
  <si>
    <t>22:32:00</t>
  </si>
  <si>
    <t>2023-01-23</t>
  </si>
  <si>
    <t>22:56:00</t>
  </si>
  <si>
    <t>2023-01-19</t>
  </si>
  <si>
    <t>2023-11-21</t>
  </si>
  <si>
    <t>19:15:00</t>
  </si>
  <si>
    <t>2023-01-15</t>
  </si>
  <si>
    <t>17:26:00</t>
  </si>
  <si>
    <t>2022-08-27</t>
  </si>
  <si>
    <t>20:45:00</t>
  </si>
  <si>
    <t>2022-03-20</t>
  </si>
  <si>
    <t>18:27:00</t>
  </si>
  <si>
    <t>2022-01-03</t>
  </si>
  <si>
    <t>2022-02-26</t>
  </si>
  <si>
    <t>2022-04-26</t>
  </si>
  <si>
    <t>2022-03-31</t>
  </si>
  <si>
    <t>2023-09-22</t>
  </si>
  <si>
    <t>17:35:00</t>
  </si>
  <si>
    <t>2022-07-13</t>
  </si>
  <si>
    <t>20:51:00</t>
  </si>
  <si>
    <t>2023-04-18</t>
  </si>
  <si>
    <t>19:17:00</t>
  </si>
  <si>
    <t>21:21:00</t>
  </si>
  <si>
    <t>17:27:00</t>
  </si>
  <si>
    <t>2022-04-07</t>
  </si>
  <si>
    <t>2023-01-04</t>
  </si>
  <si>
    <t>2023-11-18</t>
  </si>
  <si>
    <t>21:13:00</t>
  </si>
  <si>
    <t>21:42:00</t>
  </si>
  <si>
    <t>19:11:00</t>
  </si>
  <si>
    <t>2022-01-25</t>
  </si>
  <si>
    <t>17:51:00</t>
  </si>
  <si>
    <t>22:45:00</t>
  </si>
  <si>
    <t>2022-06-02</t>
  </si>
  <si>
    <t>2022-03-24</t>
  </si>
  <si>
    <t>22:37:00</t>
  </si>
  <si>
    <t>2022-05-08</t>
  </si>
  <si>
    <t>21:27:00</t>
  </si>
  <si>
    <t>20:49:00</t>
  </si>
  <si>
    <t>20:17:00</t>
  </si>
  <si>
    <t>20:50:00</t>
  </si>
  <si>
    <t>2023-02-11</t>
  </si>
  <si>
    <t>21:10:00</t>
  </si>
  <si>
    <t>2023-02-04</t>
  </si>
  <si>
    <t>22:13:00</t>
  </si>
  <si>
    <t>17:14:00</t>
  </si>
  <si>
    <t>2022-03-17</t>
  </si>
  <si>
    <t>2022-09-26</t>
  </si>
  <si>
    <t>22:19:00</t>
  </si>
  <si>
    <t>21:50:00</t>
  </si>
  <si>
    <t>20:57:00</t>
  </si>
  <si>
    <t>2023-01-14</t>
  </si>
  <si>
    <t>2023-08-13</t>
  </si>
  <si>
    <t>22:24:00</t>
  </si>
  <si>
    <t>2022-03-15</t>
  </si>
  <si>
    <t>19:26:00</t>
  </si>
  <si>
    <t>19:01:00</t>
  </si>
  <si>
    <t>19:39:00</t>
  </si>
  <si>
    <t>19:09:00</t>
  </si>
  <si>
    <t>17:46:00</t>
  </si>
  <si>
    <t>2023-09-27</t>
  </si>
  <si>
    <t>2023-03-03</t>
  </si>
  <si>
    <t>21:54:00</t>
  </si>
  <si>
    <t>2022-12-14</t>
  </si>
  <si>
    <t>2022-02-01</t>
  </si>
  <si>
    <t>2022-11-28</t>
  </si>
  <si>
    <t>2022-06-17</t>
  </si>
  <si>
    <t>2023-11-04</t>
  </si>
  <si>
    <t>19:28:00</t>
  </si>
  <si>
    <t>2022-02-16</t>
  </si>
  <si>
    <t>2023-10-02</t>
  </si>
  <si>
    <t>2023-03-28</t>
  </si>
  <si>
    <t>20:28:00</t>
  </si>
  <si>
    <t>2022-04-30</t>
  </si>
  <si>
    <t>21:55:00</t>
  </si>
  <si>
    <t>21:19:00</t>
  </si>
  <si>
    <t>19:25:00</t>
  </si>
  <si>
    <t>2023-02-08</t>
  </si>
  <si>
    <t>17:30:00</t>
  </si>
  <si>
    <t>2022-07-07</t>
  </si>
  <si>
    <t>19:12:00</t>
  </si>
  <si>
    <t>2022-05-22</t>
  </si>
  <si>
    <t>2022-09-27</t>
  </si>
  <si>
    <t>22:55:00</t>
  </si>
  <si>
    <t>2022-06-03</t>
  </si>
  <si>
    <t>18:25:00</t>
  </si>
  <si>
    <t>18:48:00</t>
  </si>
  <si>
    <t>19:16:00</t>
  </si>
  <si>
    <t>2023-03-11</t>
  </si>
  <si>
    <t>2023-09-19</t>
  </si>
  <si>
    <t>20:25:00</t>
  </si>
  <si>
    <t>18:40:00</t>
  </si>
  <si>
    <t>17:31:00</t>
  </si>
  <si>
    <t>2023-07-05</t>
  </si>
  <si>
    <t>22:52:00</t>
  </si>
  <si>
    <t>2023-12-23</t>
  </si>
  <si>
    <t>2023-10-28</t>
  </si>
  <si>
    <t>19:29:00</t>
  </si>
  <si>
    <t>2022-04-09</t>
  </si>
  <si>
    <t>21:36:00</t>
  </si>
  <si>
    <t>19:08:00</t>
  </si>
  <si>
    <t>2023-12-17</t>
  </si>
  <si>
    <t>2023-08-07</t>
  </si>
  <si>
    <t>21:07:00</t>
  </si>
  <si>
    <t>2022-10-25</t>
  </si>
  <si>
    <t>2022-09-20</t>
  </si>
  <si>
    <t>2023-04-11</t>
  </si>
  <si>
    <t>2023-05-19</t>
  </si>
  <si>
    <t>22:00:00</t>
  </si>
  <si>
    <t>18:51:00</t>
  </si>
  <si>
    <t>2022-05-31</t>
  </si>
  <si>
    <t>2023-10-25</t>
  </si>
  <si>
    <t>2022-08-06</t>
  </si>
  <si>
    <t>17:09:00</t>
  </si>
  <si>
    <t>2023-07-17</t>
  </si>
  <si>
    <t>20:55:00</t>
  </si>
  <si>
    <t>2022-05-12</t>
  </si>
  <si>
    <t>2023-05-24</t>
  </si>
  <si>
    <t>18:31:00</t>
  </si>
  <si>
    <t>22:25:00</t>
  </si>
  <si>
    <t>20:12:00</t>
  </si>
  <si>
    <t>2023-09-07</t>
  </si>
  <si>
    <t>2022-12-02</t>
  </si>
  <si>
    <t>19:02:00</t>
  </si>
  <si>
    <t>22:02:00</t>
  </si>
  <si>
    <t>19:30:00</t>
  </si>
  <si>
    <t>2022-12-20</t>
  </si>
  <si>
    <t>2023-10-20</t>
  </si>
  <si>
    <t>2023-12-29</t>
  </si>
  <si>
    <t>2022-11-26</t>
  </si>
  <si>
    <t>17:59:00</t>
  </si>
  <si>
    <t>19:48:00</t>
  </si>
  <si>
    <t>2022-12-03</t>
  </si>
  <si>
    <t>2022-09-18</t>
  </si>
  <si>
    <t>2022-09-01</t>
  </si>
  <si>
    <t>2023-11-28</t>
  </si>
  <si>
    <t>2022-12-28</t>
  </si>
  <si>
    <t>2022-09-10</t>
  </si>
  <si>
    <t>21:16:00</t>
  </si>
  <si>
    <t>2022-09-24</t>
  </si>
  <si>
    <t>2023-11-23</t>
  </si>
  <si>
    <t>22:35:00</t>
  </si>
  <si>
    <t>2022-09-04</t>
  </si>
  <si>
    <t>19:36:00</t>
  </si>
  <si>
    <t>21:22:00</t>
  </si>
  <si>
    <t>19:59:00</t>
  </si>
  <si>
    <t>17:32:00</t>
  </si>
  <si>
    <t>21:12:00</t>
  </si>
  <si>
    <t>2023-09-25</t>
  </si>
  <si>
    <t>17:49:00</t>
  </si>
  <si>
    <t>2022-10-23</t>
  </si>
  <si>
    <t>22:59:00</t>
  </si>
  <si>
    <t>2022-11-24</t>
  </si>
  <si>
    <t>2022-10-05</t>
  </si>
  <si>
    <t>2022-10-02</t>
  </si>
  <si>
    <t>2022-10-07</t>
  </si>
  <si>
    <t>22:47:00</t>
  </si>
  <si>
    <t>21:18:00</t>
  </si>
  <si>
    <t>2023-10-21</t>
  </si>
  <si>
    <t>18:44:00</t>
  </si>
  <si>
    <t>2022-10-22</t>
  </si>
  <si>
    <t>2022-12-24</t>
  </si>
  <si>
    <t>2022-11-19</t>
  </si>
  <si>
    <t>2022-10-15</t>
  </si>
  <si>
    <t>21:39:00</t>
  </si>
  <si>
    <t>21:38:00</t>
  </si>
  <si>
    <t>2023-09-02</t>
  </si>
  <si>
    <t>18:17:00</t>
  </si>
  <si>
    <t>17:17:00</t>
  </si>
  <si>
    <t>2023-10-24</t>
  </si>
  <si>
    <t>20:54:00</t>
  </si>
  <si>
    <t>20:37:00</t>
  </si>
  <si>
    <t>2023-11-03</t>
  </si>
  <si>
    <t>2023-10-04</t>
  </si>
  <si>
    <t>2023-12-15</t>
  </si>
  <si>
    <t>17:21:00</t>
  </si>
  <si>
    <t>2022-12-19</t>
  </si>
  <si>
    <t>18:38:00</t>
  </si>
  <si>
    <t>18:29:00</t>
  </si>
  <si>
    <t>20:14:00</t>
  </si>
  <si>
    <t>2022-10-17</t>
  </si>
  <si>
    <t>20:29:00</t>
  </si>
  <si>
    <t>2023-10-10</t>
  </si>
  <si>
    <t>2022-12-09</t>
  </si>
  <si>
    <t>2022-11-06</t>
  </si>
  <si>
    <t>19:21:00</t>
  </si>
  <si>
    <t>17:36:00</t>
  </si>
  <si>
    <t>21:53:00</t>
  </si>
  <si>
    <t>20:02:00</t>
  </si>
  <si>
    <t>20:36:00</t>
  </si>
  <si>
    <t>22:31:00</t>
  </si>
  <si>
    <t>19:07:00</t>
  </si>
  <si>
    <t>20:11:00</t>
  </si>
  <si>
    <t>21:05:00</t>
  </si>
  <si>
    <t>16:28:00</t>
  </si>
  <si>
    <t>16:50:00</t>
  </si>
  <si>
    <t>16:45:00</t>
  </si>
  <si>
    <t>15:16:00</t>
  </si>
  <si>
    <t>15:22:00</t>
  </si>
  <si>
    <t>14:52:00</t>
  </si>
  <si>
    <t>16:19:00</t>
  </si>
  <si>
    <t>13:06:00</t>
  </si>
  <si>
    <t>15:00:00</t>
  </si>
  <si>
    <t>13:46:00</t>
  </si>
  <si>
    <t>14:44:00</t>
  </si>
  <si>
    <t>14:15:00</t>
  </si>
  <si>
    <t>13:39:00</t>
  </si>
  <si>
    <t>14:18:00</t>
  </si>
  <si>
    <t>15:31:00</t>
  </si>
  <si>
    <t>15:47:00</t>
  </si>
  <si>
    <t>16:37:00</t>
  </si>
  <si>
    <t>16:23:00</t>
  </si>
  <si>
    <t>12:30:00</t>
  </si>
  <si>
    <t>16:58:00</t>
  </si>
  <si>
    <t>13:19:00</t>
  </si>
  <si>
    <t>13:11:00</t>
  </si>
  <si>
    <t>14:45:00</t>
  </si>
  <si>
    <t>16:17:00</t>
  </si>
  <si>
    <t>13:36:00</t>
  </si>
  <si>
    <t>12:28:00</t>
  </si>
  <si>
    <t>13:24:00</t>
  </si>
  <si>
    <t>16:51:00</t>
  </si>
  <si>
    <t>16:36:00</t>
  </si>
  <si>
    <t>13:57:00</t>
  </si>
  <si>
    <t>13:42:00</t>
  </si>
  <si>
    <t>2022-12-05</t>
  </si>
  <si>
    <t>14:32:00</t>
  </si>
  <si>
    <t>15:07:00</t>
  </si>
  <si>
    <t>16:06:00</t>
  </si>
  <si>
    <t>15:54:00</t>
  </si>
  <si>
    <t>16:47:00</t>
  </si>
  <si>
    <t>13:14:00</t>
  </si>
  <si>
    <t>16:10:00</t>
  </si>
  <si>
    <t>13:01:00</t>
  </si>
  <si>
    <t>14:14:00</t>
  </si>
  <si>
    <t>16:31:00</t>
  </si>
  <si>
    <t>12:47:00</t>
  </si>
  <si>
    <t>13:31:00</t>
  </si>
  <si>
    <t>14:24:00</t>
  </si>
  <si>
    <t>16:00:00</t>
  </si>
  <si>
    <t>15:06:00</t>
  </si>
  <si>
    <t>12:12:00</t>
  </si>
  <si>
    <t>14:57:00</t>
  </si>
  <si>
    <t>14:35:00</t>
  </si>
  <si>
    <t>16:25:00</t>
  </si>
  <si>
    <t>13:05:00</t>
  </si>
  <si>
    <t>12:51:00</t>
  </si>
  <si>
    <t>13:27:00</t>
  </si>
  <si>
    <t>14:55:00</t>
  </si>
  <si>
    <t>13:12:00</t>
  </si>
  <si>
    <t>13:32:00</t>
  </si>
  <si>
    <t>12:23:00</t>
  </si>
  <si>
    <t>12:11:00</t>
  </si>
  <si>
    <t>13:41:00</t>
  </si>
  <si>
    <t>13:07:00</t>
  </si>
  <si>
    <t>16:33:00</t>
  </si>
  <si>
    <t>15:05:00</t>
  </si>
  <si>
    <t>15:09:00</t>
  </si>
  <si>
    <t>14:03:00</t>
  </si>
  <si>
    <t>15:49:00</t>
  </si>
  <si>
    <t>14:23:00</t>
  </si>
  <si>
    <t>14:48:00</t>
  </si>
  <si>
    <t>15:57:00</t>
  </si>
  <si>
    <t>15:52:00</t>
  </si>
  <si>
    <t>15:38:00</t>
  </si>
  <si>
    <t>15:46:00</t>
  </si>
  <si>
    <t>12:10:00</t>
  </si>
  <si>
    <t>15:12:00</t>
  </si>
  <si>
    <t>15:37:00</t>
  </si>
  <si>
    <t>12:41:00</t>
  </si>
  <si>
    <t>15:28:00</t>
  </si>
  <si>
    <t>16:38:00</t>
  </si>
  <si>
    <t>12:15:00</t>
  </si>
  <si>
    <t>2022-12-13</t>
  </si>
  <si>
    <t>13:35:00</t>
  </si>
  <si>
    <t>13:30:00</t>
  </si>
  <si>
    <t>14:10:00</t>
  </si>
  <si>
    <t>13:02:00</t>
  </si>
  <si>
    <t>14:08:00</t>
  </si>
  <si>
    <t>14:49:00</t>
  </si>
  <si>
    <t>13:58:00</t>
  </si>
  <si>
    <t>12:46:00</t>
  </si>
  <si>
    <t>12:22:00</t>
  </si>
  <si>
    <t>15:42:00</t>
  </si>
  <si>
    <t>12:37:00</t>
  </si>
  <si>
    <t>12:06:00</t>
  </si>
  <si>
    <t>16:53:00</t>
  </si>
  <si>
    <t>14:20:00</t>
  </si>
  <si>
    <t>12:40:00</t>
  </si>
  <si>
    <t>12:38:00</t>
  </si>
  <si>
    <t>15:39:00</t>
  </si>
  <si>
    <t>16:46:00</t>
  </si>
  <si>
    <t>15:55:00</t>
  </si>
  <si>
    <t>16:52:00</t>
  </si>
  <si>
    <t>15:58:00</t>
  </si>
  <si>
    <t>15:17:00</t>
  </si>
  <si>
    <t>13:43:00</t>
  </si>
  <si>
    <t>13:44:00</t>
  </si>
  <si>
    <t>13:26:00</t>
  </si>
  <si>
    <t>12:56:00</t>
  </si>
  <si>
    <t>16:42:00</t>
  </si>
  <si>
    <t>12:55:00</t>
  </si>
  <si>
    <t>15:23:00</t>
  </si>
  <si>
    <t>14:13:00</t>
  </si>
  <si>
    <t>14:28:00</t>
  </si>
  <si>
    <t>16:41:00</t>
  </si>
  <si>
    <t>15:56:00</t>
  </si>
  <si>
    <t>15:27:00</t>
  </si>
  <si>
    <t>12:54:00</t>
  </si>
  <si>
    <t>13:20:00</t>
  </si>
  <si>
    <t>16:05:00</t>
  </si>
  <si>
    <t>14:06:00</t>
  </si>
  <si>
    <t>14:29:00</t>
  </si>
  <si>
    <t>16:44:00</t>
  </si>
  <si>
    <t>2022-09-06</t>
  </si>
  <si>
    <t>16:21:00</t>
  </si>
  <si>
    <t>13:09:00</t>
  </si>
  <si>
    <t>12:42:00</t>
  </si>
  <si>
    <t>13:55:00</t>
  </si>
  <si>
    <t>14:47:00</t>
  </si>
  <si>
    <t>16:20:00</t>
  </si>
  <si>
    <t>12:34:00</t>
  </si>
  <si>
    <t>12:09:00</t>
  </si>
  <si>
    <t>14:02:00</t>
  </si>
  <si>
    <t>14:59:00</t>
  </si>
  <si>
    <t>16:24:00</t>
  </si>
  <si>
    <t>Row Labels</t>
  </si>
  <si>
    <t>Grand Total</t>
  </si>
  <si>
    <t>Sum of total_sale</t>
  </si>
  <si>
    <t>1.PIVOT TABLES</t>
  </si>
  <si>
    <t>2.DESCRIPTIVE STATISTICS</t>
  </si>
  <si>
    <t>STATISTICS</t>
  </si>
  <si>
    <t>INSIGHT GAINED</t>
  </si>
  <si>
    <t>Total transactions</t>
  </si>
  <si>
    <t>Total Revenue</t>
  </si>
  <si>
    <t>Average sale per transaction</t>
  </si>
  <si>
    <t>Median Sale per Transaction</t>
  </si>
  <si>
    <t>Standard Deviation of sales</t>
  </si>
  <si>
    <t>Most frequently purchased category</t>
  </si>
  <si>
    <t>Highest Sale Value</t>
  </si>
  <si>
    <t>Lowest sale value</t>
  </si>
  <si>
    <t>Total Quantity sold</t>
  </si>
  <si>
    <t>Average price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</si>
</sst>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5" formatCode="_ * #,##0_ ;_ * \-#,##0_ ;_ * &quot;-&quot;??_ ;_ @_ "/>
  </numFmts>
  <fonts count="5" x14ac:knownFonts="1"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indexed="65"/>
      </top>
      <bottom/>
      <diagonal/>
    </border>
    <border>
      <left style="thin">
        <color rgb="FFABABAB"/>
      </left>
      <right/>
      <top style="thin">
        <color indexed="64"/>
      </top>
      <bottom/>
      <diagonal/>
    </border>
    <border>
      <left style="thin">
        <color rgb="FFABABAB"/>
      </left>
      <right style="thin">
        <color rgb="FFABABAB"/>
      </right>
      <top style="thin">
        <color indexed="64"/>
      </top>
      <bottom/>
      <diagonal/>
    </border>
    <border>
      <left style="thin">
        <color rgb="FFABABAB"/>
      </left>
      <right/>
      <top style="thin">
        <color rgb="FFABABAB"/>
      </top>
      <bottom style="thin">
        <color indexed="64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ABABAB"/>
      </left>
      <right/>
      <top/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left"/>
    </xf>
    <xf numFmtId="0" fontId="0" fillId="0" borderId="3" xfId="0" applyNumberFormat="1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5" xfId="0" pivotButton="1" applyBorder="1"/>
    <xf numFmtId="0" fontId="0" fillId="0" borderId="6" xfId="0" applyBorder="1"/>
    <xf numFmtId="0" fontId="0" fillId="0" borderId="7" xfId="0" applyBorder="1" applyAlignment="1">
      <alignment horizontal="left"/>
    </xf>
    <xf numFmtId="0" fontId="0" fillId="0" borderId="8" xfId="0" applyNumberFormat="1" applyBorder="1"/>
    <xf numFmtId="0" fontId="0" fillId="0" borderId="9" xfId="0" applyBorder="1"/>
    <xf numFmtId="0" fontId="0" fillId="0" borderId="0" xfId="0" applyBorder="1"/>
    <xf numFmtId="0" fontId="0" fillId="0" borderId="10" xfId="0" applyBorder="1"/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pivotButton="1" applyBorder="1"/>
    <xf numFmtId="0" fontId="0" fillId="0" borderId="19" xfId="0" applyBorder="1"/>
    <xf numFmtId="0" fontId="2" fillId="0" borderId="20" xfId="0" applyFont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4" fillId="0" borderId="0" xfId="0" applyFont="1" applyAlignment="1">
      <alignment wrapText="1"/>
    </xf>
    <xf numFmtId="1" fontId="3" fillId="0" borderId="0" xfId="0" applyNumberFormat="1" applyFont="1"/>
    <xf numFmtId="0" fontId="4" fillId="0" borderId="0" xfId="0" applyFont="1"/>
    <xf numFmtId="0" fontId="2" fillId="0" borderId="24" xfId="0" applyFont="1" applyBorder="1" applyAlignment="1">
      <alignment wrapText="1"/>
    </xf>
    <xf numFmtId="0" fontId="2" fillId="0" borderId="25" xfId="0" applyFont="1" applyBorder="1"/>
    <xf numFmtId="0" fontId="4" fillId="0" borderId="26" xfId="0" applyFont="1" applyBorder="1" applyAlignment="1">
      <alignment wrapText="1"/>
    </xf>
    <xf numFmtId="0" fontId="3" fillId="0" borderId="27" xfId="0" applyFont="1" applyBorder="1"/>
    <xf numFmtId="165" fontId="0" fillId="0" borderId="27" xfId="1" applyNumberFormat="1" applyFont="1" applyBorder="1"/>
    <xf numFmtId="2" fontId="0" fillId="0" borderId="27" xfId="0" applyNumberFormat="1" applyBorder="1"/>
    <xf numFmtId="1" fontId="0" fillId="0" borderId="27" xfId="0" applyNumberFormat="1" applyBorder="1"/>
    <xf numFmtId="0" fontId="0" fillId="0" borderId="27" xfId="0" applyBorder="1" applyAlignment="1">
      <alignment horizontal="right"/>
    </xf>
    <xf numFmtId="0" fontId="4" fillId="0" borderId="28" xfId="0" applyFont="1" applyBorder="1" applyAlignment="1">
      <alignment wrapText="1"/>
    </xf>
    <xf numFmtId="1" fontId="3" fillId="0" borderId="29" xfId="0" applyNumberFormat="1" applyFont="1" applyBorder="1"/>
    <xf numFmtId="0" fontId="2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18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  <bottom style="thin">
          <color indexed="64"/>
        </bottom>
      </border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SALES.xlsx]Sheet2!PivotTable1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per category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7002537182852143"/>
          <c:y val="0.24939596092155147"/>
          <c:w val="0.73578937007874012"/>
          <c:h val="0.5377438757655292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Sheet2!$A$4:$A$7</c:f>
              <c:strCache>
                <c:ptCount val="3"/>
                <c:pt idx="0">
                  <c:v>Beauty</c:v>
                </c:pt>
                <c:pt idx="1">
                  <c:v>Clothing</c:v>
                </c:pt>
                <c:pt idx="2">
                  <c:v>Electronics</c:v>
                </c:pt>
              </c:strCache>
            </c:strRef>
          </c:cat>
          <c:val>
            <c:numRef>
              <c:f>Sheet2!$B$4:$B$7</c:f>
              <c:numCache>
                <c:formatCode>General</c:formatCode>
                <c:ptCount val="3"/>
                <c:pt idx="0">
                  <c:v>288940</c:v>
                </c:pt>
                <c:pt idx="1">
                  <c:v>312570</c:v>
                </c:pt>
                <c:pt idx="2">
                  <c:v>313810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FE-4EDA-8EE2-611B5C7A9B2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90345359"/>
        <c:axId val="98583567"/>
      </c:barChart>
      <c:catAx>
        <c:axId val="903453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583567"/>
        <c:crosses val="autoZero"/>
        <c:auto val="1"/>
        <c:lblAlgn val="ctr"/>
        <c:lblOffset val="100"/>
        <c:noMultiLvlLbl val="0"/>
      </c:catAx>
      <c:valAx>
        <c:axId val="9858356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34535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project SALES.xlsx]Sheet2!PivotTable2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sales by gender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Sheet2!$A$18:$A$20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Sheet2!$B$18:$B$20</c:f>
              <c:numCache>
                <c:formatCode>General</c:formatCode>
                <c:ptCount val="2"/>
                <c:pt idx="0">
                  <c:v>469000</c:v>
                </c:pt>
                <c:pt idx="1">
                  <c:v>446320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7E-4339-8C50-7491CBADFBEE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3969327"/>
        <c:axId val="183970767"/>
      </c:barChart>
      <c:catAx>
        <c:axId val="18396932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Gender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70767"/>
        <c:crosses val="autoZero"/>
        <c:auto val="1"/>
        <c:lblAlgn val="ctr"/>
        <c:lblOffset val="100"/>
        <c:noMultiLvlLbl val="0"/>
      </c:catAx>
      <c:valAx>
        <c:axId val="183970767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sales</a:t>
                </a:r>
              </a:p>
            </c:rich>
          </c:tx>
          <c:layout>
            <c:manualLayout>
              <c:xMode val="edge"/>
              <c:yMode val="edge"/>
              <c:x val="2.759381898454746E-2"/>
              <c:y val="0.40482629065306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969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</cx:chartData>
  <cx:chart>
    <cx:title pos="t" align="ctr" overlay="0">
      <cx:tx>
        <cx:txData>
          <cx:v>Sales Distribution by Category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Sales Distribution by Category</a:t>
          </a:r>
        </a:p>
      </cx:txPr>
    </cx:title>
    <cx:plotArea>
      <cx:plotAreaRegion>
        <cx:series layoutId="boxWhisker" uniqueId="{8DD98994-F07D-4622-A18C-763F066A981B}">
          <cx:tx>
            <cx:txData>
              <cx:f>_xlchart.v1.1</cx:f>
              <cx:v>quantiy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1A8584FF-E8E4-44D3-8F85-6B5C51D4AE7B}">
          <cx:tx>
            <cx:txData>
              <cx:f>_xlchart.v1.3</cx:f>
              <cx:v>price_per_unit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6F80A5D7-E4B1-46CF-B756-48EC56BBFFA2}">
          <cx:tx>
            <cx:txData>
              <cx:f>_xlchart.v1.5</cx:f>
              <cx:v>cogs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438B1439-B289-4615-8951-F89B80713C3C}">
          <cx:tx>
            <cx:txData>
              <cx:f>_xlchart.v1.7</cx:f>
              <cx:v>total_sale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</xdr:colOff>
      <xdr:row>0</xdr:row>
      <xdr:rowOff>0</xdr:rowOff>
    </xdr:from>
    <xdr:to>
      <xdr:col>9</xdr:col>
      <xdr:colOff>335280</xdr:colOff>
      <xdr:row>15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3BA6D5-BEE8-F979-1AE8-66C1B5F6F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15</xdr:row>
      <xdr:rowOff>15240</xdr:rowOff>
    </xdr:from>
    <xdr:to>
      <xdr:col>9</xdr:col>
      <xdr:colOff>365760</xdr:colOff>
      <xdr:row>27</xdr:row>
      <xdr:rowOff>91440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4DE257F-6784-2FB2-31AB-37940237C5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22860</xdr:colOff>
      <xdr:row>28</xdr:row>
      <xdr:rowOff>15240</xdr:rowOff>
    </xdr:from>
    <xdr:to>
      <xdr:col>9</xdr:col>
      <xdr:colOff>365760</xdr:colOff>
      <xdr:row>43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3724586-8E47-4AD3-9CBB-F767ADFA8B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27860" y="5326380"/>
              <a:ext cx="4610100" cy="2727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ya sharma" refreshedDate="45699.56011111111" createdVersion="8" refreshedVersion="8" minRefreshableVersion="3" recordCount="2000" xr:uid="{6679E32D-7E77-4B1F-BA91-D088309DADD2}">
  <cacheSource type="worksheet">
    <worksheetSource ref="A1:K2001" sheet="Worksheet"/>
  </cacheSource>
  <cacheFields count="11">
    <cacheField name="transactions_id" numFmtId="0">
      <sharedItems containsSemiMixedTypes="0" containsString="0" containsNumber="1" containsInteger="1" minValue="1" maxValue="2000"/>
    </cacheField>
    <cacheField name="sale_date" numFmtId="0">
      <sharedItems count="647">
        <s v="2022-11-05"/>
        <s v="2022-07-09"/>
        <s v="2022-12-12"/>
        <s v="2022-01-06"/>
        <s v="2022-11-14"/>
        <s v="2022-08-20"/>
        <s v="2022-10-31"/>
        <s v="2022-04-22"/>
        <s v="2022-04-08"/>
        <s v="2022-05-18"/>
        <s v="2022-05-04"/>
        <s v="2022-03-19"/>
        <s v="2022-01-17"/>
        <s v="2022-08-17"/>
        <s v="2022-12-18"/>
        <s v="2022-11-23"/>
        <s v="2022-07-16"/>
        <s v="2022-03-06"/>
        <s v="2022-04-01"/>
        <s v="2022-01-29"/>
        <s v="2022-12-30"/>
        <s v="2022-03-25"/>
        <s v="2022-03-10"/>
        <s v="2022-04-15"/>
        <s v="2022-03-01"/>
        <s v="2022-12-25"/>
        <s v="2022-04-13"/>
        <s v="2022-10-27"/>
        <s v="2022-08-22"/>
        <s v="2022-05-24"/>
        <s v="2022-09-16"/>
        <s v="2022-09-28"/>
        <s v="2022-04-16"/>
        <s v="2022-02-08"/>
        <s v="2022-11-22"/>
        <s v="2022-09-02"/>
        <s v="2022-04-04"/>
        <s v="2022-11-17"/>
        <s v="2022-04-11"/>
        <s v="2022-03-12"/>
        <s v="2022-02-13"/>
        <s v="2022-02-12"/>
        <s v="2022-02-28"/>
        <s v="2022-03-05"/>
        <s v="2022-08-26"/>
        <s v="2022-07-05"/>
        <s v="2022-02-02"/>
        <s v="2022-09-23"/>
        <s v="2022-06-13"/>
        <s v="2022-06-14"/>
        <s v="2022-03-13"/>
        <s v="2022-03-21"/>
        <s v="2022-01-26"/>
        <s v="2022-11-13"/>
        <s v="2022-09-29"/>
        <s v="2022-07-11"/>
        <s v="2022-04-06"/>
        <s v="2022-06-27"/>
        <s v="2022-06-11"/>
        <s v="2022-10-03"/>
        <s v="2022-07-31"/>
        <s v="2022-04-03"/>
        <s v="2022-11-30"/>
        <s v="2022-03-26"/>
        <s v="2022-07-01"/>
        <s v="2022-08-07"/>
        <s v="2022-03-09"/>
        <s v="2022-10-26"/>
        <s v="2022-11-12"/>
        <s v="2022-05-10"/>
        <s v="2022-08-01"/>
        <s v="2022-02-04"/>
        <s v="2022-02-14"/>
        <s v="2022-09-17"/>
        <s v="2022-09-14"/>
        <s v="2022-08-31"/>
        <s v="2022-01-07"/>
        <s v="2022-08-12"/>
        <s v="2022-12-17"/>
        <s v="2022-10-04"/>
        <s v="2022-10-30"/>
        <s v="2022-07-17"/>
        <s v="2022-05-16"/>
        <s v="2022-04-14"/>
        <s v="2022-06-10"/>
        <s v="2022-04-19"/>
        <s v="2022-05-30"/>
        <s v="2022-01-02"/>
        <s v="2022-01-08"/>
        <s v="2022-11-15"/>
        <s v="2022-12-26"/>
        <s v="2022-03-16"/>
        <s v="2022-05-27"/>
        <s v="2022-08-25"/>
        <s v="2022-08-05"/>
        <s v="2022-05-02"/>
        <s v="2022-01-21"/>
        <s v="2022-10-13"/>
        <s v="2022-04-05"/>
        <s v="2022-08-15"/>
        <s v="2022-09-15"/>
        <s v="2022-10-10"/>
        <s v="2022-01-05"/>
        <s v="2022-03-11"/>
        <s v="2022-08-28"/>
        <s v="2022-10-12"/>
        <s v="2022-06-23"/>
        <s v="2022-06-15"/>
        <s v="2022-05-17"/>
        <s v="2022-10-19"/>
        <s v="2022-12-07"/>
        <s v="2022-01-27"/>
        <s v="2022-08-08"/>
        <s v="2022-08-02"/>
        <s v="2022-09-19"/>
        <s v="2022-04-20"/>
        <s v="2022-07-04"/>
        <s v="2022-01-01"/>
        <s v="2022-11-02"/>
        <s v="2022-01-15"/>
        <s v="2022-03-03"/>
        <s v="2022-11-09"/>
        <s v="2022-02-20"/>
        <s v="2022-12-08"/>
        <s v="2022-10-06"/>
        <s v="2022-12-31"/>
        <s v="2022-01-12"/>
        <s v="2022-02-23"/>
        <s v="2022-02-03"/>
        <s v="2022-08-14"/>
        <s v="2022-06-01"/>
        <s v="2022-05-01"/>
        <s v="2022-12-01"/>
        <s v="2022-08-04"/>
        <s v="2022-09-21"/>
        <s v="2022-11-01"/>
        <s v="2022-12-10"/>
        <s v="2022-12-11"/>
        <s v="2022-09-03"/>
        <s v="2022-09-07"/>
        <s v="2022-05-23"/>
        <s v="2022-12-29"/>
        <s v="2022-10-29"/>
        <s v="2022-06-19"/>
        <s v="2022-03-18"/>
        <s v="2022-03-28"/>
        <s v="2022-05-06"/>
        <s v="2022-07-26"/>
        <s v="2022-12-16"/>
        <s v="2022-06-21"/>
        <s v="2022-10-21"/>
        <s v="2022-10-20"/>
        <s v="2022-12-15"/>
        <s v="2022-11-08"/>
        <s v="2022-01-10"/>
        <s v="2022-03-29"/>
        <s v="2022-08-16"/>
        <s v="2022-09-05"/>
        <s v="2022-05-15"/>
        <s v="2022-04-10"/>
        <s v="2022-08-09"/>
        <s v="2022-02-25"/>
        <s v="2022-12-21"/>
        <s v="2022-03-27"/>
        <s v="2022-04-21"/>
        <s v="2022-01-24"/>
        <s v="2022-10-01"/>
        <s v="2022-05-11"/>
        <s v="2022-09-11"/>
        <s v="2022-12-27"/>
        <s v="2022-02-27"/>
        <s v="2022-06-25"/>
        <s v="2022-08-21"/>
        <s v="2022-09-30"/>
        <s v="2022-02-11"/>
        <s v="2022-01-09"/>
        <s v="2022-11-07"/>
        <s v="2022-06-09"/>
        <s v="2022-09-13"/>
        <s v="2022-07-20"/>
        <s v="2022-11-10"/>
        <s v="2022-07-14"/>
        <s v="2022-10-11"/>
        <s v="2022-07-06"/>
        <s v="2022-10-24"/>
        <s v="2022-06-07"/>
        <s v="2022-04-29"/>
        <s v="2022-03-08"/>
        <s v="2022-07-21"/>
        <s v="2022-07-10"/>
        <s v="2022-09-12"/>
        <s v="2022-09-25"/>
        <s v="2022-01-04"/>
        <s v="2022-04-18"/>
        <s v="2022-01-14"/>
        <s v="2022-06-24"/>
        <s v="2022-07-29"/>
        <s v="2022-03-02"/>
        <s v="2022-02-24"/>
        <s v="2022-01-16"/>
        <s v="2022-06-16"/>
        <s v="2022-04-23"/>
        <s v="2022-10-08"/>
        <s v="2022-06-30"/>
        <s v="2022-10-14"/>
        <s v="2022-11-04"/>
        <s v="2022-01-28"/>
        <s v="2022-07-12"/>
        <s v="2022-05-07"/>
        <s v="2022-08-18"/>
        <s v="2022-06-29"/>
        <s v="2022-09-22"/>
        <s v="2022-02-15"/>
        <s v="2022-08-13"/>
        <s v="2022-01-20"/>
        <s v="2022-10-09"/>
        <s v="2022-05-21"/>
        <s v="2022-08-11"/>
        <s v="2022-07-18"/>
        <s v="2022-07-02"/>
        <s v="2022-09-09"/>
        <s v="2022-09-08"/>
        <s v="2022-06-18"/>
        <s v="2023-10-26"/>
        <s v="2023-11-15"/>
        <s v="2023-01-01"/>
        <s v="2023-03-05"/>
        <s v="2023-11-30"/>
        <s v="2023-01-12"/>
        <s v="2023-06-19"/>
        <s v="2023-10-30"/>
        <s v="2023-02-20"/>
        <s v="2023-04-10"/>
        <s v="2023-07-06"/>
        <s v="2023-09-01"/>
        <s v="2023-12-22"/>
        <s v="2023-06-09"/>
        <s v="2023-11-19"/>
        <s v="2023-07-19"/>
        <s v="2023-08-04"/>
        <s v="2023-09-11"/>
        <s v="2023-06-30"/>
        <s v="2023-05-04"/>
        <s v="2023-05-05"/>
        <s v="2023-02-16"/>
        <s v="2023-08-10"/>
        <s v="2023-01-16"/>
        <s v="2023-10-22"/>
        <s v="2023-12-01"/>
        <s v="2023-01-20"/>
        <s v="2023-09-16"/>
        <s v="2023-04-28"/>
        <s v="2023-07-27"/>
        <s v="2023-01-06"/>
        <s v="2023-12-26"/>
        <s v="2023-01-25"/>
        <s v="2023-08-16"/>
        <s v="2023-03-01"/>
        <s v="2023-01-22"/>
        <s v="2023-07-02"/>
        <s v="2023-06-02"/>
        <s v="2023-12-07"/>
        <s v="2023-03-02"/>
        <s v="2023-06-14"/>
        <s v="2023-02-25"/>
        <s v="2023-12-16"/>
        <s v="2023-07-12"/>
        <s v="2023-05-23"/>
        <s v="2023-12-30"/>
        <s v="2023-06-04"/>
        <s v="2023-06-24"/>
        <s v="2023-11-10"/>
        <s v="2023-07-01"/>
        <s v="2023-10-29"/>
        <s v="2023-03-24"/>
        <s v="2023-09-03"/>
        <s v="2023-06-29"/>
        <s v="2023-12-10"/>
        <s v="2023-09-06"/>
        <s v="2023-08-19"/>
        <s v="2023-08-31"/>
        <s v="2023-12-24"/>
        <s v="2023-04-27"/>
        <s v="2023-03-08"/>
        <s v="2023-05-09"/>
        <s v="2023-04-12"/>
        <s v="2023-10-16"/>
        <s v="2023-06-25"/>
        <s v="2023-07-22"/>
        <s v="2023-12-13"/>
        <s v="2023-12-12"/>
        <s v="2023-09-09"/>
        <s v="2023-04-14"/>
        <s v="2023-07-18"/>
        <s v="2023-11-07"/>
        <s v="2023-07-14"/>
        <s v="2023-07-15"/>
        <s v="2023-05-01"/>
        <s v="2023-11-02"/>
        <s v="2023-07-30"/>
        <s v="2023-07-31"/>
        <s v="2023-11-13"/>
        <s v="2023-09-24"/>
        <s v="2023-06-10"/>
        <s v="2023-10-09"/>
        <s v="2023-06-26"/>
        <s v="2023-01-24"/>
        <s v="2023-08-23"/>
        <s v="2023-07-28"/>
        <s v="2023-09-14"/>
        <s v="2023-01-09"/>
        <s v="2023-08-21"/>
        <s v="2023-03-20"/>
        <s v="2023-01-29"/>
        <s v="2023-08-26"/>
        <s v="2023-02-13"/>
        <s v="2023-11-22"/>
        <s v="2023-02-12"/>
        <s v="2023-01-28"/>
        <s v="2023-02-22"/>
        <s v="2023-10-01"/>
        <s v="2023-04-17"/>
        <s v="2023-04-08"/>
        <s v="2023-08-29"/>
        <s v="2023-11-17"/>
        <s v="2023-11-26"/>
        <s v="2023-08-24"/>
        <s v="2023-12-28"/>
        <s v="2023-11-05"/>
        <s v="2023-07-29"/>
        <s v="2023-04-24"/>
        <s v="2023-12-04"/>
        <s v="2023-10-15"/>
        <s v="2023-08-20"/>
        <s v="2023-01-10"/>
        <s v="2023-02-21"/>
        <s v="2023-07-07"/>
        <s v="2023-12-02"/>
        <s v="2023-12-11"/>
        <s v="2023-09-13"/>
        <s v="2023-09-18"/>
        <s v="2023-10-06"/>
        <s v="2023-01-13"/>
        <s v="2023-07-26"/>
        <s v="2023-06-05"/>
        <s v="2023-08-02"/>
        <s v="2023-11-29"/>
        <s v="2023-04-21"/>
        <s v="2023-09-29"/>
        <s v="2023-09-28"/>
        <s v="2023-07-08"/>
        <s v="2023-11-06"/>
        <s v="2023-04-01"/>
        <s v="2023-05-17"/>
        <s v="2023-03-09"/>
        <s v="2023-03-31"/>
        <s v="2023-10-07"/>
        <s v="2023-07-24"/>
        <s v="2023-08-14"/>
        <s v="2023-03-10"/>
        <s v="2023-09-17"/>
        <s v="2023-08-28"/>
        <s v="2023-03-30"/>
        <s v="2023-02-23"/>
        <s v="2023-04-13"/>
        <s v="2023-11-09"/>
        <s v="2023-06-22"/>
        <s v="2023-07-16"/>
        <s v="2023-04-15"/>
        <s v="2023-08-06"/>
        <s v="2023-06-21"/>
        <s v="2023-11-27"/>
        <s v="2023-04-30"/>
        <s v="2023-09-15"/>
        <s v="2023-10-05"/>
        <s v="2023-10-27"/>
        <s v="2023-10-03"/>
        <s v="2023-04-26"/>
        <s v="2023-05-02"/>
        <s v="2023-03-23"/>
        <s v="2023-06-18"/>
        <s v="2023-11-01"/>
        <s v="2023-07-11"/>
        <s v="2023-04-29"/>
        <s v="2023-12-03"/>
        <s v="2023-02-01"/>
        <s v="2023-09-05"/>
        <s v="2023-07-21"/>
        <s v="2023-04-09"/>
        <s v="2023-03-26"/>
        <s v="2023-05-08"/>
        <s v="2023-05-12"/>
        <s v="2023-06-08"/>
        <s v="2023-09-08"/>
        <s v="2023-12-14"/>
        <s v="2023-01-07"/>
        <s v="2023-11-12"/>
        <s v="2023-01-08"/>
        <s v="2023-05-26"/>
        <s v="2023-02-06"/>
        <s v="2023-02-05"/>
        <s v="2023-10-18"/>
        <s v="2023-05-15"/>
        <s v="2023-08-12"/>
        <s v="2023-02-10"/>
        <s v="2023-04-03"/>
        <s v="2023-08-09"/>
        <s v="2023-02-18"/>
        <s v="2023-11-08"/>
        <s v="2023-09-23"/>
        <s v="2023-07-09"/>
        <s v="2023-11-14"/>
        <s v="2023-03-04"/>
        <s v="2023-10-13"/>
        <s v="2023-08-22"/>
        <s v="2023-06-06"/>
        <s v="2023-10-31"/>
        <s v="2023-11-16"/>
        <s v="2023-05-27"/>
        <s v="2023-05-18"/>
        <s v="2023-01-18"/>
        <s v="2023-05-07"/>
        <s v="2023-02-19"/>
        <s v="2023-05-14"/>
        <s v="2023-05-29"/>
        <s v="2023-06-13"/>
        <s v="2023-10-19"/>
        <s v="2023-01-02"/>
        <s v="2023-08-17"/>
        <s v="2023-09-10"/>
        <s v="2023-08-30"/>
        <s v="2023-02-17"/>
        <s v="2023-02-09"/>
        <s v="2023-02-24"/>
        <s v="2023-05-13"/>
        <s v="2023-12-25"/>
        <s v="2023-01-30"/>
        <s v="2023-09-26"/>
        <s v="2023-06-01"/>
        <s v="2023-03-21"/>
        <s v="2023-08-08"/>
        <s v="2023-06-20"/>
        <s v="2023-10-14"/>
        <s v="2023-12-08"/>
        <s v="2023-02-03"/>
        <s v="2023-07-03"/>
        <s v="2023-05-10"/>
        <s v="2023-08-11"/>
        <s v="2023-09-20"/>
        <s v="2023-09-30"/>
        <s v="2023-12-19"/>
        <s v="2023-12-21"/>
        <s v="2023-04-23"/>
        <s v="2023-08-01"/>
        <s v="2023-12-20"/>
        <s v="2023-06-28"/>
        <s v="2023-03-18"/>
        <s v="2023-06-23"/>
        <s v="2023-09-04"/>
        <s v="2023-01-31"/>
        <s v="2023-01-21"/>
        <s v="2023-02-28"/>
        <s v="2023-06-11"/>
        <s v="2023-04-07"/>
        <s v="2023-03-13"/>
        <s v="2023-03-12"/>
        <s v="2023-03-22"/>
        <s v="2023-10-12"/>
        <s v="2023-07-25"/>
        <s v="2023-05-25"/>
        <s v="2023-04-05"/>
        <s v="2023-11-24"/>
        <s v="2023-05-22"/>
        <s v="2023-06-07"/>
        <s v="2023-06-27"/>
        <s v="2023-06-15"/>
        <s v="2023-12-09"/>
        <s v="2023-04-22"/>
        <s v="2023-11-25"/>
        <s v="2023-03-25"/>
        <s v="2023-07-23"/>
        <s v="2023-08-27"/>
        <s v="2023-01-11"/>
        <s v="2023-12-27"/>
        <s v="2023-09-21"/>
        <s v="2023-03-27"/>
        <s v="2023-12-31"/>
        <s v="2023-12-06"/>
        <s v="2023-10-17"/>
        <s v="2023-03-14"/>
        <s v="2023-03-29"/>
        <s v="2023-05-03"/>
        <s v="2023-12-05"/>
        <s v="2023-05-20"/>
        <s v="2023-11-20"/>
        <s v="2022-11-11"/>
        <s v="2022-12-04"/>
        <s v="2023-10-11"/>
        <s v="2023-07-10"/>
        <s v="2022-04-17"/>
        <s v="2023-04-02"/>
        <s v="2022-02-06"/>
        <s v="2023-07-04"/>
        <s v="2022-11-27"/>
        <s v="2022-08-19"/>
        <s v="2022-11-29"/>
        <s v="2023-01-26"/>
        <s v="2022-02-05"/>
        <s v="2022-07-19"/>
        <s v="2023-10-23"/>
        <s v="2022-08-23"/>
        <s v="2023-07-13"/>
        <s v="2022-07-24"/>
        <s v="2023-05-16"/>
        <s v="2022-01-23"/>
        <s v="2022-12-06"/>
        <s v="2022-10-16"/>
        <s v="2022-10-18"/>
        <s v="2023-10-08"/>
        <s v="2023-12-18"/>
        <s v="2022-11-20"/>
        <s v="2022-11-18"/>
        <s v="2023-01-05"/>
        <s v="2022-02-17"/>
        <s v="2023-05-28"/>
        <s v="2023-08-15"/>
        <s v="2023-01-03"/>
        <s v="2022-01-30"/>
        <s v="2022-06-05"/>
        <s v="2022-02-10"/>
        <s v="2022-03-22"/>
        <s v="2022-07-08"/>
        <s v="2022-08-29"/>
        <s v="2022-03-23"/>
        <s v="2022-11-21"/>
        <s v="2023-09-12"/>
        <s v="2022-01-19"/>
        <s v="2023-11-11"/>
        <s v="2022-02-21"/>
        <s v="2022-12-23"/>
        <s v="2022-11-25"/>
        <s v="2022-05-14"/>
        <s v="2022-06-20"/>
        <s v="2022-05-03"/>
        <s v="2022-11-03"/>
        <s v="2022-04-28"/>
        <s v="2022-12-22"/>
        <s v="2023-01-23"/>
        <s v="2023-01-19"/>
        <s v="2023-11-21"/>
        <s v="2023-01-15"/>
        <s v="2022-08-27"/>
        <s v="2022-03-20"/>
        <s v="2022-01-03"/>
        <s v="2022-02-26"/>
        <s v="2022-04-26"/>
        <s v="2022-03-31"/>
        <s v="2023-09-22"/>
        <s v="2022-07-13"/>
        <s v="2023-04-18"/>
        <s v="2022-04-07"/>
        <s v="2023-01-04"/>
        <s v="2023-11-18"/>
        <s v="2022-01-25"/>
        <s v="2022-06-02"/>
        <s v="2022-03-24"/>
        <s v="2022-05-08"/>
        <s v="2023-02-11"/>
        <s v="2023-02-04"/>
        <s v="2022-03-17"/>
        <s v="2022-09-26"/>
        <s v="2023-01-14"/>
        <s v="2023-08-13"/>
        <s v="2022-03-15"/>
        <s v="2023-09-27"/>
        <s v="2023-03-03"/>
        <s v="2022-12-14"/>
        <s v="2022-02-01"/>
        <s v="2022-11-28"/>
        <s v="2022-06-17"/>
        <s v="2023-11-04"/>
        <s v="2022-02-16"/>
        <s v="2023-10-02"/>
        <s v="2023-03-28"/>
        <s v="2022-04-30"/>
        <s v="2023-02-08"/>
        <s v="2022-07-07"/>
        <s v="2022-05-22"/>
        <s v="2022-09-27"/>
        <s v="2022-06-03"/>
        <s v="2023-03-11"/>
        <s v="2023-09-19"/>
        <s v="2023-07-05"/>
        <s v="2023-12-23"/>
        <s v="2023-10-28"/>
        <s v="2022-04-09"/>
        <s v="2023-12-17"/>
        <s v="2023-08-07"/>
        <s v="2022-10-25"/>
        <s v="2022-09-20"/>
        <s v="2023-04-11"/>
        <s v="2023-05-19"/>
        <s v="2022-05-31"/>
        <s v="2023-10-25"/>
        <s v="2022-08-06"/>
        <s v="2023-07-17"/>
        <s v="2022-05-12"/>
        <s v="2023-05-24"/>
        <s v="2023-09-07"/>
        <s v="2022-12-02"/>
        <s v="2022-12-20"/>
        <s v="2023-10-20"/>
        <s v="2023-12-29"/>
        <s v="2022-11-26"/>
        <s v="2022-12-03"/>
        <s v="2022-09-18"/>
        <s v="2022-09-01"/>
        <s v="2023-11-28"/>
        <s v="2022-12-28"/>
        <s v="2022-09-10"/>
        <s v="2022-09-24"/>
        <s v="2023-11-23"/>
        <s v="2022-09-04"/>
        <s v="2023-09-25"/>
        <s v="2022-10-23"/>
        <s v="2022-11-24"/>
        <s v="2022-10-05"/>
        <s v="2022-10-02"/>
        <s v="2022-10-07"/>
        <s v="2023-10-21"/>
        <s v="2022-10-22"/>
        <s v="2022-12-24"/>
        <s v="2022-11-19"/>
        <s v="2022-10-15"/>
        <s v="2023-09-02"/>
        <s v="2023-10-24"/>
        <s v="2023-11-03"/>
        <s v="2023-10-04"/>
        <s v="2023-12-15"/>
        <s v="2022-12-19"/>
        <s v="2022-10-17"/>
        <s v="2023-10-10"/>
        <s v="2022-12-09"/>
        <s v="2022-11-06"/>
        <s v="2022-12-05"/>
        <s v="2022-12-13"/>
        <s v="2022-09-06"/>
      </sharedItems>
    </cacheField>
    <cacheField name="sale_time" numFmtId="0">
      <sharedItems/>
    </cacheField>
    <cacheField name="customer_id" numFmtId="0">
      <sharedItems containsSemiMixedTypes="0" containsString="0" containsNumber="1" containsInteger="1" minValue="1" maxValue="155"/>
    </cacheField>
    <cacheField name="gender" numFmtId="0">
      <sharedItems count="2">
        <s v="Male"/>
        <s v="Female"/>
      </sharedItems>
    </cacheField>
    <cacheField name="age" numFmtId="0">
      <sharedItems containsSemiMixedTypes="0" containsString="0" containsNumber="1" containsInteger="1" minValue="18" maxValue="64"/>
    </cacheField>
    <cacheField name="category" numFmtId="0">
      <sharedItems count="3">
        <s v="Clothing"/>
        <s v="Beauty"/>
        <s v="Electronics"/>
      </sharedItems>
    </cacheField>
    <cacheField name="quantiy" numFmtId="0">
      <sharedItems containsSemiMixedTypes="0" containsString="0" containsNumber="1" containsInteger="1" minValue="1" maxValue="4"/>
    </cacheField>
    <cacheField name="price_per_unit" numFmtId="0">
      <sharedItems containsSemiMixedTypes="0" containsString="0" containsNumber="1" containsInteger="1" minValue="25" maxValue="500"/>
    </cacheField>
    <cacheField name="cogs" numFmtId="0">
      <sharedItems containsSemiMixedTypes="0" containsString="0" containsNumber="1" minValue="6.25" maxValue="620"/>
    </cacheField>
    <cacheField name="total_sale" numFmtId="0">
      <sharedItems containsSemiMixedTypes="0" containsString="0" containsNumber="1" containsInteger="1" minValue="25" maxValue="2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00">
  <r>
    <n v="180"/>
    <x v="0"/>
    <s v="10:47:00"/>
    <n v="117"/>
    <x v="0"/>
    <n v="41"/>
    <x v="0"/>
    <n v="3"/>
    <n v="300"/>
    <n v="129"/>
    <n v="900"/>
  </r>
  <r>
    <n v="522"/>
    <x v="1"/>
    <s v="11:00:00"/>
    <n v="52"/>
    <x v="0"/>
    <n v="46"/>
    <x v="1"/>
    <n v="3"/>
    <n v="500"/>
    <n v="145"/>
    <n v="1500"/>
  </r>
  <r>
    <n v="559"/>
    <x v="2"/>
    <s v="10:48:00"/>
    <n v="5"/>
    <x v="1"/>
    <n v="40"/>
    <x v="0"/>
    <n v="4"/>
    <n v="300"/>
    <n v="84"/>
    <n v="1200"/>
  </r>
  <r>
    <n v="1180"/>
    <x v="3"/>
    <s v="08:53:00"/>
    <n v="85"/>
    <x v="0"/>
    <n v="41"/>
    <x v="0"/>
    <n v="3"/>
    <n v="300"/>
    <n v="129"/>
    <n v="900"/>
  </r>
  <r>
    <n v="1522"/>
    <x v="4"/>
    <s v="08:35:00"/>
    <n v="48"/>
    <x v="0"/>
    <n v="46"/>
    <x v="1"/>
    <n v="3"/>
    <n v="500"/>
    <n v="235"/>
    <n v="1500"/>
  </r>
  <r>
    <n v="1559"/>
    <x v="5"/>
    <s v="07:40:00"/>
    <n v="49"/>
    <x v="1"/>
    <n v="40"/>
    <x v="0"/>
    <n v="4"/>
    <n v="300"/>
    <n v="144"/>
    <n v="1200"/>
  </r>
  <r>
    <n v="163"/>
    <x v="6"/>
    <s v="09:38:00"/>
    <n v="144"/>
    <x v="1"/>
    <n v="64"/>
    <x v="0"/>
    <n v="3"/>
    <n v="50"/>
    <n v="23"/>
    <n v="150"/>
  </r>
  <r>
    <n v="303"/>
    <x v="7"/>
    <s v="11:09:00"/>
    <n v="54"/>
    <x v="0"/>
    <n v="19"/>
    <x v="2"/>
    <n v="3"/>
    <n v="30"/>
    <n v="14.7"/>
    <n v="90"/>
  </r>
  <r>
    <n v="421"/>
    <x v="8"/>
    <s v="08:43:00"/>
    <n v="66"/>
    <x v="1"/>
    <n v="37"/>
    <x v="0"/>
    <n v="3"/>
    <n v="500"/>
    <n v="235"/>
    <n v="1500"/>
  </r>
  <r>
    <n v="979"/>
    <x v="9"/>
    <s v="10:18:00"/>
    <n v="6"/>
    <x v="1"/>
    <n v="19"/>
    <x v="1"/>
    <n v="1"/>
    <n v="25"/>
    <n v="10.5"/>
    <n v="25"/>
  </r>
  <r>
    <n v="1163"/>
    <x v="10"/>
    <s v="10:52:00"/>
    <n v="120"/>
    <x v="1"/>
    <n v="64"/>
    <x v="0"/>
    <n v="3"/>
    <n v="50"/>
    <n v="27"/>
    <n v="150"/>
  </r>
  <r>
    <n v="1303"/>
    <x v="11"/>
    <s v="08:59:00"/>
    <n v="58"/>
    <x v="0"/>
    <n v="19"/>
    <x v="2"/>
    <n v="3"/>
    <n v="30"/>
    <n v="15"/>
    <n v="90"/>
  </r>
  <r>
    <n v="1421"/>
    <x v="12"/>
    <s v="07:07:00"/>
    <n v="59"/>
    <x v="1"/>
    <n v="37"/>
    <x v="0"/>
    <n v="3"/>
    <n v="500"/>
    <n v="185"/>
    <n v="1500"/>
  </r>
  <r>
    <n v="1979"/>
    <x v="13"/>
    <s v="11:34:00"/>
    <n v="102"/>
    <x v="1"/>
    <n v="19"/>
    <x v="1"/>
    <n v="1"/>
    <n v="25"/>
    <n v="7.75"/>
    <n v="25"/>
  </r>
  <r>
    <n v="610"/>
    <x v="14"/>
    <s v="06:56:00"/>
    <n v="137"/>
    <x v="1"/>
    <n v="26"/>
    <x v="1"/>
    <n v="2"/>
    <n v="300"/>
    <n v="93"/>
    <n v="600"/>
  </r>
  <r>
    <n v="1610"/>
    <x v="15"/>
    <s v="10:18:00"/>
    <n v="1"/>
    <x v="1"/>
    <n v="26"/>
    <x v="1"/>
    <n v="2"/>
    <n v="300"/>
    <n v="102"/>
    <n v="600"/>
  </r>
  <r>
    <n v="32"/>
    <x v="16"/>
    <s v="09:11:00"/>
    <n v="150"/>
    <x v="0"/>
    <n v="30"/>
    <x v="1"/>
    <n v="3"/>
    <n v="30"/>
    <n v="8.4"/>
    <n v="90"/>
  </r>
  <r>
    <n v="231"/>
    <x v="1"/>
    <s v="07:02:00"/>
    <n v="50"/>
    <x v="1"/>
    <n v="23"/>
    <x v="0"/>
    <n v="3"/>
    <n v="50"/>
    <n v="26.5"/>
    <n v="150"/>
  </r>
  <r>
    <n v="683"/>
    <x v="17"/>
    <s v="10:22:00"/>
    <n v="82"/>
    <x v="0"/>
    <n v="38"/>
    <x v="1"/>
    <n v="2"/>
    <n v="500"/>
    <n v="175"/>
    <n v="1000"/>
  </r>
  <r>
    <n v="1032"/>
    <x v="18"/>
    <s v="08:15:00"/>
    <n v="1"/>
    <x v="0"/>
    <n v="30"/>
    <x v="1"/>
    <n v="3"/>
    <n v="30"/>
    <n v="10.5"/>
    <n v="90"/>
  </r>
  <r>
    <n v="1231"/>
    <x v="19"/>
    <s v="07:05:00"/>
    <n v="12"/>
    <x v="1"/>
    <n v="23"/>
    <x v="0"/>
    <n v="3"/>
    <n v="50"/>
    <n v="23"/>
    <n v="150"/>
  </r>
  <r>
    <n v="1683"/>
    <x v="10"/>
    <s v="07:19:00"/>
    <n v="98"/>
    <x v="0"/>
    <n v="38"/>
    <x v="1"/>
    <n v="2"/>
    <n v="500"/>
    <n v="220"/>
    <n v="1000"/>
  </r>
  <r>
    <n v="367"/>
    <x v="20"/>
    <s v="07:03:00"/>
    <n v="123"/>
    <x v="1"/>
    <n v="57"/>
    <x v="2"/>
    <n v="1"/>
    <n v="50"/>
    <n v="18"/>
    <n v="50"/>
  </r>
  <r>
    <n v="391"/>
    <x v="21"/>
    <s v="07:37:00"/>
    <n v="68"/>
    <x v="0"/>
    <n v="19"/>
    <x v="1"/>
    <n v="2"/>
    <n v="25"/>
    <n v="6.25"/>
    <n v="50"/>
  </r>
  <r>
    <n v="432"/>
    <x v="22"/>
    <s v="11:31:00"/>
    <n v="17"/>
    <x v="1"/>
    <n v="41"/>
    <x v="2"/>
    <n v="2"/>
    <n v="500"/>
    <n v="190"/>
    <n v="1000"/>
  </r>
  <r>
    <n v="1367"/>
    <x v="23"/>
    <s v="11:38:00"/>
    <n v="16"/>
    <x v="1"/>
    <n v="46"/>
    <x v="2"/>
    <n v="1"/>
    <n v="50"/>
    <n v="15.5"/>
    <n v="50"/>
  </r>
  <r>
    <n v="1391"/>
    <x v="24"/>
    <s v="11:29:00"/>
    <n v="130"/>
    <x v="0"/>
    <n v="40"/>
    <x v="1"/>
    <n v="2"/>
    <n v="25"/>
    <n v="9.25"/>
    <n v="50"/>
  </r>
  <r>
    <n v="1432"/>
    <x v="25"/>
    <s v="06:24:00"/>
    <n v="67"/>
    <x v="1"/>
    <n v="41"/>
    <x v="2"/>
    <n v="2"/>
    <n v="500"/>
    <n v="245"/>
    <n v="1000"/>
  </r>
  <r>
    <n v="150"/>
    <x v="26"/>
    <s v="08:25:00"/>
    <n v="89"/>
    <x v="1"/>
    <n v="46"/>
    <x v="2"/>
    <n v="4"/>
    <n v="30"/>
    <n v="16.2"/>
    <n v="120"/>
  </r>
  <r>
    <n v="845"/>
    <x v="27"/>
    <s v="10:12:00"/>
    <n v="25"/>
    <x v="0"/>
    <n v="40"/>
    <x v="0"/>
    <n v="1"/>
    <n v="500"/>
    <n v="145"/>
    <n v="500"/>
  </r>
  <r>
    <n v="1150"/>
    <x v="28"/>
    <s v="10:04:00"/>
    <n v="77"/>
    <x v="1"/>
    <n v="64"/>
    <x v="2"/>
    <n v="4"/>
    <n v="30"/>
    <n v="10.199999999999999"/>
    <n v="120"/>
  </r>
  <r>
    <n v="1845"/>
    <x v="29"/>
    <s v="07:06:00"/>
    <n v="94"/>
    <x v="0"/>
    <n v="19"/>
    <x v="0"/>
    <n v="1"/>
    <n v="500"/>
    <n v="185"/>
    <n v="500"/>
  </r>
  <r>
    <n v="797"/>
    <x v="30"/>
    <s v="06:38:00"/>
    <n v="116"/>
    <x v="0"/>
    <n v="37"/>
    <x v="0"/>
    <n v="3"/>
    <n v="25"/>
    <n v="10.75"/>
    <n v="75"/>
  </r>
  <r>
    <n v="921"/>
    <x v="31"/>
    <s v="09:34:00"/>
    <n v="101"/>
    <x v="0"/>
    <n v="19"/>
    <x v="2"/>
    <n v="3"/>
    <n v="25"/>
    <n v="8"/>
    <n v="75"/>
  </r>
  <r>
    <n v="1797"/>
    <x v="32"/>
    <s v="11:47:00"/>
    <n v="147"/>
    <x v="0"/>
    <n v="40"/>
    <x v="0"/>
    <n v="3"/>
    <n v="25"/>
    <n v="12.25"/>
    <n v="75"/>
  </r>
  <r>
    <n v="1921"/>
    <x v="33"/>
    <s v="07:01:00"/>
    <n v="77"/>
    <x v="0"/>
    <n v="51"/>
    <x v="2"/>
    <n v="3"/>
    <n v="25"/>
    <n v="7.5"/>
    <n v="75"/>
  </r>
  <r>
    <n v="291"/>
    <x v="34"/>
    <s v="08:29:00"/>
    <n v="15"/>
    <x v="0"/>
    <n v="60"/>
    <x v="0"/>
    <n v="2"/>
    <n v="300"/>
    <n v="126"/>
    <n v="600"/>
  </r>
  <r>
    <n v="907"/>
    <x v="35"/>
    <s v="06:16:00"/>
    <n v="145"/>
    <x v="1"/>
    <n v="45"/>
    <x v="2"/>
    <n v="1"/>
    <n v="25"/>
    <n v="8.5"/>
    <n v="25"/>
  </r>
  <r>
    <n v="1291"/>
    <x v="36"/>
    <s v="11:19:00"/>
    <n v="72"/>
    <x v="0"/>
    <n v="60"/>
    <x v="0"/>
    <n v="2"/>
    <n v="300"/>
    <n v="153"/>
    <n v="600"/>
  </r>
  <r>
    <n v="1907"/>
    <x v="37"/>
    <s v="11:21:00"/>
    <n v="115"/>
    <x v="1"/>
    <n v="45"/>
    <x v="2"/>
    <n v="1"/>
    <n v="25"/>
    <n v="9"/>
    <n v="25"/>
  </r>
  <r>
    <n v="860"/>
    <x v="38"/>
    <s v="08:58:00"/>
    <n v="85"/>
    <x v="0"/>
    <n v="63"/>
    <x v="0"/>
    <n v="4"/>
    <n v="50"/>
    <n v="16"/>
    <n v="200"/>
  </r>
  <r>
    <n v="1860"/>
    <x v="39"/>
    <s v="11:21:00"/>
    <n v="57"/>
    <x v="0"/>
    <n v="63"/>
    <x v="0"/>
    <n v="4"/>
    <n v="50"/>
    <n v="18"/>
    <n v="200"/>
  </r>
  <r>
    <n v="184"/>
    <x v="40"/>
    <s v="06:44:00"/>
    <n v="128"/>
    <x v="0"/>
    <n v="31"/>
    <x v="2"/>
    <n v="4"/>
    <n v="50"/>
    <n v="17"/>
    <n v="200"/>
  </r>
  <r>
    <n v="734"/>
    <x v="39"/>
    <s v="08:54:00"/>
    <n v="77"/>
    <x v="1"/>
    <n v="27"/>
    <x v="0"/>
    <n v="1"/>
    <n v="30"/>
    <n v="15.6"/>
    <n v="30"/>
  </r>
  <r>
    <n v="1184"/>
    <x v="41"/>
    <s v="08:28:00"/>
    <n v="23"/>
    <x v="0"/>
    <n v="31"/>
    <x v="2"/>
    <n v="4"/>
    <n v="50"/>
    <n v="27.5"/>
    <n v="200"/>
  </r>
  <r>
    <n v="1734"/>
    <x v="42"/>
    <s v="08:58:00"/>
    <n v="72"/>
    <x v="1"/>
    <n v="27"/>
    <x v="0"/>
    <n v="1"/>
    <n v="30"/>
    <n v="14.4"/>
    <n v="30"/>
  </r>
  <r>
    <n v="225"/>
    <x v="43"/>
    <s v="07:37:00"/>
    <n v="85"/>
    <x v="1"/>
    <n v="57"/>
    <x v="1"/>
    <n v="4"/>
    <n v="25"/>
    <n v="12.75"/>
    <n v="100"/>
  </r>
  <r>
    <n v="679"/>
    <x v="44"/>
    <s v="08:59:00"/>
    <n v="64"/>
    <x v="1"/>
    <n v="18"/>
    <x v="1"/>
    <n v="3"/>
    <n v="300"/>
    <n v="129"/>
    <n v="900"/>
  </r>
  <r>
    <n v="746"/>
    <x v="45"/>
    <s v="11:33:00"/>
    <n v="42"/>
    <x v="1"/>
    <n v="33"/>
    <x v="0"/>
    <n v="3"/>
    <n v="500"/>
    <n v="145"/>
    <n v="1500"/>
  </r>
  <r>
    <n v="1225"/>
    <x v="46"/>
    <s v="09:51:00"/>
    <n v="137"/>
    <x v="1"/>
    <n v="57"/>
    <x v="1"/>
    <n v="4"/>
    <n v="300"/>
    <n v="84"/>
    <n v="1200"/>
  </r>
  <r>
    <n v="1679"/>
    <x v="47"/>
    <s v="08:08:00"/>
    <n v="71"/>
    <x v="1"/>
    <n v="18"/>
    <x v="1"/>
    <n v="3"/>
    <n v="30"/>
    <n v="15.3"/>
    <n v="90"/>
  </r>
  <r>
    <n v="1746"/>
    <x v="48"/>
    <s v="07:59:00"/>
    <n v="88"/>
    <x v="1"/>
    <n v="33"/>
    <x v="0"/>
    <n v="3"/>
    <n v="30"/>
    <n v="10.8"/>
    <n v="90"/>
  </r>
  <r>
    <n v="3"/>
    <x v="49"/>
    <s v="07:08:00"/>
    <n v="114"/>
    <x v="0"/>
    <n v="50"/>
    <x v="2"/>
    <n v="1"/>
    <n v="30"/>
    <n v="8.1"/>
    <n v="30"/>
  </r>
  <r>
    <n v="464"/>
    <x v="17"/>
    <s v="11:13:00"/>
    <n v="24"/>
    <x v="0"/>
    <n v="38"/>
    <x v="2"/>
    <n v="2"/>
    <n v="300"/>
    <n v="75"/>
    <n v="600"/>
  </r>
  <r>
    <n v="484"/>
    <x v="50"/>
    <s v="07:52:00"/>
    <n v="135"/>
    <x v="1"/>
    <n v="19"/>
    <x v="0"/>
    <n v="4"/>
    <n v="300"/>
    <n v="75"/>
    <n v="1200"/>
  </r>
  <r>
    <n v="591"/>
    <x v="51"/>
    <s v="08:38:00"/>
    <n v="94"/>
    <x v="0"/>
    <n v="53"/>
    <x v="2"/>
    <n v="4"/>
    <n v="25"/>
    <n v="6.5"/>
    <n v="100"/>
  </r>
  <r>
    <n v="1003"/>
    <x v="52"/>
    <s v="07:59:00"/>
    <n v="80"/>
    <x v="0"/>
    <n v="50"/>
    <x v="2"/>
    <n v="1"/>
    <n v="30"/>
    <n v="15.9"/>
    <n v="30"/>
  </r>
  <r>
    <n v="1464"/>
    <x v="53"/>
    <s v="10:06:00"/>
    <n v="80"/>
    <x v="0"/>
    <n v="38"/>
    <x v="2"/>
    <n v="2"/>
    <n v="300"/>
    <n v="126"/>
    <n v="600"/>
  </r>
  <r>
    <n v="1484"/>
    <x v="15"/>
    <s v="09:29:00"/>
    <n v="22"/>
    <x v="1"/>
    <n v="19"/>
    <x v="0"/>
    <n v="4"/>
    <n v="300"/>
    <n v="147"/>
    <n v="1200"/>
  </r>
  <r>
    <n v="1591"/>
    <x v="54"/>
    <s v="11:00:00"/>
    <n v="62"/>
    <x v="0"/>
    <n v="53"/>
    <x v="2"/>
    <n v="4"/>
    <n v="25"/>
    <n v="7"/>
    <n v="100"/>
  </r>
  <r>
    <n v="21"/>
    <x v="55"/>
    <s v="07:33:00"/>
    <n v="59"/>
    <x v="1"/>
    <n v="50"/>
    <x v="1"/>
    <n v="1"/>
    <n v="500"/>
    <n v="275"/>
    <n v="500"/>
  </r>
  <r>
    <n v="708"/>
    <x v="56"/>
    <s v="08:38:00"/>
    <n v="62"/>
    <x v="1"/>
    <n v="43"/>
    <x v="1"/>
    <n v="3"/>
    <n v="300"/>
    <n v="87"/>
    <n v="900"/>
  </r>
  <r>
    <n v="713"/>
    <x v="32"/>
    <s v="11:43:00"/>
    <n v="39"/>
    <x v="0"/>
    <n v="34"/>
    <x v="1"/>
    <n v="3"/>
    <n v="25"/>
    <n v="11.25"/>
    <n v="75"/>
  </r>
  <r>
    <n v="768"/>
    <x v="57"/>
    <s v="06:50:00"/>
    <n v="58"/>
    <x v="1"/>
    <n v="24"/>
    <x v="1"/>
    <n v="3"/>
    <n v="25"/>
    <n v="10.5"/>
    <n v="75"/>
  </r>
  <r>
    <n v="1021"/>
    <x v="58"/>
    <s v="10:19:00"/>
    <n v="44"/>
    <x v="1"/>
    <n v="50"/>
    <x v="1"/>
    <n v="1"/>
    <n v="500"/>
    <n v="155"/>
    <n v="500"/>
  </r>
  <r>
    <n v="1708"/>
    <x v="33"/>
    <s v="07:47:00"/>
    <n v="41"/>
    <x v="1"/>
    <n v="43"/>
    <x v="1"/>
    <n v="3"/>
    <n v="300"/>
    <n v="162"/>
    <n v="900"/>
  </r>
  <r>
    <n v="1713"/>
    <x v="59"/>
    <s v="10:10:00"/>
    <n v="90"/>
    <x v="0"/>
    <n v="34"/>
    <x v="1"/>
    <n v="3"/>
    <n v="25"/>
    <n v="10.75"/>
    <n v="75"/>
  </r>
  <r>
    <n v="1768"/>
    <x v="60"/>
    <s v="09:52:00"/>
    <n v="85"/>
    <x v="1"/>
    <n v="24"/>
    <x v="1"/>
    <n v="3"/>
    <n v="25"/>
    <n v="8.75"/>
    <n v="75"/>
  </r>
  <r>
    <n v="499"/>
    <x v="61"/>
    <s v="10:52:00"/>
    <n v="15"/>
    <x v="0"/>
    <n v="46"/>
    <x v="1"/>
    <n v="2"/>
    <n v="30"/>
    <n v="16.5"/>
    <n v="60"/>
  </r>
  <r>
    <n v="697"/>
    <x v="25"/>
    <s v="07:52:00"/>
    <n v="152"/>
    <x v="0"/>
    <n v="53"/>
    <x v="0"/>
    <n v="1"/>
    <n v="500"/>
    <n v="200"/>
    <n v="500"/>
  </r>
  <r>
    <n v="831"/>
    <x v="62"/>
    <s v="11:49:00"/>
    <n v="149"/>
    <x v="0"/>
    <n v="27"/>
    <x v="2"/>
    <n v="4"/>
    <n v="25"/>
    <n v="13.75"/>
    <n v="100"/>
  </r>
  <r>
    <n v="1499"/>
    <x v="47"/>
    <s v="09:46:00"/>
    <n v="3"/>
    <x v="0"/>
    <n v="46"/>
    <x v="1"/>
    <n v="2"/>
    <n v="30"/>
    <n v="11.7"/>
    <n v="60"/>
  </r>
  <r>
    <n v="1697"/>
    <x v="14"/>
    <s v="08:22:00"/>
    <n v="54"/>
    <x v="0"/>
    <n v="53"/>
    <x v="0"/>
    <n v="1"/>
    <n v="500"/>
    <n v="265"/>
    <n v="500"/>
  </r>
  <r>
    <n v="1831"/>
    <x v="63"/>
    <s v="10:54:00"/>
    <n v="80"/>
    <x v="0"/>
    <n v="27"/>
    <x v="2"/>
    <n v="4"/>
    <n v="25"/>
    <n v="6.5"/>
    <n v="100"/>
  </r>
  <r>
    <n v="15"/>
    <x v="64"/>
    <s v="11:50:00"/>
    <n v="75"/>
    <x v="1"/>
    <n v="42"/>
    <x v="2"/>
    <n v="4"/>
    <n v="500"/>
    <n v="210"/>
    <n v="2000"/>
  </r>
  <r>
    <n v="743"/>
    <x v="65"/>
    <s v="07:54:00"/>
    <n v="55"/>
    <x v="1"/>
    <n v="34"/>
    <x v="1"/>
    <n v="4"/>
    <n v="500"/>
    <n v="260"/>
    <n v="2000"/>
  </r>
  <r>
    <n v="1015"/>
    <x v="66"/>
    <s v="11:53:00"/>
    <n v="94"/>
    <x v="1"/>
    <n v="42"/>
    <x v="2"/>
    <n v="4"/>
    <n v="500"/>
    <n v="200"/>
    <n v="2000"/>
  </r>
  <r>
    <n v="1743"/>
    <x v="67"/>
    <s v="09:37:00"/>
    <n v="47"/>
    <x v="1"/>
    <n v="34"/>
    <x v="1"/>
    <n v="4"/>
    <n v="500"/>
    <n v="250"/>
    <n v="2000"/>
  </r>
  <r>
    <n v="14"/>
    <x v="9"/>
    <s v="07:11:00"/>
    <n v="8"/>
    <x v="0"/>
    <n v="64"/>
    <x v="0"/>
    <n v="4"/>
    <n v="30"/>
    <n v="13.2"/>
    <n v="120"/>
  </r>
  <r>
    <n v="103"/>
    <x v="68"/>
    <s v="10:05:00"/>
    <n v="33"/>
    <x v="1"/>
    <n v="59"/>
    <x v="0"/>
    <n v="1"/>
    <n v="25"/>
    <n v="10.75"/>
    <n v="25"/>
  </r>
  <r>
    <n v="238"/>
    <x v="69"/>
    <s v="11:52:00"/>
    <n v="20"/>
    <x v="1"/>
    <n v="39"/>
    <x v="1"/>
    <n v="1"/>
    <n v="500"/>
    <n v="150"/>
    <n v="500"/>
  </r>
  <r>
    <n v="986"/>
    <x v="70"/>
    <s v="09:35:00"/>
    <n v="65"/>
    <x v="1"/>
    <n v="49"/>
    <x v="0"/>
    <n v="2"/>
    <n v="500"/>
    <n v="200"/>
    <n v="1000"/>
  </r>
  <r>
    <n v="1014"/>
    <x v="71"/>
    <s v="10:26:00"/>
    <n v="147"/>
    <x v="0"/>
    <n v="64"/>
    <x v="0"/>
    <n v="4"/>
    <n v="30"/>
    <n v="11.4"/>
    <n v="120"/>
  </r>
  <r>
    <n v="1103"/>
    <x v="72"/>
    <s v="07:11:00"/>
    <n v="61"/>
    <x v="1"/>
    <n v="59"/>
    <x v="0"/>
    <n v="1"/>
    <n v="25"/>
    <n v="6.75"/>
    <n v="25"/>
  </r>
  <r>
    <n v="1238"/>
    <x v="73"/>
    <s v="07:38:00"/>
    <n v="129"/>
    <x v="1"/>
    <n v="39"/>
    <x v="1"/>
    <n v="1"/>
    <n v="500"/>
    <n v="165"/>
    <n v="500"/>
  </r>
  <r>
    <n v="1986"/>
    <x v="74"/>
    <s v="08:28:00"/>
    <n v="29"/>
    <x v="1"/>
    <n v="49"/>
    <x v="0"/>
    <n v="2"/>
    <n v="500"/>
    <n v="145"/>
    <n v="1000"/>
  </r>
  <r>
    <n v="438"/>
    <x v="75"/>
    <s v="10:15:00"/>
    <n v="88"/>
    <x v="1"/>
    <n v="42"/>
    <x v="0"/>
    <n v="1"/>
    <n v="30"/>
    <n v="15.9"/>
    <n v="30"/>
  </r>
  <r>
    <n v="1438"/>
    <x v="76"/>
    <s v="10:00:00"/>
    <n v="72"/>
    <x v="1"/>
    <n v="42"/>
    <x v="0"/>
    <n v="1"/>
    <n v="30"/>
    <n v="13.8"/>
    <n v="30"/>
  </r>
  <r>
    <n v="475"/>
    <x v="77"/>
    <s v="10:39:00"/>
    <n v="78"/>
    <x v="0"/>
    <n v="26"/>
    <x v="0"/>
    <n v="3"/>
    <n v="25"/>
    <n v="9"/>
    <n v="75"/>
  </r>
  <r>
    <n v="505"/>
    <x v="78"/>
    <s v="07:25:00"/>
    <n v="86"/>
    <x v="0"/>
    <n v="24"/>
    <x v="1"/>
    <n v="1"/>
    <n v="50"/>
    <n v="19.5"/>
    <n v="50"/>
  </r>
  <r>
    <n v="1475"/>
    <x v="79"/>
    <s v="07:03:00"/>
    <n v="132"/>
    <x v="0"/>
    <n v="26"/>
    <x v="0"/>
    <n v="3"/>
    <n v="25"/>
    <n v="10.75"/>
    <n v="75"/>
  </r>
  <r>
    <n v="1505"/>
    <x v="80"/>
    <s v="08:00:00"/>
    <n v="98"/>
    <x v="0"/>
    <n v="24"/>
    <x v="1"/>
    <n v="1"/>
    <n v="50"/>
    <n v="14.5"/>
    <n v="50"/>
  </r>
  <r>
    <n v="344"/>
    <x v="81"/>
    <s v="09:47:00"/>
    <n v="69"/>
    <x v="1"/>
    <n v="42"/>
    <x v="1"/>
    <n v="1"/>
    <n v="30"/>
    <n v="7.5"/>
    <n v="30"/>
  </r>
  <r>
    <n v="448"/>
    <x v="11"/>
    <s v="09:36:00"/>
    <n v="86"/>
    <x v="1"/>
    <n v="54"/>
    <x v="1"/>
    <n v="2"/>
    <n v="30"/>
    <n v="16.2"/>
    <n v="60"/>
  </r>
  <r>
    <n v="742"/>
    <x v="11"/>
    <s v="06:08:00"/>
    <n v="37"/>
    <x v="1"/>
    <n v="38"/>
    <x v="2"/>
    <n v="4"/>
    <n v="500"/>
    <n v="195"/>
    <n v="2000"/>
  </r>
  <r>
    <n v="1344"/>
    <x v="14"/>
    <s v="06:12:00"/>
    <n v="144"/>
    <x v="1"/>
    <n v="42"/>
    <x v="1"/>
    <n v="1"/>
    <n v="30"/>
    <n v="11.1"/>
    <n v="30"/>
  </r>
  <r>
    <n v="1448"/>
    <x v="82"/>
    <s v="06:28:00"/>
    <n v="51"/>
    <x v="1"/>
    <n v="54"/>
    <x v="1"/>
    <n v="2"/>
    <n v="30"/>
    <n v="9.3000000000000007"/>
    <n v="60"/>
  </r>
  <r>
    <n v="1742"/>
    <x v="34"/>
    <s v="08:25:00"/>
    <n v="18"/>
    <x v="1"/>
    <n v="38"/>
    <x v="2"/>
    <n v="4"/>
    <n v="500"/>
    <n v="220"/>
    <n v="2000"/>
  </r>
  <r>
    <n v="445"/>
    <x v="83"/>
    <s v="10:48:00"/>
    <n v="132"/>
    <x v="1"/>
    <n v="53"/>
    <x v="2"/>
    <n v="1"/>
    <n v="300"/>
    <n v="138"/>
    <n v="300"/>
  </r>
  <r>
    <n v="787"/>
    <x v="84"/>
    <s v="10:42:00"/>
    <n v="25"/>
    <x v="0"/>
    <n v="41"/>
    <x v="2"/>
    <n v="1"/>
    <n v="25"/>
    <n v="13.75"/>
    <n v="25"/>
  </r>
  <r>
    <n v="1445"/>
    <x v="85"/>
    <s v="06:16:00"/>
    <n v="31"/>
    <x v="1"/>
    <n v="53"/>
    <x v="2"/>
    <n v="1"/>
    <n v="300"/>
    <n v="129"/>
    <n v="300"/>
  </r>
  <r>
    <n v="1787"/>
    <x v="86"/>
    <s v="07:42:00"/>
    <n v="104"/>
    <x v="0"/>
    <n v="41"/>
    <x v="2"/>
    <n v="1"/>
    <n v="25"/>
    <n v="10"/>
    <n v="25"/>
  </r>
  <r>
    <n v="49"/>
    <x v="73"/>
    <s v="10:33:00"/>
    <n v="37"/>
    <x v="1"/>
    <n v="54"/>
    <x v="2"/>
    <n v="2"/>
    <n v="500"/>
    <n v="255"/>
    <n v="1000"/>
  </r>
  <r>
    <n v="420"/>
    <x v="87"/>
    <s v="10:53:00"/>
    <n v="28"/>
    <x v="1"/>
    <n v="22"/>
    <x v="0"/>
    <n v="4"/>
    <n v="500"/>
    <n v="200"/>
    <n v="2000"/>
  </r>
  <r>
    <n v="519"/>
    <x v="8"/>
    <s v="10:17:00"/>
    <n v="52"/>
    <x v="1"/>
    <n v="36"/>
    <x v="2"/>
    <n v="4"/>
    <n v="30"/>
    <n v="16.5"/>
    <n v="120"/>
  </r>
  <r>
    <n v="1049"/>
    <x v="82"/>
    <s v="06:36:00"/>
    <n v="143"/>
    <x v="1"/>
    <n v="54"/>
    <x v="2"/>
    <n v="2"/>
    <n v="500"/>
    <n v="125"/>
    <n v="1000"/>
  </r>
  <r>
    <n v="1420"/>
    <x v="23"/>
    <s v="07:01:00"/>
    <n v="138"/>
    <x v="1"/>
    <n v="22"/>
    <x v="0"/>
    <n v="4"/>
    <n v="500"/>
    <n v="205"/>
    <n v="2000"/>
  </r>
  <r>
    <n v="1519"/>
    <x v="88"/>
    <s v="07:35:00"/>
    <n v="139"/>
    <x v="1"/>
    <n v="36"/>
    <x v="2"/>
    <n v="4"/>
    <n v="30"/>
    <n v="9.3000000000000007"/>
    <n v="120"/>
  </r>
  <r>
    <n v="64"/>
    <x v="89"/>
    <s v="06:34:00"/>
    <n v="7"/>
    <x v="0"/>
    <n v="49"/>
    <x v="0"/>
    <n v="4"/>
    <n v="25"/>
    <n v="8.5"/>
    <n v="100"/>
  </r>
  <r>
    <n v="592"/>
    <x v="90"/>
    <s v="09:15:00"/>
    <n v="77"/>
    <x v="1"/>
    <n v="46"/>
    <x v="1"/>
    <n v="4"/>
    <n v="500"/>
    <n v="275"/>
    <n v="2000"/>
  </r>
  <r>
    <n v="912"/>
    <x v="6"/>
    <s v="06:18:00"/>
    <n v="122"/>
    <x v="0"/>
    <n v="51"/>
    <x v="1"/>
    <n v="3"/>
    <n v="50"/>
    <n v="20.5"/>
    <n v="150"/>
  </r>
  <r>
    <n v="1064"/>
    <x v="83"/>
    <s v="10:38:00"/>
    <n v="49"/>
    <x v="0"/>
    <n v="49"/>
    <x v="0"/>
    <n v="4"/>
    <n v="25"/>
    <n v="13.75"/>
    <n v="100"/>
  </r>
  <r>
    <n v="1592"/>
    <x v="91"/>
    <s v="09:08:00"/>
    <n v="81"/>
    <x v="1"/>
    <n v="46"/>
    <x v="1"/>
    <n v="4"/>
    <n v="500"/>
    <n v="155"/>
    <n v="2000"/>
  </r>
  <r>
    <n v="1912"/>
    <x v="92"/>
    <s v="07:40:00"/>
    <n v="146"/>
    <x v="0"/>
    <n v="51"/>
    <x v="1"/>
    <n v="3"/>
    <n v="50"/>
    <n v="22"/>
    <n v="150"/>
  </r>
  <r>
    <n v="134"/>
    <x v="93"/>
    <s v="09:03:00"/>
    <n v="132"/>
    <x v="0"/>
    <n v="49"/>
    <x v="2"/>
    <n v="1"/>
    <n v="50"/>
    <n v="16"/>
    <n v="50"/>
  </r>
  <r>
    <n v="1134"/>
    <x v="94"/>
    <s v="09:04:00"/>
    <n v="106"/>
    <x v="0"/>
    <n v="49"/>
    <x v="2"/>
    <n v="1"/>
    <n v="50"/>
    <n v="24"/>
    <n v="50"/>
  </r>
  <r>
    <n v="288"/>
    <x v="95"/>
    <s v="09:59:00"/>
    <n v="27"/>
    <x v="0"/>
    <n v="28"/>
    <x v="0"/>
    <n v="4"/>
    <n v="30"/>
    <n v="12"/>
    <n v="120"/>
  </r>
  <r>
    <n v="323"/>
    <x v="96"/>
    <s v="08:22:00"/>
    <n v="97"/>
    <x v="1"/>
    <n v="29"/>
    <x v="1"/>
    <n v="3"/>
    <n v="300"/>
    <n v="150"/>
    <n v="900"/>
  </r>
  <r>
    <n v="618"/>
    <x v="97"/>
    <s v="10:22:00"/>
    <n v="5"/>
    <x v="1"/>
    <n v="27"/>
    <x v="1"/>
    <n v="1"/>
    <n v="50"/>
    <n v="26"/>
    <n v="50"/>
  </r>
  <r>
    <n v="720"/>
    <x v="8"/>
    <s v="08:50:00"/>
    <n v="116"/>
    <x v="1"/>
    <n v="56"/>
    <x v="1"/>
    <n v="3"/>
    <n v="500"/>
    <n v="235"/>
    <n v="1500"/>
  </r>
  <r>
    <n v="1288"/>
    <x v="98"/>
    <s v="11:56:00"/>
    <n v="26"/>
    <x v="0"/>
    <n v="28"/>
    <x v="0"/>
    <n v="4"/>
    <n v="30"/>
    <n v="9"/>
    <n v="120"/>
  </r>
  <r>
    <n v="1323"/>
    <x v="99"/>
    <s v="10:49:00"/>
    <n v="136"/>
    <x v="1"/>
    <n v="29"/>
    <x v="1"/>
    <n v="3"/>
    <n v="300"/>
    <n v="114"/>
    <n v="900"/>
  </r>
  <r>
    <n v="1618"/>
    <x v="100"/>
    <s v="06:27:00"/>
    <n v="118"/>
    <x v="1"/>
    <n v="27"/>
    <x v="1"/>
    <n v="1"/>
    <n v="50"/>
    <n v="13.5"/>
    <n v="50"/>
  </r>
  <r>
    <n v="1720"/>
    <x v="101"/>
    <s v="08:51:00"/>
    <n v="28"/>
    <x v="1"/>
    <n v="56"/>
    <x v="1"/>
    <n v="3"/>
    <n v="500"/>
    <n v="190"/>
    <n v="1500"/>
  </r>
  <r>
    <n v="415"/>
    <x v="102"/>
    <s v="09:59:00"/>
    <n v="85"/>
    <x v="0"/>
    <n v="53"/>
    <x v="0"/>
    <n v="2"/>
    <n v="30"/>
    <n v="8.1"/>
    <n v="60"/>
  </r>
  <r>
    <n v="736"/>
    <x v="14"/>
    <s v="08:30:00"/>
    <n v="97"/>
    <x v="0"/>
    <n v="29"/>
    <x v="0"/>
    <n v="4"/>
    <n v="25"/>
    <n v="9.75"/>
    <n v="100"/>
  </r>
  <r>
    <n v="929"/>
    <x v="103"/>
    <s v="10:18:00"/>
    <n v="40"/>
    <x v="1"/>
    <n v="23"/>
    <x v="1"/>
    <n v="3"/>
    <n v="25"/>
    <n v="10.5"/>
    <n v="75"/>
  </r>
  <r>
    <n v="1415"/>
    <x v="17"/>
    <s v="07:11:00"/>
    <n v="146"/>
    <x v="0"/>
    <n v="53"/>
    <x v="0"/>
    <n v="2"/>
    <n v="30"/>
    <n v="15.3"/>
    <n v="60"/>
  </r>
  <r>
    <n v="1736"/>
    <x v="104"/>
    <s v="08:57:00"/>
    <n v="87"/>
    <x v="0"/>
    <n v="29"/>
    <x v="0"/>
    <n v="4"/>
    <n v="25"/>
    <n v="10.25"/>
    <n v="100"/>
  </r>
  <r>
    <n v="1929"/>
    <x v="100"/>
    <s v="06:50:00"/>
    <n v="62"/>
    <x v="1"/>
    <n v="23"/>
    <x v="1"/>
    <n v="3"/>
    <n v="25"/>
    <n v="12.75"/>
    <n v="75"/>
  </r>
  <r>
    <n v="264"/>
    <x v="90"/>
    <s v="11:03:00"/>
    <n v="111"/>
    <x v="0"/>
    <n v="47"/>
    <x v="0"/>
    <n v="3"/>
    <n v="300"/>
    <n v="150"/>
    <n v="900"/>
  </r>
  <r>
    <n v="913"/>
    <x v="105"/>
    <s v="10:52:00"/>
    <n v="78"/>
    <x v="0"/>
    <n v="29"/>
    <x v="2"/>
    <n v="3"/>
    <n v="30"/>
    <n v="16.5"/>
    <n v="90"/>
  </r>
  <r>
    <n v="940"/>
    <x v="102"/>
    <s v="08:11:00"/>
    <n v="46"/>
    <x v="1"/>
    <n v="20"/>
    <x v="2"/>
    <n v="1"/>
    <n v="30"/>
    <n v="9.6"/>
    <n v="30"/>
  </r>
  <r>
    <n v="1264"/>
    <x v="92"/>
    <s v="09:23:00"/>
    <n v="82"/>
    <x v="0"/>
    <n v="47"/>
    <x v="0"/>
    <n v="3"/>
    <n v="300"/>
    <n v="123"/>
    <n v="900"/>
  </r>
  <r>
    <n v="1913"/>
    <x v="106"/>
    <s v="07:10:00"/>
    <n v="101"/>
    <x v="0"/>
    <n v="29"/>
    <x v="2"/>
    <n v="3"/>
    <n v="30"/>
    <n v="14.1"/>
    <n v="90"/>
  </r>
  <r>
    <n v="1940"/>
    <x v="107"/>
    <s v="09:47:00"/>
    <n v="56"/>
    <x v="1"/>
    <n v="20"/>
    <x v="2"/>
    <n v="1"/>
    <n v="30"/>
    <n v="11.1"/>
    <n v="30"/>
  </r>
  <r>
    <n v="101"/>
    <x v="88"/>
    <s v="08:46:00"/>
    <n v="24"/>
    <x v="0"/>
    <n v="32"/>
    <x v="0"/>
    <n v="2"/>
    <n v="300"/>
    <n v="135"/>
    <n v="600"/>
  </r>
  <r>
    <n v="1101"/>
    <x v="108"/>
    <s v="07:47:00"/>
    <n v="15"/>
    <x v="0"/>
    <n v="32"/>
    <x v="0"/>
    <n v="2"/>
    <n v="300"/>
    <n v="132"/>
    <n v="600"/>
  </r>
  <r>
    <n v="189"/>
    <x v="87"/>
    <s v="09:44:00"/>
    <n v="143"/>
    <x v="0"/>
    <n v="63"/>
    <x v="1"/>
    <n v="1"/>
    <n v="50"/>
    <n v="14.5"/>
    <n v="50"/>
  </r>
  <r>
    <n v="317"/>
    <x v="10"/>
    <s v="07:54:00"/>
    <n v="117"/>
    <x v="0"/>
    <n v="22"/>
    <x v="2"/>
    <n v="3"/>
    <n v="30"/>
    <n v="12"/>
    <n v="90"/>
  </r>
  <r>
    <n v="322"/>
    <x v="109"/>
    <s v="06:11:00"/>
    <n v="13"/>
    <x v="0"/>
    <n v="51"/>
    <x v="2"/>
    <n v="1"/>
    <n v="500"/>
    <n v="125"/>
    <n v="500"/>
  </r>
  <r>
    <n v="329"/>
    <x v="27"/>
    <s v="07:42:00"/>
    <n v="52"/>
    <x v="1"/>
    <n v="46"/>
    <x v="2"/>
    <n v="4"/>
    <n v="25"/>
    <n v="8"/>
    <n v="100"/>
  </r>
  <r>
    <n v="1189"/>
    <x v="110"/>
    <s v="06:08:00"/>
    <n v="104"/>
    <x v="0"/>
    <n v="63"/>
    <x v="1"/>
    <n v="1"/>
    <n v="50"/>
    <n v="20.5"/>
    <n v="50"/>
  </r>
  <r>
    <n v="1317"/>
    <x v="93"/>
    <s v="08:02:00"/>
    <n v="144"/>
    <x v="0"/>
    <n v="22"/>
    <x v="2"/>
    <n v="3"/>
    <n v="30"/>
    <n v="12"/>
    <n v="90"/>
  </r>
  <r>
    <n v="1322"/>
    <x v="4"/>
    <s v="09:56:00"/>
    <n v="10"/>
    <x v="0"/>
    <n v="51"/>
    <x v="2"/>
    <n v="1"/>
    <n v="500"/>
    <n v="250"/>
    <n v="500"/>
  </r>
  <r>
    <n v="1329"/>
    <x v="111"/>
    <s v="10:39:00"/>
    <n v="119"/>
    <x v="1"/>
    <n v="46"/>
    <x v="2"/>
    <n v="4"/>
    <n v="25"/>
    <n v="9.25"/>
    <n v="100"/>
  </r>
  <r>
    <n v="235"/>
    <x v="22"/>
    <s v="10:13:00"/>
    <n v="132"/>
    <x v="1"/>
    <n v="23"/>
    <x v="2"/>
    <n v="2"/>
    <n v="500"/>
    <n v="275"/>
    <n v="1000"/>
  </r>
  <r>
    <n v="300"/>
    <x v="88"/>
    <s v="09:41:00"/>
    <n v="138"/>
    <x v="1"/>
    <n v="19"/>
    <x v="2"/>
    <n v="4"/>
    <n v="50"/>
    <n v="26.5"/>
    <n v="200"/>
  </r>
  <r>
    <n v="964"/>
    <x v="44"/>
    <s v="08:18:00"/>
    <n v="15"/>
    <x v="0"/>
    <n v="24"/>
    <x v="0"/>
    <n v="3"/>
    <n v="300"/>
    <n v="156"/>
    <n v="900"/>
  </r>
  <r>
    <n v="1235"/>
    <x v="36"/>
    <s v="06:44:00"/>
    <n v="87"/>
    <x v="1"/>
    <n v="23"/>
    <x v="2"/>
    <n v="2"/>
    <n v="500"/>
    <n v="220"/>
    <n v="1000"/>
  </r>
  <r>
    <n v="1300"/>
    <x v="112"/>
    <s v="08:57:00"/>
    <n v="7"/>
    <x v="1"/>
    <n v="19"/>
    <x v="2"/>
    <n v="4"/>
    <n v="50"/>
    <n v="24"/>
    <n v="200"/>
  </r>
  <r>
    <n v="1964"/>
    <x v="113"/>
    <s v="08:27:00"/>
    <n v="115"/>
    <x v="0"/>
    <n v="24"/>
    <x v="0"/>
    <n v="3"/>
    <n v="300"/>
    <n v="111"/>
    <n v="900"/>
  </r>
  <r>
    <n v="269"/>
    <x v="114"/>
    <s v="11:31:00"/>
    <n v="87"/>
    <x v="0"/>
    <n v="25"/>
    <x v="0"/>
    <n v="4"/>
    <n v="500"/>
    <n v="250"/>
    <n v="2000"/>
  </r>
  <r>
    <n v="320"/>
    <x v="115"/>
    <s v="08:35:00"/>
    <n v="57"/>
    <x v="1"/>
    <n v="28"/>
    <x v="2"/>
    <n v="4"/>
    <n v="300"/>
    <n v="159"/>
    <n v="1200"/>
  </r>
  <r>
    <n v="673"/>
    <x v="116"/>
    <s v="10:14:00"/>
    <n v="18"/>
    <x v="1"/>
    <n v="43"/>
    <x v="0"/>
    <n v="3"/>
    <n v="500"/>
    <n v="270"/>
    <n v="1500"/>
  </r>
  <r>
    <n v="1269"/>
    <x v="117"/>
    <s v="08:09:00"/>
    <n v="71"/>
    <x v="0"/>
    <n v="25"/>
    <x v="0"/>
    <n v="4"/>
    <n v="500"/>
    <n v="145"/>
    <n v="2000"/>
  </r>
  <r>
    <n v="1320"/>
    <x v="118"/>
    <s v="11:55:00"/>
    <n v="102"/>
    <x v="1"/>
    <n v="28"/>
    <x v="2"/>
    <n v="4"/>
    <n v="300"/>
    <n v="84"/>
    <n v="1200"/>
  </r>
  <r>
    <n v="1673"/>
    <x v="49"/>
    <s v="07:36:00"/>
    <n v="42"/>
    <x v="1"/>
    <n v="43"/>
    <x v="0"/>
    <n v="3"/>
    <n v="500"/>
    <n v="185"/>
    <n v="1500"/>
  </r>
  <r>
    <n v="142"/>
    <x v="8"/>
    <s v="10:05:00"/>
    <n v="61"/>
    <x v="0"/>
    <n v="35"/>
    <x v="2"/>
    <n v="4"/>
    <n v="300"/>
    <n v="138"/>
    <n v="1200"/>
  </r>
  <r>
    <n v="223"/>
    <x v="119"/>
    <s v="11:18:00"/>
    <n v="61"/>
    <x v="1"/>
    <n v="64"/>
    <x v="0"/>
    <n v="1"/>
    <n v="25"/>
    <n v="12"/>
    <n v="25"/>
  </r>
  <r>
    <n v="666"/>
    <x v="120"/>
    <s v="10:59:00"/>
    <n v="49"/>
    <x v="0"/>
    <n v="51"/>
    <x v="2"/>
    <n v="3"/>
    <n v="50"/>
    <n v="16"/>
    <n v="150"/>
  </r>
  <r>
    <n v="1142"/>
    <x v="121"/>
    <s v="09:49:00"/>
    <n v="2"/>
    <x v="0"/>
    <n v="35"/>
    <x v="2"/>
    <n v="4"/>
    <n v="300"/>
    <n v="114"/>
    <n v="1200"/>
  </r>
  <r>
    <n v="1223"/>
    <x v="122"/>
    <s v="07:40:00"/>
    <n v="106"/>
    <x v="1"/>
    <n v="64"/>
    <x v="0"/>
    <n v="1"/>
    <n v="25"/>
    <n v="9.75"/>
    <n v="25"/>
  </r>
  <r>
    <n v="1666"/>
    <x v="123"/>
    <s v="10:10:00"/>
    <n v="125"/>
    <x v="0"/>
    <n v="51"/>
    <x v="2"/>
    <n v="3"/>
    <n v="50"/>
    <n v="21"/>
    <n v="150"/>
  </r>
  <r>
    <n v="107"/>
    <x v="124"/>
    <s v="09:18:00"/>
    <n v="75"/>
    <x v="1"/>
    <n v="21"/>
    <x v="0"/>
    <n v="4"/>
    <n v="300"/>
    <n v="78"/>
    <n v="1200"/>
  </r>
  <r>
    <n v="933"/>
    <x v="114"/>
    <s v="07:53:00"/>
    <n v="81"/>
    <x v="0"/>
    <n v="22"/>
    <x v="1"/>
    <n v="1"/>
    <n v="30"/>
    <n v="12.9"/>
    <n v="30"/>
  </r>
  <r>
    <n v="1107"/>
    <x v="125"/>
    <s v="11:14:00"/>
    <n v="62"/>
    <x v="1"/>
    <n v="21"/>
    <x v="0"/>
    <n v="4"/>
    <n v="300"/>
    <n v="102"/>
    <n v="1200"/>
  </r>
  <r>
    <n v="1933"/>
    <x v="126"/>
    <s v="11:04:00"/>
    <n v="121"/>
    <x v="0"/>
    <n v="22"/>
    <x v="1"/>
    <n v="1"/>
    <n v="30"/>
    <n v="14.4"/>
    <n v="30"/>
  </r>
  <r>
    <n v="237"/>
    <x v="38"/>
    <s v="08:54:00"/>
    <n v="105"/>
    <x v="1"/>
    <n v="50"/>
    <x v="1"/>
    <n v="2"/>
    <n v="500"/>
    <n v="165"/>
    <n v="1000"/>
  </r>
  <r>
    <n v="335"/>
    <x v="46"/>
    <s v="09:23:00"/>
    <n v="2"/>
    <x v="1"/>
    <n v="47"/>
    <x v="1"/>
    <n v="4"/>
    <n v="30"/>
    <n v="10.8"/>
    <n v="120"/>
  </r>
  <r>
    <n v="1237"/>
    <x v="127"/>
    <s v="09:20:00"/>
    <n v="48"/>
    <x v="1"/>
    <n v="50"/>
    <x v="1"/>
    <n v="2"/>
    <n v="500"/>
    <n v="215"/>
    <n v="1000"/>
  </r>
  <r>
    <n v="1335"/>
    <x v="92"/>
    <s v="08:45:00"/>
    <n v="117"/>
    <x v="1"/>
    <n v="47"/>
    <x v="1"/>
    <n v="4"/>
    <n v="30"/>
    <n v="8.6999999999999993"/>
    <n v="120"/>
  </r>
  <r>
    <n v="63"/>
    <x v="128"/>
    <s v="11:49:00"/>
    <n v="127"/>
    <x v="0"/>
    <n v="57"/>
    <x v="2"/>
    <n v="2"/>
    <n v="25"/>
    <n v="6.25"/>
    <n v="50"/>
  </r>
  <r>
    <n v="195"/>
    <x v="129"/>
    <s v="11:51:00"/>
    <n v="10"/>
    <x v="0"/>
    <n v="52"/>
    <x v="0"/>
    <n v="1"/>
    <n v="30"/>
    <n v="9.3000000000000007"/>
    <n v="30"/>
  </r>
  <r>
    <n v="333"/>
    <x v="124"/>
    <s v="08:15:00"/>
    <n v="21"/>
    <x v="1"/>
    <n v="54"/>
    <x v="2"/>
    <n v="4"/>
    <n v="300"/>
    <n v="99"/>
    <n v="1200"/>
  </r>
  <r>
    <n v="379"/>
    <x v="130"/>
    <s v="07:28:00"/>
    <n v="76"/>
    <x v="1"/>
    <n v="47"/>
    <x v="0"/>
    <n v="1"/>
    <n v="25"/>
    <n v="8.5"/>
    <n v="25"/>
  </r>
  <r>
    <n v="490"/>
    <x v="111"/>
    <s v="06:07:00"/>
    <n v="43"/>
    <x v="0"/>
    <n v="34"/>
    <x v="0"/>
    <n v="3"/>
    <n v="50"/>
    <n v="18.5"/>
    <n v="150"/>
  </r>
  <r>
    <n v="530"/>
    <x v="131"/>
    <s v="07:52:00"/>
    <n v="8"/>
    <x v="1"/>
    <n v="18"/>
    <x v="2"/>
    <n v="4"/>
    <n v="30"/>
    <n v="9"/>
    <n v="120"/>
  </r>
  <r>
    <n v="740"/>
    <x v="132"/>
    <s v="06:58:00"/>
    <n v="33"/>
    <x v="1"/>
    <n v="25"/>
    <x v="1"/>
    <n v="4"/>
    <n v="50"/>
    <n v="13"/>
    <n v="200"/>
  </r>
  <r>
    <n v="793"/>
    <x v="92"/>
    <s v="10:53:00"/>
    <n v="1"/>
    <x v="0"/>
    <n v="54"/>
    <x v="1"/>
    <n v="1"/>
    <n v="30"/>
    <n v="14.7"/>
    <n v="30"/>
  </r>
  <r>
    <n v="1063"/>
    <x v="133"/>
    <s v="10:26:00"/>
    <n v="56"/>
    <x v="0"/>
    <n v="57"/>
    <x v="2"/>
    <n v="2"/>
    <n v="25"/>
    <n v="11"/>
    <n v="50"/>
  </r>
  <r>
    <n v="1195"/>
    <x v="134"/>
    <s v="07:07:00"/>
    <n v="55"/>
    <x v="0"/>
    <n v="52"/>
    <x v="0"/>
    <n v="1"/>
    <n v="30"/>
    <n v="12"/>
    <n v="30"/>
  </r>
  <r>
    <n v="1333"/>
    <x v="135"/>
    <s v="11:38:00"/>
    <n v="151"/>
    <x v="1"/>
    <n v="54"/>
    <x v="2"/>
    <n v="4"/>
    <n v="300"/>
    <n v="165"/>
    <n v="1200"/>
  </r>
  <r>
    <n v="1379"/>
    <x v="87"/>
    <s v="06:23:00"/>
    <n v="69"/>
    <x v="1"/>
    <n v="47"/>
    <x v="0"/>
    <n v="1"/>
    <n v="25"/>
    <n v="7.25"/>
    <n v="25"/>
  </r>
  <r>
    <n v="1490"/>
    <x v="67"/>
    <s v="07:15:00"/>
    <n v="155"/>
    <x v="0"/>
    <n v="34"/>
    <x v="0"/>
    <n v="3"/>
    <n v="50"/>
    <n v="17"/>
    <n v="150"/>
  </r>
  <r>
    <n v="1530"/>
    <x v="136"/>
    <s v="08:17:00"/>
    <n v="93"/>
    <x v="1"/>
    <n v="18"/>
    <x v="2"/>
    <n v="4"/>
    <n v="30"/>
    <n v="12.3"/>
    <n v="120"/>
  </r>
  <r>
    <n v="1740"/>
    <x v="16"/>
    <s v="06:01:00"/>
    <n v="66"/>
    <x v="1"/>
    <n v="25"/>
    <x v="1"/>
    <n v="4"/>
    <n v="50"/>
    <n v="27"/>
    <n v="200"/>
  </r>
  <r>
    <n v="1793"/>
    <x v="137"/>
    <s v="06:05:00"/>
    <n v="88"/>
    <x v="0"/>
    <n v="54"/>
    <x v="1"/>
    <n v="1"/>
    <n v="30"/>
    <n v="10.8"/>
    <n v="30"/>
  </r>
  <r>
    <n v="85"/>
    <x v="138"/>
    <s v="08:05:00"/>
    <n v="68"/>
    <x v="0"/>
    <n v="31"/>
    <x v="0"/>
    <n v="3"/>
    <n v="50"/>
    <n v="19"/>
    <n v="150"/>
  </r>
  <r>
    <n v="232"/>
    <x v="77"/>
    <s v="07:14:00"/>
    <n v="150"/>
    <x v="1"/>
    <n v="43"/>
    <x v="1"/>
    <n v="1"/>
    <n v="25"/>
    <n v="12.75"/>
    <n v="25"/>
  </r>
  <r>
    <n v="240"/>
    <x v="0"/>
    <s v="11:49:00"/>
    <n v="95"/>
    <x v="1"/>
    <n v="23"/>
    <x v="1"/>
    <n v="1"/>
    <n v="300"/>
    <n v="123"/>
    <n v="300"/>
  </r>
  <r>
    <n v="993"/>
    <x v="139"/>
    <s v="09:21:00"/>
    <n v="134"/>
    <x v="1"/>
    <n v="48"/>
    <x v="2"/>
    <n v="3"/>
    <n v="50"/>
    <n v="17"/>
    <n v="150"/>
  </r>
  <r>
    <n v="1085"/>
    <x v="77"/>
    <s v="09:29:00"/>
    <n v="76"/>
    <x v="0"/>
    <n v="31"/>
    <x v="0"/>
    <n v="3"/>
    <n v="50"/>
    <n v="17"/>
    <n v="150"/>
  </r>
  <r>
    <n v="1232"/>
    <x v="140"/>
    <s v="08:05:00"/>
    <n v="146"/>
    <x v="1"/>
    <n v="43"/>
    <x v="1"/>
    <n v="1"/>
    <n v="25"/>
    <n v="6.25"/>
    <n v="25"/>
  </r>
  <r>
    <n v="1240"/>
    <x v="65"/>
    <s v="07:42:00"/>
    <n v="144"/>
    <x v="1"/>
    <n v="23"/>
    <x v="1"/>
    <n v="1"/>
    <n v="300"/>
    <n v="90"/>
    <n v="300"/>
  </r>
  <r>
    <n v="1993"/>
    <x v="141"/>
    <s v="11:53:00"/>
    <n v="123"/>
    <x v="1"/>
    <n v="48"/>
    <x v="2"/>
    <n v="3"/>
    <n v="50"/>
    <n v="26.5"/>
    <n v="150"/>
  </r>
  <r>
    <n v="366"/>
    <x v="142"/>
    <s v="09:32:00"/>
    <n v="116"/>
    <x v="0"/>
    <n v="57"/>
    <x v="0"/>
    <n v="2"/>
    <n v="50"/>
    <n v="17.5"/>
    <n v="100"/>
  </r>
  <r>
    <n v="372"/>
    <x v="143"/>
    <s v="11:45:00"/>
    <n v="27"/>
    <x v="1"/>
    <n v="24"/>
    <x v="1"/>
    <n v="3"/>
    <n v="500"/>
    <n v="140"/>
    <n v="1500"/>
  </r>
  <r>
    <n v="596"/>
    <x v="41"/>
    <s v="08:44:00"/>
    <n v="87"/>
    <x v="1"/>
    <n v="64"/>
    <x v="2"/>
    <n v="1"/>
    <n v="300"/>
    <n v="93"/>
    <n v="300"/>
  </r>
  <r>
    <n v="936"/>
    <x v="102"/>
    <s v="10:51:00"/>
    <n v="143"/>
    <x v="0"/>
    <n v="57"/>
    <x v="1"/>
    <n v="4"/>
    <n v="50"/>
    <n v="19.5"/>
    <n v="200"/>
  </r>
  <r>
    <n v="1366"/>
    <x v="117"/>
    <s v="11:34:00"/>
    <n v="25"/>
    <x v="0"/>
    <n v="57"/>
    <x v="0"/>
    <n v="2"/>
    <n v="50"/>
    <n v="23.5"/>
    <n v="100"/>
  </r>
  <r>
    <n v="1372"/>
    <x v="144"/>
    <s v="10:53:00"/>
    <n v="60"/>
    <x v="1"/>
    <n v="24"/>
    <x v="1"/>
    <n v="3"/>
    <n v="500"/>
    <n v="145"/>
    <n v="1500"/>
  </r>
  <r>
    <n v="1596"/>
    <x v="145"/>
    <s v="06:22:00"/>
    <n v="7"/>
    <x v="1"/>
    <n v="64"/>
    <x v="2"/>
    <n v="1"/>
    <n v="300"/>
    <n v="141"/>
    <n v="300"/>
  </r>
  <r>
    <n v="1936"/>
    <x v="143"/>
    <s v="11:32:00"/>
    <n v="60"/>
    <x v="0"/>
    <n v="57"/>
    <x v="1"/>
    <n v="4"/>
    <n v="50"/>
    <n v="12.5"/>
    <n v="200"/>
  </r>
  <r>
    <n v="284"/>
    <x v="68"/>
    <s v="09:17:00"/>
    <n v="129"/>
    <x v="0"/>
    <n v="43"/>
    <x v="0"/>
    <n v="4"/>
    <n v="50"/>
    <n v="20.5"/>
    <n v="200"/>
  </r>
  <r>
    <n v="434"/>
    <x v="67"/>
    <s v="06:09:00"/>
    <n v="50"/>
    <x v="1"/>
    <n v="43"/>
    <x v="2"/>
    <n v="2"/>
    <n v="25"/>
    <n v="8.25"/>
    <n v="50"/>
  </r>
  <r>
    <n v="775"/>
    <x v="146"/>
    <s v="11:07:00"/>
    <n v="98"/>
    <x v="1"/>
    <n v="46"/>
    <x v="2"/>
    <n v="4"/>
    <n v="25"/>
    <n v="9.5"/>
    <n v="100"/>
  </r>
  <r>
    <n v="977"/>
    <x v="147"/>
    <s v="08:35:00"/>
    <n v="46"/>
    <x v="1"/>
    <n v="35"/>
    <x v="2"/>
    <n v="3"/>
    <n v="25"/>
    <n v="13.75"/>
    <n v="75"/>
  </r>
  <r>
    <n v="1284"/>
    <x v="148"/>
    <s v="11:43:00"/>
    <n v="145"/>
    <x v="0"/>
    <n v="43"/>
    <x v="0"/>
    <n v="4"/>
    <n v="50"/>
    <n v="18"/>
    <n v="200"/>
  </r>
  <r>
    <n v="1434"/>
    <x v="71"/>
    <s v="10:02:00"/>
    <n v="147"/>
    <x v="1"/>
    <n v="43"/>
    <x v="2"/>
    <n v="2"/>
    <n v="25"/>
    <n v="7"/>
    <n v="50"/>
  </r>
  <r>
    <n v="1775"/>
    <x v="14"/>
    <s v="08:04:00"/>
    <n v="78"/>
    <x v="1"/>
    <n v="46"/>
    <x v="2"/>
    <n v="4"/>
    <n v="25"/>
    <n v="13.75"/>
    <n v="100"/>
  </r>
  <r>
    <n v="1977"/>
    <x v="94"/>
    <s v="10:46:00"/>
    <n v="63"/>
    <x v="1"/>
    <n v="35"/>
    <x v="2"/>
    <n v="3"/>
    <n v="25"/>
    <n v="12"/>
    <n v="75"/>
  </r>
  <r>
    <n v="649"/>
    <x v="149"/>
    <s v="08:17:00"/>
    <n v="44"/>
    <x v="1"/>
    <n v="58"/>
    <x v="0"/>
    <n v="2"/>
    <n v="300"/>
    <n v="135"/>
    <n v="600"/>
  </r>
  <r>
    <n v="1649"/>
    <x v="150"/>
    <s v="07:44:00"/>
    <n v="72"/>
    <x v="1"/>
    <n v="58"/>
    <x v="0"/>
    <n v="2"/>
    <n v="300"/>
    <n v="75"/>
    <n v="600"/>
  </r>
  <r>
    <n v="54"/>
    <x v="151"/>
    <s v="10:17:00"/>
    <n v="142"/>
    <x v="1"/>
    <n v="38"/>
    <x v="2"/>
    <n v="3"/>
    <n v="500"/>
    <n v="200"/>
    <n v="1500"/>
  </r>
  <r>
    <n v="68"/>
    <x v="152"/>
    <s v="09:06:00"/>
    <n v="146"/>
    <x v="0"/>
    <n v="25"/>
    <x v="2"/>
    <n v="1"/>
    <n v="300"/>
    <n v="84"/>
    <n v="300"/>
  </r>
  <r>
    <n v="192"/>
    <x v="153"/>
    <s v="08:05:00"/>
    <n v="134"/>
    <x v="0"/>
    <n v="62"/>
    <x v="1"/>
    <n v="2"/>
    <n v="50"/>
    <n v="13"/>
    <n v="100"/>
  </r>
  <r>
    <n v="1054"/>
    <x v="154"/>
    <s v="09:24:00"/>
    <n v="49"/>
    <x v="1"/>
    <n v="38"/>
    <x v="2"/>
    <n v="3"/>
    <n v="500"/>
    <n v="140"/>
    <n v="1500"/>
  </r>
  <r>
    <n v="1068"/>
    <x v="74"/>
    <s v="10:11:00"/>
    <n v="136"/>
    <x v="0"/>
    <n v="25"/>
    <x v="2"/>
    <n v="1"/>
    <n v="300"/>
    <n v="111"/>
    <n v="300"/>
  </r>
  <r>
    <n v="1192"/>
    <x v="155"/>
    <s v="08:41:00"/>
    <n v="37"/>
    <x v="0"/>
    <n v="62"/>
    <x v="1"/>
    <n v="2"/>
    <n v="50"/>
    <n v="20.5"/>
    <n v="100"/>
  </r>
  <r>
    <n v="331"/>
    <x v="156"/>
    <s v="08:33:00"/>
    <n v="28"/>
    <x v="0"/>
    <n v="28"/>
    <x v="2"/>
    <n v="3"/>
    <n v="30"/>
    <n v="10.199999999999999"/>
    <n v="90"/>
  </r>
  <r>
    <n v="346"/>
    <x v="157"/>
    <s v="06:54:00"/>
    <n v="38"/>
    <x v="0"/>
    <n v="59"/>
    <x v="0"/>
    <n v="2"/>
    <n v="500"/>
    <n v="215"/>
    <n v="1000"/>
  </r>
  <r>
    <n v="657"/>
    <x v="19"/>
    <s v="08:53:00"/>
    <n v="46"/>
    <x v="0"/>
    <n v="40"/>
    <x v="0"/>
    <n v="1"/>
    <n v="25"/>
    <n v="8"/>
    <n v="25"/>
  </r>
  <r>
    <n v="732"/>
    <x v="97"/>
    <s v="08:45:00"/>
    <n v="136"/>
    <x v="0"/>
    <n v="61"/>
    <x v="2"/>
    <n v="2"/>
    <n v="500"/>
    <n v="250"/>
    <n v="1000"/>
  </r>
  <r>
    <n v="972"/>
    <x v="156"/>
    <s v="11:42:00"/>
    <n v="139"/>
    <x v="0"/>
    <n v="49"/>
    <x v="1"/>
    <n v="4"/>
    <n v="25"/>
    <n v="6.75"/>
    <n v="100"/>
  </r>
  <r>
    <n v="1331"/>
    <x v="158"/>
    <s v="09:29:00"/>
    <n v="36"/>
    <x v="0"/>
    <n v="28"/>
    <x v="2"/>
    <n v="3"/>
    <n v="30"/>
    <n v="13.8"/>
    <n v="90"/>
  </r>
  <r>
    <n v="1346"/>
    <x v="159"/>
    <s v="10:01:00"/>
    <n v="112"/>
    <x v="0"/>
    <n v="59"/>
    <x v="0"/>
    <n v="2"/>
    <n v="500"/>
    <n v="130"/>
    <n v="1000"/>
  </r>
  <r>
    <n v="1657"/>
    <x v="160"/>
    <s v="10:05:00"/>
    <n v="61"/>
    <x v="0"/>
    <n v="40"/>
    <x v="0"/>
    <n v="1"/>
    <n v="25"/>
    <n v="8"/>
    <n v="25"/>
  </r>
  <r>
    <n v="1732"/>
    <x v="161"/>
    <s v="07:05:00"/>
    <n v="55"/>
    <x v="0"/>
    <n v="61"/>
    <x v="2"/>
    <n v="2"/>
    <n v="500"/>
    <n v="215"/>
    <n v="1000"/>
  </r>
  <r>
    <n v="1972"/>
    <x v="162"/>
    <s v="06:39:00"/>
    <n v="5"/>
    <x v="0"/>
    <n v="49"/>
    <x v="1"/>
    <n v="4"/>
    <n v="25"/>
    <n v="9.25"/>
    <n v="100"/>
  </r>
  <r>
    <n v="714"/>
    <x v="142"/>
    <s v="08:50:00"/>
    <n v="20"/>
    <x v="1"/>
    <n v="18"/>
    <x v="0"/>
    <n v="1"/>
    <n v="500"/>
    <n v="190"/>
    <n v="500"/>
  </r>
  <r>
    <n v="1714"/>
    <x v="15"/>
    <s v="06:07:00"/>
    <n v="111"/>
    <x v="1"/>
    <n v="18"/>
    <x v="0"/>
    <n v="1"/>
    <n v="500"/>
    <n v="245"/>
    <n v="500"/>
  </r>
  <r>
    <n v="193"/>
    <x v="163"/>
    <s v="10:40:00"/>
    <n v="55"/>
    <x v="0"/>
    <n v="35"/>
    <x v="1"/>
    <n v="3"/>
    <n v="500"/>
    <n v="180"/>
    <n v="1500"/>
  </r>
  <r>
    <n v="577"/>
    <x v="164"/>
    <s v="11:55:00"/>
    <n v="45"/>
    <x v="0"/>
    <n v="21"/>
    <x v="1"/>
    <n v="4"/>
    <n v="500"/>
    <n v="215"/>
    <n v="2000"/>
  </r>
  <r>
    <n v="848"/>
    <x v="165"/>
    <s v="10:46:00"/>
    <n v="15"/>
    <x v="1"/>
    <n v="63"/>
    <x v="0"/>
    <n v="3"/>
    <n v="25"/>
    <n v="9.75"/>
    <n v="75"/>
  </r>
  <r>
    <n v="945"/>
    <x v="166"/>
    <s v="10:01:00"/>
    <n v="120"/>
    <x v="0"/>
    <n v="30"/>
    <x v="1"/>
    <n v="1"/>
    <n v="25"/>
    <n v="13.25"/>
    <n v="25"/>
  </r>
  <r>
    <n v="1193"/>
    <x v="167"/>
    <s v="11:31:00"/>
    <n v="50"/>
    <x v="0"/>
    <n v="35"/>
    <x v="1"/>
    <n v="3"/>
    <n v="500"/>
    <n v="145"/>
    <n v="1500"/>
  </r>
  <r>
    <n v="1577"/>
    <x v="168"/>
    <s v="06:22:00"/>
    <n v="145"/>
    <x v="0"/>
    <n v="21"/>
    <x v="1"/>
    <n v="4"/>
    <n v="500"/>
    <n v="160"/>
    <n v="2000"/>
  </r>
  <r>
    <n v="1848"/>
    <x v="169"/>
    <s v="10:16:00"/>
    <n v="63"/>
    <x v="1"/>
    <n v="63"/>
    <x v="0"/>
    <n v="3"/>
    <n v="25"/>
    <n v="12.5"/>
    <n v="75"/>
  </r>
  <r>
    <n v="1945"/>
    <x v="85"/>
    <s v="09:55:00"/>
    <n v="33"/>
    <x v="0"/>
    <n v="30"/>
    <x v="1"/>
    <n v="1"/>
    <n v="25"/>
    <n v="10.75"/>
    <n v="25"/>
  </r>
  <r>
    <n v="11"/>
    <x v="170"/>
    <s v="10:30:00"/>
    <n v="151"/>
    <x v="0"/>
    <n v="23"/>
    <x v="0"/>
    <n v="2"/>
    <n v="50"/>
    <n v="23.5"/>
    <n v="100"/>
  </r>
  <r>
    <n v="821"/>
    <x v="15"/>
    <s v="11:27:00"/>
    <n v="40"/>
    <x v="0"/>
    <n v="49"/>
    <x v="2"/>
    <n v="1"/>
    <n v="300"/>
    <n v="129"/>
    <n v="300"/>
  </r>
  <r>
    <n v="1011"/>
    <x v="18"/>
    <s v="06:48:00"/>
    <n v="15"/>
    <x v="0"/>
    <n v="23"/>
    <x v="0"/>
    <n v="2"/>
    <n v="50"/>
    <n v="19"/>
    <n v="100"/>
  </r>
  <r>
    <n v="1821"/>
    <x v="59"/>
    <s v="07:17:00"/>
    <n v="42"/>
    <x v="0"/>
    <n v="49"/>
    <x v="2"/>
    <n v="1"/>
    <n v="300"/>
    <n v="108"/>
    <n v="300"/>
  </r>
  <r>
    <n v="133"/>
    <x v="106"/>
    <s v="09:01:00"/>
    <n v="70"/>
    <x v="0"/>
    <n v="20"/>
    <x v="2"/>
    <n v="3"/>
    <n v="300"/>
    <n v="87"/>
    <n v="900"/>
  </r>
  <r>
    <n v="1133"/>
    <x v="43"/>
    <s v="06:42:00"/>
    <n v="58"/>
    <x v="0"/>
    <n v="20"/>
    <x v="2"/>
    <n v="3"/>
    <n v="300"/>
    <n v="159"/>
    <n v="900"/>
  </r>
  <r>
    <n v="16"/>
    <x v="171"/>
    <s v="10:33:00"/>
    <n v="82"/>
    <x v="0"/>
    <n v="19"/>
    <x v="0"/>
    <n v="3"/>
    <n v="500"/>
    <n v="180"/>
    <n v="1500"/>
  </r>
  <r>
    <n v="42"/>
    <x v="123"/>
    <s v="08:29:00"/>
    <n v="63"/>
    <x v="0"/>
    <n v="22"/>
    <x v="0"/>
    <n v="3"/>
    <n v="300"/>
    <n v="147"/>
    <n v="900"/>
  </r>
  <r>
    <n v="292"/>
    <x v="101"/>
    <s v="06:33:00"/>
    <n v="111"/>
    <x v="0"/>
    <n v="20"/>
    <x v="1"/>
    <n v="4"/>
    <n v="300"/>
    <n v="141"/>
    <n v="1200"/>
  </r>
  <r>
    <n v="416"/>
    <x v="172"/>
    <s v="09:29:00"/>
    <n v="55"/>
    <x v="0"/>
    <n v="53"/>
    <x v="2"/>
    <n v="4"/>
    <n v="500"/>
    <n v="245"/>
    <n v="2000"/>
  </r>
  <r>
    <n v="584"/>
    <x v="125"/>
    <s v="10:21:00"/>
    <n v="106"/>
    <x v="1"/>
    <n v="27"/>
    <x v="1"/>
    <n v="4"/>
    <n v="50"/>
    <n v="16.5"/>
    <n v="200"/>
  </r>
  <r>
    <n v="861"/>
    <x v="173"/>
    <s v="08:57:00"/>
    <n v="22"/>
    <x v="1"/>
    <n v="41"/>
    <x v="0"/>
    <n v="3"/>
    <n v="30"/>
    <n v="9.6"/>
    <n v="90"/>
  </r>
  <r>
    <n v="1016"/>
    <x v="2"/>
    <s v="07:39:00"/>
    <n v="52"/>
    <x v="0"/>
    <n v="19"/>
    <x v="0"/>
    <n v="3"/>
    <n v="500"/>
    <n v="200"/>
    <n v="1500"/>
  </r>
  <r>
    <n v="1042"/>
    <x v="174"/>
    <s v="06:21:00"/>
    <n v="7"/>
    <x v="0"/>
    <n v="22"/>
    <x v="0"/>
    <n v="3"/>
    <n v="300"/>
    <n v="150"/>
    <n v="900"/>
  </r>
  <r>
    <n v="1292"/>
    <x v="158"/>
    <s v="08:20:00"/>
    <n v="88"/>
    <x v="0"/>
    <n v="20"/>
    <x v="1"/>
    <n v="4"/>
    <n v="300"/>
    <n v="90"/>
    <n v="1200"/>
  </r>
  <r>
    <n v="1416"/>
    <x v="141"/>
    <s v="10:47:00"/>
    <n v="111"/>
    <x v="0"/>
    <n v="53"/>
    <x v="2"/>
    <n v="4"/>
    <n v="500"/>
    <n v="125"/>
    <n v="2000"/>
  </r>
  <r>
    <n v="1584"/>
    <x v="138"/>
    <s v="11:07:00"/>
    <n v="62"/>
    <x v="1"/>
    <n v="27"/>
    <x v="1"/>
    <n v="4"/>
    <n v="50"/>
    <n v="16.5"/>
    <n v="200"/>
  </r>
  <r>
    <n v="1861"/>
    <x v="116"/>
    <s v="10:41:00"/>
    <n v="145"/>
    <x v="1"/>
    <n v="41"/>
    <x v="0"/>
    <n v="3"/>
    <n v="30"/>
    <n v="10.199999999999999"/>
    <n v="90"/>
  </r>
  <r>
    <n v="256"/>
    <x v="175"/>
    <s v="08:05:00"/>
    <n v="3"/>
    <x v="0"/>
    <n v="23"/>
    <x v="0"/>
    <n v="2"/>
    <n v="500"/>
    <n v="270"/>
    <n v="1000"/>
  </r>
  <r>
    <n v="1256"/>
    <x v="0"/>
    <s v="09:58:00"/>
    <n v="29"/>
    <x v="0"/>
    <n v="23"/>
    <x v="0"/>
    <n v="2"/>
    <n v="500"/>
    <n v="190"/>
    <n v="1000"/>
  </r>
  <r>
    <n v="44"/>
    <x v="120"/>
    <s v="11:07:00"/>
    <n v="93"/>
    <x v="1"/>
    <n v="22"/>
    <x v="0"/>
    <n v="1"/>
    <n v="25"/>
    <n v="11.75"/>
    <n v="25"/>
  </r>
  <r>
    <n v="257"/>
    <x v="136"/>
    <s v="08:49:00"/>
    <n v="130"/>
    <x v="0"/>
    <n v="19"/>
    <x v="1"/>
    <n v="4"/>
    <n v="500"/>
    <n v="165"/>
    <n v="2000"/>
  </r>
  <r>
    <n v="1044"/>
    <x v="122"/>
    <s v="09:08:00"/>
    <n v="70"/>
    <x v="1"/>
    <n v="22"/>
    <x v="0"/>
    <n v="1"/>
    <n v="25"/>
    <n v="7.5"/>
    <n v="25"/>
  </r>
  <r>
    <n v="1257"/>
    <x v="69"/>
    <s v="11:55:00"/>
    <n v="29"/>
    <x v="0"/>
    <n v="19"/>
    <x v="1"/>
    <n v="4"/>
    <n v="500"/>
    <n v="255"/>
    <n v="2000"/>
  </r>
  <r>
    <n v="268"/>
    <x v="83"/>
    <s v="08:26:00"/>
    <n v="93"/>
    <x v="1"/>
    <n v="28"/>
    <x v="2"/>
    <n v="1"/>
    <n v="30"/>
    <n v="8.6999999999999993"/>
    <n v="30"/>
  </r>
  <r>
    <n v="287"/>
    <x v="44"/>
    <s v="11:07:00"/>
    <n v="88"/>
    <x v="0"/>
    <n v="54"/>
    <x v="0"/>
    <n v="4"/>
    <n v="25"/>
    <n v="10"/>
    <n v="100"/>
  </r>
  <r>
    <n v="966"/>
    <x v="176"/>
    <s v="07:22:00"/>
    <n v="119"/>
    <x v="0"/>
    <n v="60"/>
    <x v="2"/>
    <n v="2"/>
    <n v="500"/>
    <n v="190"/>
    <n v="1000"/>
  </r>
  <r>
    <n v="1268"/>
    <x v="177"/>
    <s v="09:33:00"/>
    <n v="15"/>
    <x v="1"/>
    <n v="28"/>
    <x v="2"/>
    <n v="1"/>
    <n v="30"/>
    <n v="14.1"/>
    <n v="30"/>
  </r>
  <r>
    <n v="1287"/>
    <x v="178"/>
    <s v="08:03:00"/>
    <n v="120"/>
    <x v="0"/>
    <n v="54"/>
    <x v="0"/>
    <n v="4"/>
    <n v="25"/>
    <n v="7"/>
    <n v="100"/>
  </r>
  <r>
    <n v="1966"/>
    <x v="179"/>
    <s v="09:52:00"/>
    <n v="74"/>
    <x v="0"/>
    <n v="60"/>
    <x v="2"/>
    <n v="2"/>
    <n v="500"/>
    <n v="200"/>
    <n v="1000"/>
  </r>
  <r>
    <n v="70"/>
    <x v="169"/>
    <s v="10:48:00"/>
    <n v="147"/>
    <x v="1"/>
    <n v="43"/>
    <x v="0"/>
    <n v="1"/>
    <n v="300"/>
    <n v="84"/>
    <n v="300"/>
  </r>
  <r>
    <n v="371"/>
    <x v="14"/>
    <s v="10:01:00"/>
    <n v="32"/>
    <x v="1"/>
    <n v="20"/>
    <x v="1"/>
    <n v="1"/>
    <n v="25"/>
    <n v="13"/>
    <n v="25"/>
  </r>
  <r>
    <n v="900"/>
    <x v="180"/>
    <s v="08:41:00"/>
    <n v="130"/>
    <x v="0"/>
    <n v="21"/>
    <x v="0"/>
    <n v="2"/>
    <n v="30"/>
    <n v="15.6"/>
    <n v="60"/>
  </r>
  <r>
    <n v="1070"/>
    <x v="181"/>
    <s v="11:12:00"/>
    <n v="102"/>
    <x v="1"/>
    <n v="43"/>
    <x v="0"/>
    <n v="1"/>
    <n v="300"/>
    <n v="120"/>
    <n v="300"/>
  </r>
  <r>
    <n v="1371"/>
    <x v="146"/>
    <s v="06:52:00"/>
    <n v="41"/>
    <x v="1"/>
    <n v="20"/>
    <x v="1"/>
    <n v="1"/>
    <n v="25"/>
    <n v="13.5"/>
    <n v="25"/>
  </r>
  <r>
    <n v="1900"/>
    <x v="96"/>
    <s v="06:43:00"/>
    <n v="65"/>
    <x v="0"/>
    <n v="21"/>
    <x v="0"/>
    <n v="2"/>
    <n v="30"/>
    <n v="10.8"/>
    <n v="60"/>
  </r>
  <r>
    <n v="8"/>
    <x v="169"/>
    <s v="11:19:00"/>
    <n v="148"/>
    <x v="0"/>
    <n v="30"/>
    <x v="2"/>
    <n v="4"/>
    <n v="25"/>
    <n v="11"/>
    <n v="100"/>
  </r>
  <r>
    <n v="41"/>
    <x v="182"/>
    <s v="10:36:00"/>
    <n v="88"/>
    <x v="0"/>
    <n v="34"/>
    <x v="0"/>
    <n v="2"/>
    <n v="25"/>
    <n v="13.25"/>
    <n v="50"/>
  </r>
  <r>
    <n v="454"/>
    <x v="39"/>
    <s v="07:20:00"/>
    <n v="13"/>
    <x v="1"/>
    <n v="46"/>
    <x v="1"/>
    <n v="1"/>
    <n v="25"/>
    <n v="13"/>
    <n v="25"/>
  </r>
  <r>
    <n v="780"/>
    <x v="183"/>
    <s v="11:30:00"/>
    <n v="107"/>
    <x v="0"/>
    <n v="52"/>
    <x v="2"/>
    <n v="2"/>
    <n v="25"/>
    <n v="13.25"/>
    <n v="50"/>
  </r>
  <r>
    <n v="920"/>
    <x v="5"/>
    <s v="10:25:00"/>
    <n v="99"/>
    <x v="1"/>
    <n v="28"/>
    <x v="1"/>
    <n v="3"/>
    <n v="25"/>
    <n v="6.75"/>
    <n v="75"/>
  </r>
  <r>
    <n v="1008"/>
    <x v="154"/>
    <s v="08:51:00"/>
    <n v="116"/>
    <x v="0"/>
    <n v="30"/>
    <x v="2"/>
    <n v="4"/>
    <n v="25"/>
    <n v="13"/>
    <n v="100"/>
  </r>
  <r>
    <n v="1041"/>
    <x v="69"/>
    <s v="07:27:00"/>
    <n v="74"/>
    <x v="0"/>
    <n v="34"/>
    <x v="0"/>
    <n v="2"/>
    <n v="25"/>
    <n v="11"/>
    <n v="50"/>
  </r>
  <r>
    <n v="1454"/>
    <x v="171"/>
    <s v="11:18:00"/>
    <n v="22"/>
    <x v="1"/>
    <n v="46"/>
    <x v="1"/>
    <n v="1"/>
    <n v="25"/>
    <n v="6.75"/>
    <n v="25"/>
  </r>
  <r>
    <n v="1780"/>
    <x v="137"/>
    <s v="10:00:00"/>
    <n v="32"/>
    <x v="0"/>
    <n v="52"/>
    <x v="2"/>
    <n v="2"/>
    <n v="25"/>
    <n v="10.5"/>
    <n v="50"/>
  </r>
  <r>
    <n v="1920"/>
    <x v="184"/>
    <s v="08:33:00"/>
    <n v="23"/>
    <x v="1"/>
    <n v="28"/>
    <x v="1"/>
    <n v="3"/>
    <n v="25"/>
    <n v="9.25"/>
    <n v="75"/>
  </r>
  <r>
    <n v="396"/>
    <x v="152"/>
    <s v="07:11:00"/>
    <n v="29"/>
    <x v="1"/>
    <n v="55"/>
    <x v="1"/>
    <n v="1"/>
    <n v="30"/>
    <n v="10.8"/>
    <n v="30"/>
  </r>
  <r>
    <n v="1396"/>
    <x v="185"/>
    <s v="06:23:00"/>
    <n v="9"/>
    <x v="1"/>
    <n v="55"/>
    <x v="1"/>
    <n v="1"/>
    <n v="30"/>
    <n v="8.4"/>
    <n v="30"/>
  </r>
  <r>
    <n v="168"/>
    <x v="186"/>
    <s v="09:20:00"/>
    <n v="138"/>
    <x v="0"/>
    <n v="53"/>
    <x v="0"/>
    <n v="1"/>
    <n v="300"/>
    <n v="102"/>
    <n v="300"/>
  </r>
  <r>
    <n v="400"/>
    <x v="187"/>
    <s v="09:52:00"/>
    <n v="2"/>
    <x v="0"/>
    <n v="53"/>
    <x v="0"/>
    <n v="4"/>
    <n v="50"/>
    <n v="24"/>
    <n v="200"/>
  </r>
  <r>
    <n v="611"/>
    <x v="188"/>
    <s v="08:13:00"/>
    <n v="11"/>
    <x v="0"/>
    <n v="51"/>
    <x v="1"/>
    <n v="3"/>
    <n v="500"/>
    <n v="180"/>
    <n v="1500"/>
  </r>
  <r>
    <n v="800"/>
    <x v="114"/>
    <s v="07:33:00"/>
    <n v="111"/>
    <x v="0"/>
    <n v="32"/>
    <x v="0"/>
    <n v="4"/>
    <n v="300"/>
    <n v="87"/>
    <n v="1200"/>
  </r>
  <r>
    <n v="1168"/>
    <x v="189"/>
    <s v="07:56:00"/>
    <n v="68"/>
    <x v="0"/>
    <n v="53"/>
    <x v="0"/>
    <n v="1"/>
    <n v="300"/>
    <n v="150"/>
    <n v="300"/>
  </r>
  <r>
    <n v="1400"/>
    <x v="190"/>
    <s v="11:54:00"/>
    <n v="115"/>
    <x v="0"/>
    <n v="53"/>
    <x v="0"/>
    <n v="4"/>
    <n v="50"/>
    <n v="20"/>
    <n v="200"/>
  </r>
  <r>
    <n v="1611"/>
    <x v="37"/>
    <s v="07:30:00"/>
    <n v="125"/>
    <x v="0"/>
    <n v="51"/>
    <x v="1"/>
    <n v="3"/>
    <n v="500"/>
    <n v="180"/>
    <n v="1500"/>
  </r>
  <r>
    <n v="1800"/>
    <x v="172"/>
    <s v="10:53:00"/>
    <n v="1"/>
    <x v="0"/>
    <n v="32"/>
    <x v="0"/>
    <n v="4"/>
    <n v="300"/>
    <n v="111"/>
    <n v="1200"/>
  </r>
  <r>
    <n v="272"/>
    <x v="84"/>
    <s v="11:57:00"/>
    <n v="112"/>
    <x v="1"/>
    <n v="61"/>
    <x v="2"/>
    <n v="2"/>
    <n v="50"/>
    <n v="27.5"/>
    <n v="100"/>
  </r>
  <r>
    <n v="473"/>
    <x v="191"/>
    <s v="10:09:00"/>
    <n v="1"/>
    <x v="0"/>
    <n v="64"/>
    <x v="1"/>
    <n v="1"/>
    <n v="50"/>
    <n v="14.5"/>
    <n v="50"/>
  </r>
  <r>
    <n v="506"/>
    <x v="186"/>
    <s v="07:13:00"/>
    <n v="9"/>
    <x v="0"/>
    <n v="34"/>
    <x v="1"/>
    <n v="3"/>
    <n v="500"/>
    <n v="200"/>
    <n v="1500"/>
  </r>
  <r>
    <n v="766"/>
    <x v="192"/>
    <s v="08:02:00"/>
    <n v="128"/>
    <x v="0"/>
    <n v="38"/>
    <x v="2"/>
    <n v="3"/>
    <n v="300"/>
    <n v="165"/>
    <n v="900"/>
  </r>
  <r>
    <n v="1272"/>
    <x v="83"/>
    <s v="11:59:00"/>
    <n v="66"/>
    <x v="1"/>
    <n v="61"/>
    <x v="2"/>
    <n v="2"/>
    <n v="50"/>
    <n v="17"/>
    <n v="100"/>
  </r>
  <r>
    <n v="1473"/>
    <x v="11"/>
    <s v="09:06:00"/>
    <n v="30"/>
    <x v="0"/>
    <n v="64"/>
    <x v="1"/>
    <n v="1"/>
    <n v="50"/>
    <n v="13"/>
    <n v="50"/>
  </r>
  <r>
    <n v="1506"/>
    <x v="175"/>
    <s v="07:31:00"/>
    <n v="52"/>
    <x v="0"/>
    <n v="34"/>
    <x v="1"/>
    <n v="3"/>
    <n v="500"/>
    <n v="245"/>
    <n v="1500"/>
  </r>
  <r>
    <n v="1766"/>
    <x v="34"/>
    <s v="06:08:00"/>
    <n v="6"/>
    <x v="0"/>
    <n v="38"/>
    <x v="2"/>
    <n v="3"/>
    <n v="300"/>
    <n v="129"/>
    <n v="900"/>
  </r>
  <r>
    <n v="135"/>
    <x v="193"/>
    <s v="07:22:00"/>
    <n v="104"/>
    <x v="0"/>
    <n v="20"/>
    <x v="0"/>
    <n v="2"/>
    <n v="25"/>
    <n v="13"/>
    <n v="50"/>
  </r>
  <r>
    <n v="1135"/>
    <x v="194"/>
    <s v="08:16:00"/>
    <n v="124"/>
    <x v="0"/>
    <n v="20"/>
    <x v="0"/>
    <n v="2"/>
    <n v="25"/>
    <n v="12.5"/>
    <n v="50"/>
  </r>
  <r>
    <n v="2"/>
    <x v="195"/>
    <s v="10:07:00"/>
    <n v="104"/>
    <x v="1"/>
    <n v="26"/>
    <x v="0"/>
    <n v="2"/>
    <n v="500"/>
    <n v="135"/>
    <n v="1000"/>
  </r>
  <r>
    <n v="158"/>
    <x v="96"/>
    <s v="11:38:00"/>
    <n v="141"/>
    <x v="1"/>
    <n v="44"/>
    <x v="2"/>
    <n v="2"/>
    <n v="300"/>
    <n v="132"/>
    <n v="600"/>
  </r>
  <r>
    <n v="185"/>
    <x v="57"/>
    <s v="09:48:00"/>
    <n v="57"/>
    <x v="0"/>
    <n v="24"/>
    <x v="0"/>
    <n v="1"/>
    <n v="25"/>
    <n v="7"/>
    <n v="25"/>
  </r>
  <r>
    <n v="433"/>
    <x v="196"/>
    <s v="08:48:00"/>
    <n v="144"/>
    <x v="0"/>
    <n v="29"/>
    <x v="1"/>
    <n v="4"/>
    <n v="50"/>
    <n v="20"/>
    <n v="200"/>
  </r>
  <r>
    <n v="1002"/>
    <x v="197"/>
    <s v="09:24:00"/>
    <n v="69"/>
    <x v="1"/>
    <n v="26"/>
    <x v="0"/>
    <n v="2"/>
    <n v="500"/>
    <n v="270"/>
    <n v="1000"/>
  </r>
  <r>
    <n v="1158"/>
    <x v="198"/>
    <s v="09:29:00"/>
    <n v="77"/>
    <x v="1"/>
    <n v="44"/>
    <x v="2"/>
    <n v="2"/>
    <n v="300"/>
    <n v="138"/>
    <n v="600"/>
  </r>
  <r>
    <n v="1185"/>
    <x v="79"/>
    <s v="10:28:00"/>
    <n v="153"/>
    <x v="0"/>
    <n v="24"/>
    <x v="0"/>
    <n v="1"/>
    <n v="25"/>
    <n v="10.25"/>
    <n v="25"/>
  </r>
  <r>
    <n v="1433"/>
    <x v="199"/>
    <s v="11:41:00"/>
    <n v="113"/>
    <x v="0"/>
    <n v="29"/>
    <x v="1"/>
    <n v="4"/>
    <n v="50"/>
    <n v="15.5"/>
    <n v="200"/>
  </r>
  <r>
    <n v="152"/>
    <x v="200"/>
    <s v="11:58:00"/>
    <n v="120"/>
    <x v="0"/>
    <n v="43"/>
    <x v="2"/>
    <n v="4"/>
    <n v="500"/>
    <n v="210"/>
    <n v="2000"/>
  </r>
  <r>
    <n v="753"/>
    <x v="183"/>
    <s v="10:07:00"/>
    <n v="70"/>
    <x v="1"/>
    <n v="32"/>
    <x v="0"/>
    <n v="1"/>
    <n v="30"/>
    <n v="15.9"/>
    <n v="30"/>
  </r>
  <r>
    <n v="763"/>
    <x v="201"/>
    <s v="09:43:00"/>
    <n v="58"/>
    <x v="0"/>
    <n v="34"/>
    <x v="0"/>
    <n v="2"/>
    <n v="25"/>
    <n v="11.5"/>
    <n v="50"/>
  </r>
  <r>
    <n v="932"/>
    <x v="202"/>
    <s v="08:33:00"/>
    <n v="120"/>
    <x v="1"/>
    <n v="45"/>
    <x v="1"/>
    <n v="4"/>
    <n v="25"/>
    <n v="7.75"/>
    <n v="100"/>
  </r>
  <r>
    <n v="1152"/>
    <x v="90"/>
    <s v="07:48:00"/>
    <n v="87"/>
    <x v="0"/>
    <n v="43"/>
    <x v="2"/>
    <n v="4"/>
    <n v="500"/>
    <n v="170"/>
    <n v="2000"/>
  </r>
  <r>
    <n v="1753"/>
    <x v="81"/>
    <s v="07:40:00"/>
    <n v="28"/>
    <x v="1"/>
    <n v="32"/>
    <x v="0"/>
    <n v="1"/>
    <n v="30"/>
    <n v="10.5"/>
    <n v="30"/>
  </r>
  <r>
    <n v="1763"/>
    <x v="203"/>
    <s v="11:37:00"/>
    <n v="93"/>
    <x v="0"/>
    <n v="34"/>
    <x v="0"/>
    <n v="2"/>
    <n v="25"/>
    <n v="13.5"/>
    <n v="50"/>
  </r>
  <r>
    <n v="1932"/>
    <x v="153"/>
    <s v="07:07:00"/>
    <n v="96"/>
    <x v="1"/>
    <n v="45"/>
    <x v="1"/>
    <n v="4"/>
    <n v="25"/>
    <n v="6.25"/>
    <n v="100"/>
  </r>
  <r>
    <n v="399"/>
    <x v="110"/>
    <s v="09:25:00"/>
    <n v="136"/>
    <x v="1"/>
    <n v="64"/>
    <x v="1"/>
    <n v="2"/>
    <n v="30"/>
    <n v="12.9"/>
    <n v="60"/>
  </r>
  <r>
    <n v="500"/>
    <x v="204"/>
    <s v="06:11:00"/>
    <n v="120"/>
    <x v="1"/>
    <n v="60"/>
    <x v="1"/>
    <n v="4"/>
    <n v="25"/>
    <n v="11.5"/>
    <n v="100"/>
  </r>
  <r>
    <n v="514"/>
    <x v="205"/>
    <s v="08:35:00"/>
    <n v="139"/>
    <x v="1"/>
    <n v="18"/>
    <x v="2"/>
    <n v="1"/>
    <n v="300"/>
    <n v="96"/>
    <n v="300"/>
  </r>
  <r>
    <n v="1399"/>
    <x v="206"/>
    <s v="09:32:00"/>
    <n v="15"/>
    <x v="1"/>
    <n v="64"/>
    <x v="1"/>
    <n v="2"/>
    <n v="30"/>
    <n v="16.2"/>
    <n v="60"/>
  </r>
  <r>
    <n v="1500"/>
    <x v="115"/>
    <s v="08:36:00"/>
    <n v="53"/>
    <x v="1"/>
    <n v="60"/>
    <x v="1"/>
    <n v="4"/>
    <n v="25"/>
    <n v="8.5"/>
    <n v="100"/>
  </r>
  <r>
    <n v="1514"/>
    <x v="207"/>
    <s v="10:55:00"/>
    <n v="59"/>
    <x v="1"/>
    <n v="18"/>
    <x v="2"/>
    <n v="1"/>
    <n v="300"/>
    <n v="75"/>
    <n v="300"/>
  </r>
  <r>
    <n v="947"/>
    <x v="60"/>
    <s v="07:09:00"/>
    <n v="4"/>
    <x v="0"/>
    <n v="50"/>
    <x v="1"/>
    <n v="1"/>
    <n v="300"/>
    <n v="129"/>
    <n v="300"/>
  </r>
  <r>
    <n v="1947"/>
    <x v="43"/>
    <s v="06:27:00"/>
    <n v="134"/>
    <x v="0"/>
    <n v="50"/>
    <x v="1"/>
    <n v="1"/>
    <n v="300"/>
    <n v="75"/>
    <n v="300"/>
  </r>
  <r>
    <n v="220"/>
    <x v="208"/>
    <s v="06:44:00"/>
    <n v="138"/>
    <x v="0"/>
    <n v="64"/>
    <x v="1"/>
    <n v="1"/>
    <n v="500"/>
    <n v="140"/>
    <n v="500"/>
  </r>
  <r>
    <n v="339"/>
    <x v="209"/>
    <s v="10:27:00"/>
    <n v="33"/>
    <x v="1"/>
    <n v="22"/>
    <x v="2"/>
    <n v="2"/>
    <n v="25"/>
    <n v="10.25"/>
    <n v="50"/>
  </r>
  <r>
    <n v="785"/>
    <x v="109"/>
    <s v="06:09:00"/>
    <n v="88"/>
    <x v="1"/>
    <n v="31"/>
    <x v="1"/>
    <n v="4"/>
    <n v="50"/>
    <n v="13"/>
    <n v="200"/>
  </r>
  <r>
    <n v="885"/>
    <x v="73"/>
    <s v="10:10:00"/>
    <n v="121"/>
    <x v="1"/>
    <n v="52"/>
    <x v="0"/>
    <n v="4"/>
    <n v="30"/>
    <n v="14.4"/>
    <n v="120"/>
  </r>
  <r>
    <n v="888"/>
    <x v="132"/>
    <s v="06:03:00"/>
    <n v="63"/>
    <x v="1"/>
    <n v="52"/>
    <x v="2"/>
    <n v="4"/>
    <n v="25"/>
    <n v="12.75"/>
    <n v="100"/>
  </r>
  <r>
    <n v="1220"/>
    <x v="210"/>
    <s v="11:16:00"/>
    <n v="47"/>
    <x v="0"/>
    <n v="64"/>
    <x v="1"/>
    <n v="1"/>
    <n v="500"/>
    <n v="240"/>
    <n v="500"/>
  </r>
  <r>
    <n v="1339"/>
    <x v="180"/>
    <s v="10:34:00"/>
    <n v="132"/>
    <x v="1"/>
    <n v="22"/>
    <x v="2"/>
    <n v="2"/>
    <n v="25"/>
    <n v="7.5"/>
    <n v="50"/>
  </r>
  <r>
    <n v="1785"/>
    <x v="122"/>
    <s v="11:17:00"/>
    <n v="144"/>
    <x v="1"/>
    <n v="31"/>
    <x v="1"/>
    <n v="4"/>
    <n v="50"/>
    <n v="17"/>
    <n v="200"/>
  </r>
  <r>
    <n v="1885"/>
    <x v="121"/>
    <s v="07:32:00"/>
    <n v="148"/>
    <x v="1"/>
    <n v="52"/>
    <x v="0"/>
    <n v="4"/>
    <n v="30"/>
    <n v="10.8"/>
    <n v="120"/>
  </r>
  <r>
    <n v="1888"/>
    <x v="49"/>
    <s v="08:10:00"/>
    <n v="49"/>
    <x v="1"/>
    <n v="52"/>
    <x v="2"/>
    <n v="4"/>
    <n v="25"/>
    <n v="12.5"/>
    <n v="100"/>
  </r>
  <r>
    <n v="621"/>
    <x v="26"/>
    <s v="09:55:00"/>
    <n v="138"/>
    <x v="1"/>
    <n v="40"/>
    <x v="1"/>
    <n v="2"/>
    <n v="500"/>
    <n v="275"/>
    <n v="1000"/>
  </r>
  <r>
    <n v="1621"/>
    <x v="211"/>
    <s v="10:49:00"/>
    <n v="2"/>
    <x v="1"/>
    <n v="40"/>
    <x v="1"/>
    <n v="2"/>
    <n v="500"/>
    <n v="160"/>
    <n v="1000"/>
  </r>
  <r>
    <n v="52"/>
    <x v="114"/>
    <s v="09:42:00"/>
    <n v="55"/>
    <x v="1"/>
    <n v="36"/>
    <x v="1"/>
    <n v="1"/>
    <n v="300"/>
    <n v="111"/>
    <n v="300"/>
  </r>
  <r>
    <n v="536"/>
    <x v="5"/>
    <s v="06:25:00"/>
    <n v="17"/>
    <x v="1"/>
    <n v="55"/>
    <x v="1"/>
    <n v="4"/>
    <n v="30"/>
    <n v="8.6999999999999993"/>
    <n v="120"/>
  </r>
  <r>
    <n v="1052"/>
    <x v="41"/>
    <s v="06:12:00"/>
    <n v="94"/>
    <x v="1"/>
    <n v="36"/>
    <x v="1"/>
    <n v="1"/>
    <n v="300"/>
    <n v="120"/>
    <n v="300"/>
  </r>
  <r>
    <n v="1536"/>
    <x v="167"/>
    <s v="07:23:00"/>
    <n v="14"/>
    <x v="1"/>
    <n v="55"/>
    <x v="1"/>
    <n v="4"/>
    <n v="30"/>
    <n v="13.5"/>
    <n v="120"/>
  </r>
  <r>
    <n v="197"/>
    <x v="61"/>
    <s v="11:57:00"/>
    <n v="14"/>
    <x v="1"/>
    <n v="42"/>
    <x v="0"/>
    <n v="4"/>
    <n v="50"/>
    <n v="25.5"/>
    <n v="200"/>
  </r>
  <r>
    <n v="750"/>
    <x v="53"/>
    <s v="07:33:00"/>
    <n v="69"/>
    <x v="1"/>
    <n v="35"/>
    <x v="0"/>
    <n v="3"/>
    <n v="25"/>
    <n v="8.75"/>
    <n v="75"/>
  </r>
  <r>
    <n v="910"/>
    <x v="172"/>
    <s v="06:29:00"/>
    <n v="138"/>
    <x v="1"/>
    <n v="20"/>
    <x v="1"/>
    <n v="3"/>
    <n v="50"/>
    <n v="22.5"/>
    <n v="150"/>
  </r>
  <r>
    <n v="917"/>
    <x v="212"/>
    <s v="11:50:00"/>
    <n v="120"/>
    <x v="1"/>
    <n v="57"/>
    <x v="2"/>
    <n v="4"/>
    <n v="50"/>
    <n v="16.5"/>
    <n v="200"/>
  </r>
  <r>
    <n v="1197"/>
    <x v="213"/>
    <s v="10:07:00"/>
    <n v="77"/>
    <x v="1"/>
    <n v="42"/>
    <x v="0"/>
    <n v="4"/>
    <n v="50"/>
    <n v="19"/>
    <n v="200"/>
  </r>
  <r>
    <n v="1750"/>
    <x v="214"/>
    <s v="10:10:00"/>
    <n v="138"/>
    <x v="1"/>
    <n v="35"/>
    <x v="0"/>
    <n v="3"/>
    <n v="25"/>
    <n v="7.25"/>
    <n v="75"/>
  </r>
  <r>
    <n v="1910"/>
    <x v="215"/>
    <s v="06:22:00"/>
    <n v="141"/>
    <x v="1"/>
    <n v="20"/>
    <x v="1"/>
    <n v="3"/>
    <n v="50"/>
    <n v="18"/>
    <n v="150"/>
  </r>
  <r>
    <n v="1917"/>
    <x v="95"/>
    <s v="07:17:00"/>
    <n v="52"/>
    <x v="1"/>
    <n v="57"/>
    <x v="2"/>
    <n v="4"/>
    <n v="50"/>
    <n v="24"/>
    <n v="200"/>
  </r>
  <r>
    <n v="198"/>
    <x v="216"/>
    <s v="11:42:00"/>
    <n v="30"/>
    <x v="1"/>
    <n v="54"/>
    <x v="1"/>
    <n v="3"/>
    <n v="300"/>
    <n v="114"/>
    <n v="900"/>
  </r>
  <r>
    <n v="444"/>
    <x v="124"/>
    <s v="07:06:00"/>
    <n v="51"/>
    <x v="1"/>
    <n v="61"/>
    <x v="0"/>
    <n v="3"/>
    <n v="30"/>
    <n v="15.9"/>
    <n v="90"/>
  </r>
  <r>
    <n v="547"/>
    <x v="4"/>
    <s v="07:36:00"/>
    <n v="3"/>
    <x v="0"/>
    <n v="63"/>
    <x v="0"/>
    <n v="4"/>
    <n v="500"/>
    <n v="250"/>
    <n v="2000"/>
  </r>
  <r>
    <n v="705"/>
    <x v="173"/>
    <s v="07:28:00"/>
    <n v="37"/>
    <x v="0"/>
    <n v="60"/>
    <x v="2"/>
    <n v="2"/>
    <n v="25"/>
    <n v="6.25"/>
    <n v="50"/>
  </r>
  <r>
    <n v="1198"/>
    <x v="65"/>
    <s v="10:43:00"/>
    <n v="147"/>
    <x v="1"/>
    <n v="54"/>
    <x v="1"/>
    <n v="3"/>
    <n v="300"/>
    <n v="159"/>
    <n v="900"/>
  </r>
  <r>
    <n v="1444"/>
    <x v="186"/>
    <s v="06:18:00"/>
    <n v="135"/>
    <x v="1"/>
    <n v="61"/>
    <x v="0"/>
    <n v="3"/>
    <n v="30"/>
    <n v="14.1"/>
    <n v="90"/>
  </r>
  <r>
    <n v="1547"/>
    <x v="217"/>
    <s v="06:39:00"/>
    <n v="142"/>
    <x v="0"/>
    <n v="63"/>
    <x v="0"/>
    <n v="4"/>
    <n v="500"/>
    <n v="235"/>
    <n v="2000"/>
  </r>
  <r>
    <n v="1705"/>
    <x v="129"/>
    <s v="08:32:00"/>
    <n v="94"/>
    <x v="0"/>
    <n v="60"/>
    <x v="2"/>
    <n v="2"/>
    <n v="25"/>
    <n v="8.75"/>
    <n v="50"/>
  </r>
  <r>
    <n v="423"/>
    <x v="218"/>
    <s v="06:06:00"/>
    <n v="41"/>
    <x v="1"/>
    <n v="27"/>
    <x v="0"/>
    <n v="1"/>
    <n v="25"/>
    <n v="11.75"/>
    <n v="25"/>
  </r>
  <r>
    <n v="1423"/>
    <x v="107"/>
    <s v="07:56:00"/>
    <n v="131"/>
    <x v="1"/>
    <n v="27"/>
    <x v="0"/>
    <n v="1"/>
    <n v="25"/>
    <n v="11"/>
    <n v="25"/>
  </r>
  <r>
    <n v="248"/>
    <x v="219"/>
    <s v="07:11:00"/>
    <n v="5"/>
    <x v="0"/>
    <n v="26"/>
    <x v="0"/>
    <n v="3"/>
    <n v="300"/>
    <n v="126"/>
    <n v="900"/>
  </r>
  <r>
    <n v="360"/>
    <x v="220"/>
    <s v="09:04:00"/>
    <n v="26"/>
    <x v="0"/>
    <n v="42"/>
    <x v="0"/>
    <n v="4"/>
    <n v="25"/>
    <n v="10.5"/>
    <n v="100"/>
  </r>
  <r>
    <n v="377"/>
    <x v="178"/>
    <s v="08:30:00"/>
    <n v="141"/>
    <x v="1"/>
    <n v="46"/>
    <x v="0"/>
    <n v="4"/>
    <n v="50"/>
    <n v="18"/>
    <n v="200"/>
  </r>
  <r>
    <n v="1248"/>
    <x v="221"/>
    <s v="08:20:00"/>
    <n v="68"/>
    <x v="0"/>
    <n v="26"/>
    <x v="0"/>
    <n v="3"/>
    <n v="300"/>
    <n v="111"/>
    <n v="900"/>
  </r>
  <r>
    <n v="1360"/>
    <x v="222"/>
    <s v="09:31:00"/>
    <n v="93"/>
    <x v="0"/>
    <n v="42"/>
    <x v="0"/>
    <n v="4"/>
    <n v="25"/>
    <n v="6.25"/>
    <n v="100"/>
  </r>
  <r>
    <n v="1377"/>
    <x v="51"/>
    <s v="07:52:00"/>
    <n v="71"/>
    <x v="1"/>
    <n v="46"/>
    <x v="0"/>
    <n v="4"/>
    <n v="50"/>
    <n v="14"/>
    <n v="200"/>
  </r>
  <r>
    <n v="397"/>
    <x v="223"/>
    <s v="08:06:00"/>
    <n v="59"/>
    <x v="1"/>
    <n v="30"/>
    <x v="1"/>
    <n v="1"/>
    <n v="25"/>
    <n v="10.5"/>
    <n v="25"/>
  </r>
  <r>
    <n v="623"/>
    <x v="224"/>
    <s v="10:00:00"/>
    <n v="39"/>
    <x v="0"/>
    <n v="34"/>
    <x v="0"/>
    <n v="3"/>
    <n v="50"/>
    <n v="26"/>
    <n v="150"/>
  </r>
  <r>
    <n v="1397"/>
    <x v="225"/>
    <s v="11:05:00"/>
    <n v="6"/>
    <x v="1"/>
    <n v="30"/>
    <x v="1"/>
    <n v="1"/>
    <n v="25"/>
    <n v="11.75"/>
    <n v="25"/>
  </r>
  <r>
    <n v="1623"/>
    <x v="226"/>
    <s v="06:14:00"/>
    <n v="76"/>
    <x v="0"/>
    <n v="34"/>
    <x v="0"/>
    <n v="3"/>
    <n v="50"/>
    <n v="22"/>
    <n v="150"/>
  </r>
  <r>
    <n v="717"/>
    <x v="227"/>
    <s v="08:15:00"/>
    <n v="8"/>
    <x v="0"/>
    <n v="57"/>
    <x v="0"/>
    <n v="1"/>
    <n v="500"/>
    <n v="190"/>
    <n v="500"/>
  </r>
  <r>
    <n v="1717"/>
    <x v="228"/>
    <s v="09:40:00"/>
    <n v="21"/>
    <x v="0"/>
    <n v="57"/>
    <x v="0"/>
    <n v="1"/>
    <n v="500"/>
    <n v="175"/>
    <n v="500"/>
  </r>
  <r>
    <n v="130"/>
    <x v="229"/>
    <s v="06:21:00"/>
    <n v="114"/>
    <x v="1"/>
    <n v="57"/>
    <x v="0"/>
    <n v="1"/>
    <n v="500"/>
    <n v="125"/>
    <n v="500"/>
  </r>
  <r>
    <n v="658"/>
    <x v="230"/>
    <s v="07:47:00"/>
    <n v="93"/>
    <x v="0"/>
    <n v="59"/>
    <x v="0"/>
    <n v="1"/>
    <n v="25"/>
    <n v="6.5"/>
    <n v="25"/>
  </r>
  <r>
    <n v="1130"/>
    <x v="231"/>
    <s v="09:03:00"/>
    <n v="28"/>
    <x v="1"/>
    <n v="57"/>
    <x v="0"/>
    <n v="1"/>
    <n v="500"/>
    <n v="180"/>
    <n v="500"/>
  </r>
  <r>
    <n v="1658"/>
    <x v="232"/>
    <s v="06:08:00"/>
    <n v="148"/>
    <x v="0"/>
    <n v="59"/>
    <x v="0"/>
    <n v="1"/>
    <n v="25"/>
    <n v="12.25"/>
    <n v="25"/>
  </r>
  <r>
    <n v="7"/>
    <x v="233"/>
    <s v="06:24:00"/>
    <n v="38"/>
    <x v="0"/>
    <n v="46"/>
    <x v="0"/>
    <n v="2"/>
    <n v="25"/>
    <n v="13.25"/>
    <n v="50"/>
  </r>
  <r>
    <n v="119"/>
    <x v="234"/>
    <s v="09:11:00"/>
    <n v="127"/>
    <x v="1"/>
    <n v="60"/>
    <x v="0"/>
    <n v="3"/>
    <n v="50"/>
    <n v="27.5"/>
    <n v="150"/>
  </r>
  <r>
    <n v="278"/>
    <x v="235"/>
    <s v="11:42:00"/>
    <n v="71"/>
    <x v="1"/>
    <n v="37"/>
    <x v="0"/>
    <n v="4"/>
    <n v="25"/>
    <n v="13.5"/>
    <n v="100"/>
  </r>
  <r>
    <n v="1007"/>
    <x v="236"/>
    <s v="10:09:00"/>
    <n v="15"/>
    <x v="0"/>
    <n v="46"/>
    <x v="0"/>
    <n v="2"/>
    <n v="25"/>
    <n v="11.5"/>
    <n v="50"/>
  </r>
  <r>
    <n v="1119"/>
    <x v="237"/>
    <s v="09:36:00"/>
    <n v="1"/>
    <x v="1"/>
    <n v="60"/>
    <x v="0"/>
    <n v="3"/>
    <n v="50"/>
    <n v="25.5"/>
    <n v="150"/>
  </r>
  <r>
    <n v="1278"/>
    <x v="238"/>
    <s v="06:19:00"/>
    <n v="28"/>
    <x v="1"/>
    <n v="37"/>
    <x v="0"/>
    <n v="4"/>
    <n v="25"/>
    <n v="6.75"/>
    <n v="100"/>
  </r>
  <r>
    <n v="117"/>
    <x v="239"/>
    <s v="11:38:00"/>
    <n v="8"/>
    <x v="0"/>
    <n v="19"/>
    <x v="2"/>
    <n v="2"/>
    <n v="500"/>
    <n v="230"/>
    <n v="1000"/>
  </r>
  <r>
    <n v="1117"/>
    <x v="240"/>
    <s v="07:48:00"/>
    <n v="144"/>
    <x v="0"/>
    <n v="19"/>
    <x v="2"/>
    <n v="2"/>
    <n v="500"/>
    <n v="210"/>
    <n v="1000"/>
  </r>
  <r>
    <n v="442"/>
    <x v="241"/>
    <s v="11:07:00"/>
    <n v="24"/>
    <x v="1"/>
    <n v="60"/>
    <x v="0"/>
    <n v="4"/>
    <n v="25"/>
    <n v="13.25"/>
    <n v="100"/>
  </r>
  <r>
    <n v="590"/>
    <x v="242"/>
    <s v="11:52:00"/>
    <n v="151"/>
    <x v="0"/>
    <n v="36"/>
    <x v="0"/>
    <n v="3"/>
    <n v="300"/>
    <n v="135"/>
    <n v="900"/>
  </r>
  <r>
    <n v="607"/>
    <x v="243"/>
    <s v="09:33:00"/>
    <n v="109"/>
    <x v="0"/>
    <n v="54"/>
    <x v="0"/>
    <n v="3"/>
    <n v="25"/>
    <n v="13.25"/>
    <n v="75"/>
  </r>
  <r>
    <n v="1442"/>
    <x v="244"/>
    <s v="11:02:00"/>
    <n v="96"/>
    <x v="1"/>
    <n v="60"/>
    <x v="0"/>
    <n v="4"/>
    <n v="25"/>
    <n v="11.25"/>
    <n v="100"/>
  </r>
  <r>
    <n v="1590"/>
    <x v="245"/>
    <s v="09:39:00"/>
    <n v="142"/>
    <x v="0"/>
    <n v="36"/>
    <x v="0"/>
    <n v="3"/>
    <n v="300"/>
    <n v="147"/>
    <n v="900"/>
  </r>
  <r>
    <n v="1607"/>
    <x v="246"/>
    <s v="10:18:00"/>
    <n v="53"/>
    <x v="0"/>
    <n v="54"/>
    <x v="0"/>
    <n v="3"/>
    <n v="25"/>
    <n v="7.75"/>
    <n v="75"/>
  </r>
  <r>
    <n v="436"/>
    <x v="247"/>
    <s v="11:54:00"/>
    <n v="21"/>
    <x v="1"/>
    <n v="57"/>
    <x v="0"/>
    <n v="4"/>
    <n v="30"/>
    <n v="13.5"/>
    <n v="120"/>
  </r>
  <r>
    <n v="942"/>
    <x v="248"/>
    <s v="09:22:00"/>
    <n v="35"/>
    <x v="0"/>
    <n v="51"/>
    <x v="0"/>
    <n v="3"/>
    <n v="500"/>
    <n v="160"/>
    <n v="1500"/>
  </r>
  <r>
    <n v="1436"/>
    <x v="249"/>
    <s v="11:29:00"/>
    <n v="1"/>
    <x v="1"/>
    <n v="57"/>
    <x v="0"/>
    <n v="4"/>
    <n v="30"/>
    <n v="9.9"/>
    <n v="120"/>
  </r>
  <r>
    <n v="1942"/>
    <x v="250"/>
    <s v="11:53:00"/>
    <n v="112"/>
    <x v="0"/>
    <n v="51"/>
    <x v="0"/>
    <n v="3"/>
    <n v="500"/>
    <n v="265"/>
    <n v="1500"/>
  </r>
  <r>
    <n v="659"/>
    <x v="236"/>
    <s v="06:08:00"/>
    <n v="75"/>
    <x v="1"/>
    <n v="39"/>
    <x v="2"/>
    <n v="1"/>
    <n v="30"/>
    <n v="8.1"/>
    <n v="30"/>
  </r>
  <r>
    <n v="941"/>
    <x v="251"/>
    <s v="09:58:00"/>
    <n v="39"/>
    <x v="1"/>
    <n v="57"/>
    <x v="0"/>
    <n v="2"/>
    <n v="25"/>
    <n v="6.5"/>
    <n v="50"/>
  </r>
  <r>
    <n v="1659"/>
    <x v="252"/>
    <s v="09:29:00"/>
    <n v="22"/>
    <x v="1"/>
    <n v="39"/>
    <x v="2"/>
    <n v="1"/>
    <n v="30"/>
    <n v="9"/>
    <n v="30"/>
  </r>
  <r>
    <n v="1941"/>
    <x v="253"/>
    <s v="06:14:00"/>
    <n v="48"/>
    <x v="1"/>
    <n v="57"/>
    <x v="0"/>
    <n v="2"/>
    <n v="25"/>
    <n v="12"/>
    <n v="50"/>
  </r>
  <r>
    <n v="136"/>
    <x v="254"/>
    <s v="08:59:00"/>
    <n v="25"/>
    <x v="0"/>
    <n v="44"/>
    <x v="2"/>
    <n v="2"/>
    <n v="300"/>
    <n v="141"/>
    <n v="600"/>
  </r>
  <r>
    <n v="175"/>
    <x v="255"/>
    <s v="10:02:00"/>
    <n v="23"/>
    <x v="1"/>
    <n v="31"/>
    <x v="2"/>
    <n v="4"/>
    <n v="25"/>
    <n v="12.5"/>
    <n v="100"/>
  </r>
  <r>
    <n v="663"/>
    <x v="256"/>
    <s v="06:32:00"/>
    <n v="133"/>
    <x v="0"/>
    <n v="23"/>
    <x v="0"/>
    <n v="4"/>
    <n v="300"/>
    <n v="87"/>
    <n v="1200"/>
  </r>
  <r>
    <n v="748"/>
    <x v="257"/>
    <s v="09:35:00"/>
    <n v="132"/>
    <x v="0"/>
    <n v="25"/>
    <x v="0"/>
    <n v="3"/>
    <n v="50"/>
    <n v="24"/>
    <n v="150"/>
  </r>
  <r>
    <n v="806"/>
    <x v="258"/>
    <s v="08:08:00"/>
    <n v="14"/>
    <x v="1"/>
    <n v="35"/>
    <x v="1"/>
    <n v="3"/>
    <n v="300"/>
    <n v="165"/>
    <n v="900"/>
  </r>
  <r>
    <n v="1136"/>
    <x v="259"/>
    <s v="08:41:00"/>
    <n v="93"/>
    <x v="0"/>
    <n v="44"/>
    <x v="2"/>
    <n v="2"/>
    <n v="300"/>
    <n v="81"/>
    <n v="600"/>
  </r>
  <r>
    <n v="1175"/>
    <x v="260"/>
    <s v="06:38:00"/>
    <n v="103"/>
    <x v="1"/>
    <n v="31"/>
    <x v="2"/>
    <n v="4"/>
    <n v="25"/>
    <n v="11.5"/>
    <n v="100"/>
  </r>
  <r>
    <n v="1663"/>
    <x v="261"/>
    <s v="07:04:00"/>
    <n v="33"/>
    <x v="0"/>
    <n v="23"/>
    <x v="0"/>
    <n v="4"/>
    <n v="300"/>
    <n v="81"/>
    <n v="1200"/>
  </r>
  <r>
    <n v="1748"/>
    <x v="262"/>
    <s v="10:24:00"/>
    <n v="119"/>
    <x v="0"/>
    <n v="25"/>
    <x v="0"/>
    <n v="3"/>
    <n v="50"/>
    <n v="15.5"/>
    <n v="150"/>
  </r>
  <r>
    <n v="1806"/>
    <x v="263"/>
    <s v="10:13:00"/>
    <n v="61"/>
    <x v="1"/>
    <n v="35"/>
    <x v="1"/>
    <n v="3"/>
    <n v="300"/>
    <n v="102"/>
    <n v="900"/>
  </r>
  <r>
    <n v="38"/>
    <x v="264"/>
    <s v="11:39:00"/>
    <n v="147"/>
    <x v="0"/>
    <n v="38"/>
    <x v="1"/>
    <n v="4"/>
    <n v="50"/>
    <n v="26"/>
    <n v="200"/>
  </r>
  <r>
    <n v="313"/>
    <x v="265"/>
    <s v="10:03:00"/>
    <n v="11"/>
    <x v="1"/>
    <n v="55"/>
    <x v="1"/>
    <n v="3"/>
    <n v="500"/>
    <n v="140"/>
    <n v="1500"/>
  </r>
  <r>
    <n v="402"/>
    <x v="266"/>
    <s v="08:45:00"/>
    <n v="63"/>
    <x v="1"/>
    <n v="41"/>
    <x v="0"/>
    <n v="2"/>
    <n v="300"/>
    <n v="135"/>
    <n v="600"/>
  </r>
  <r>
    <n v="459"/>
    <x v="267"/>
    <s v="07:12:00"/>
    <n v="122"/>
    <x v="0"/>
    <n v="28"/>
    <x v="0"/>
    <n v="4"/>
    <n v="300"/>
    <n v="75"/>
    <n v="1200"/>
  </r>
  <r>
    <n v="1038"/>
    <x v="268"/>
    <s v="09:09:00"/>
    <n v="11"/>
    <x v="0"/>
    <n v="38"/>
    <x v="1"/>
    <n v="4"/>
    <n v="50"/>
    <n v="20.5"/>
    <n v="200"/>
  </r>
  <r>
    <n v="1313"/>
    <x v="269"/>
    <s v="09:22:00"/>
    <n v="10"/>
    <x v="1"/>
    <n v="55"/>
    <x v="1"/>
    <n v="3"/>
    <n v="500"/>
    <n v="170"/>
    <n v="1500"/>
  </r>
  <r>
    <n v="1402"/>
    <x v="270"/>
    <s v="06:47:00"/>
    <n v="110"/>
    <x v="1"/>
    <n v="41"/>
    <x v="0"/>
    <n v="2"/>
    <n v="300"/>
    <n v="156"/>
    <n v="600"/>
  </r>
  <r>
    <n v="1459"/>
    <x v="271"/>
    <s v="06:46:00"/>
    <n v="13"/>
    <x v="0"/>
    <n v="28"/>
    <x v="0"/>
    <n v="4"/>
    <n v="300"/>
    <n v="144"/>
    <n v="1200"/>
  </r>
  <r>
    <n v="161"/>
    <x v="272"/>
    <s v="06:58:00"/>
    <n v="104"/>
    <x v="0"/>
    <n v="64"/>
    <x v="1"/>
    <n v="2"/>
    <n v="500"/>
    <n v="195"/>
    <n v="1000"/>
  </r>
  <r>
    <n v="328"/>
    <x v="273"/>
    <s v="06:56:00"/>
    <n v="9"/>
    <x v="0"/>
    <n v="39"/>
    <x v="1"/>
    <n v="2"/>
    <n v="50"/>
    <n v="27"/>
    <n v="100"/>
  </r>
  <r>
    <n v="383"/>
    <x v="274"/>
    <s v="08:53:00"/>
    <n v="64"/>
    <x v="1"/>
    <n v="46"/>
    <x v="1"/>
    <n v="3"/>
    <n v="30"/>
    <n v="7.8"/>
    <n v="90"/>
  </r>
  <r>
    <n v="973"/>
    <x v="275"/>
    <s v="08:44:00"/>
    <n v="51"/>
    <x v="0"/>
    <n v="60"/>
    <x v="0"/>
    <n v="1"/>
    <n v="50"/>
    <n v="13"/>
    <n v="50"/>
  </r>
  <r>
    <n v="978"/>
    <x v="252"/>
    <s v="09:58:00"/>
    <n v="16"/>
    <x v="1"/>
    <n v="53"/>
    <x v="0"/>
    <n v="3"/>
    <n v="50"/>
    <n v="19"/>
    <n v="150"/>
  </r>
  <r>
    <n v="1161"/>
    <x v="276"/>
    <s v="11:06:00"/>
    <n v="30"/>
    <x v="0"/>
    <n v="64"/>
    <x v="1"/>
    <n v="2"/>
    <n v="500"/>
    <n v="160"/>
    <n v="1000"/>
  </r>
  <r>
    <n v="1328"/>
    <x v="277"/>
    <s v="07:49:00"/>
    <n v="60"/>
    <x v="0"/>
    <n v="39"/>
    <x v="1"/>
    <n v="2"/>
    <n v="50"/>
    <n v="24.5"/>
    <n v="100"/>
  </r>
  <r>
    <n v="1383"/>
    <x v="278"/>
    <s v="09:13:00"/>
    <n v="68"/>
    <x v="1"/>
    <n v="46"/>
    <x v="1"/>
    <n v="3"/>
    <n v="30"/>
    <n v="14.1"/>
    <n v="90"/>
  </r>
  <r>
    <n v="1973"/>
    <x v="279"/>
    <s v="10:10:00"/>
    <n v="22"/>
    <x v="0"/>
    <n v="60"/>
    <x v="0"/>
    <n v="1"/>
    <n v="50"/>
    <n v="21.5"/>
    <n v="50"/>
  </r>
  <r>
    <n v="1978"/>
    <x v="280"/>
    <s v="11:59:00"/>
    <n v="41"/>
    <x v="1"/>
    <n v="53"/>
    <x v="0"/>
    <n v="3"/>
    <n v="50"/>
    <n v="15.5"/>
    <n v="150"/>
  </r>
  <r>
    <n v="33"/>
    <x v="281"/>
    <s v="07:40:00"/>
    <n v="33"/>
    <x v="1"/>
    <n v="50"/>
    <x v="2"/>
    <n v="2"/>
    <n v="50"/>
    <n v="21"/>
    <n v="100"/>
  </r>
  <r>
    <n v="138"/>
    <x v="282"/>
    <s v="10:56:00"/>
    <n v="127"/>
    <x v="0"/>
    <n v="49"/>
    <x v="0"/>
    <n v="4"/>
    <n v="50"/>
    <n v="26.5"/>
    <n v="200"/>
  </r>
  <r>
    <n v="471"/>
    <x v="283"/>
    <s v="10:21:00"/>
    <n v="136"/>
    <x v="0"/>
    <n v="32"/>
    <x v="0"/>
    <n v="3"/>
    <n v="50"/>
    <n v="13"/>
    <n v="150"/>
  </r>
  <r>
    <n v="636"/>
    <x v="284"/>
    <s v="06:15:00"/>
    <n v="60"/>
    <x v="1"/>
    <n v="21"/>
    <x v="1"/>
    <n v="3"/>
    <n v="500"/>
    <n v="230"/>
    <n v="1500"/>
  </r>
  <r>
    <n v="1033"/>
    <x v="285"/>
    <s v="06:52:00"/>
    <n v="32"/>
    <x v="1"/>
    <n v="50"/>
    <x v="2"/>
    <n v="2"/>
    <n v="50"/>
    <n v="19"/>
    <n v="100"/>
  </r>
  <r>
    <n v="1138"/>
    <x v="286"/>
    <s v="11:59:00"/>
    <n v="27"/>
    <x v="0"/>
    <n v="49"/>
    <x v="0"/>
    <n v="4"/>
    <n v="50"/>
    <n v="14.5"/>
    <n v="200"/>
  </r>
  <r>
    <n v="1471"/>
    <x v="287"/>
    <s v="10:34:00"/>
    <n v="30"/>
    <x v="0"/>
    <n v="32"/>
    <x v="0"/>
    <n v="3"/>
    <n v="50"/>
    <n v="13"/>
    <n v="150"/>
  </r>
  <r>
    <n v="1636"/>
    <x v="288"/>
    <s v="11:26:00"/>
    <n v="50"/>
    <x v="1"/>
    <n v="21"/>
    <x v="1"/>
    <n v="3"/>
    <n v="500"/>
    <n v="150"/>
    <n v="1500"/>
  </r>
  <r>
    <n v="177"/>
    <x v="274"/>
    <s v="08:40:00"/>
    <n v="30"/>
    <x v="0"/>
    <n v="45"/>
    <x v="1"/>
    <n v="2"/>
    <n v="50"/>
    <n v="26.5"/>
    <n v="100"/>
  </r>
  <r>
    <n v="426"/>
    <x v="289"/>
    <s v="08:11:00"/>
    <n v="137"/>
    <x v="0"/>
    <n v="23"/>
    <x v="2"/>
    <n v="3"/>
    <n v="50"/>
    <n v="12.5"/>
    <n v="150"/>
  </r>
  <r>
    <n v="1177"/>
    <x v="231"/>
    <s v="09:19:00"/>
    <n v="89"/>
    <x v="0"/>
    <n v="45"/>
    <x v="1"/>
    <n v="2"/>
    <n v="50"/>
    <n v="15"/>
    <n v="100"/>
  </r>
  <r>
    <n v="1426"/>
    <x v="290"/>
    <s v="11:32:00"/>
    <n v="114"/>
    <x v="0"/>
    <n v="23"/>
    <x v="2"/>
    <n v="3"/>
    <n v="50"/>
    <n v="25"/>
    <n v="150"/>
  </r>
  <r>
    <n v="76"/>
    <x v="291"/>
    <s v="07:33:00"/>
    <n v="70"/>
    <x v="1"/>
    <n v="22"/>
    <x v="2"/>
    <n v="2"/>
    <n v="50"/>
    <n v="14.5"/>
    <n v="100"/>
  </r>
  <r>
    <n v="91"/>
    <x v="292"/>
    <s v="06:31:00"/>
    <n v="152"/>
    <x v="1"/>
    <n v="55"/>
    <x v="2"/>
    <n v="1"/>
    <n v="500"/>
    <n v="235"/>
    <n v="500"/>
  </r>
  <r>
    <n v="461"/>
    <x v="293"/>
    <s v="10:33:00"/>
    <n v="21"/>
    <x v="1"/>
    <n v="18"/>
    <x v="1"/>
    <n v="2"/>
    <n v="500"/>
    <n v="265"/>
    <n v="1000"/>
  </r>
  <r>
    <n v="764"/>
    <x v="294"/>
    <s v="08:46:00"/>
    <n v="47"/>
    <x v="1"/>
    <n v="40"/>
    <x v="0"/>
    <n v="1"/>
    <n v="25"/>
    <n v="11.25"/>
    <n v="25"/>
  </r>
  <r>
    <n v="1076"/>
    <x v="295"/>
    <s v="11:09:00"/>
    <n v="99"/>
    <x v="1"/>
    <n v="22"/>
    <x v="2"/>
    <n v="2"/>
    <n v="50"/>
    <n v="15"/>
    <n v="100"/>
  </r>
  <r>
    <n v="1091"/>
    <x v="296"/>
    <s v="08:46:00"/>
    <n v="139"/>
    <x v="1"/>
    <n v="55"/>
    <x v="2"/>
    <n v="1"/>
    <n v="500"/>
    <n v="235"/>
    <n v="500"/>
  </r>
  <r>
    <n v="1461"/>
    <x v="297"/>
    <s v="08:43:00"/>
    <n v="63"/>
    <x v="1"/>
    <n v="18"/>
    <x v="1"/>
    <n v="2"/>
    <n v="500"/>
    <n v="180"/>
    <n v="1000"/>
  </r>
  <r>
    <n v="1764"/>
    <x v="298"/>
    <s v="11:04:00"/>
    <n v="13"/>
    <x v="1"/>
    <n v="40"/>
    <x v="0"/>
    <n v="1"/>
    <n v="25"/>
    <n v="11.75"/>
    <n v="25"/>
  </r>
  <r>
    <n v="202"/>
    <x v="255"/>
    <s v="06:24:00"/>
    <n v="61"/>
    <x v="1"/>
    <n v="34"/>
    <x v="0"/>
    <n v="4"/>
    <n v="300"/>
    <n v="120"/>
    <n v="1200"/>
  </r>
  <r>
    <n v="301"/>
    <x v="299"/>
    <s v="10:58:00"/>
    <n v="104"/>
    <x v="0"/>
    <n v="30"/>
    <x v="0"/>
    <n v="4"/>
    <n v="30"/>
    <n v="9.6"/>
    <n v="120"/>
  </r>
  <r>
    <n v="703"/>
    <x v="300"/>
    <s v="09:56:00"/>
    <n v="140"/>
    <x v="0"/>
    <n v="34"/>
    <x v="2"/>
    <n v="2"/>
    <n v="50"/>
    <n v="18.5"/>
    <n v="100"/>
  </r>
  <r>
    <n v="1202"/>
    <x v="301"/>
    <s v="06:56:00"/>
    <n v="89"/>
    <x v="1"/>
    <n v="34"/>
    <x v="0"/>
    <n v="4"/>
    <n v="300"/>
    <n v="144"/>
    <n v="1200"/>
  </r>
  <r>
    <n v="1301"/>
    <x v="302"/>
    <s v="09:58:00"/>
    <n v="70"/>
    <x v="0"/>
    <n v="30"/>
    <x v="0"/>
    <n v="4"/>
    <n v="30"/>
    <n v="10.5"/>
    <n v="120"/>
  </r>
  <r>
    <n v="1703"/>
    <x v="303"/>
    <s v="08:36:00"/>
    <n v="2"/>
    <x v="0"/>
    <n v="34"/>
    <x v="2"/>
    <n v="2"/>
    <n v="50"/>
    <n v="17"/>
    <n v="100"/>
  </r>
  <r>
    <n v="294"/>
    <x v="304"/>
    <s v="09:24:00"/>
    <n v="89"/>
    <x v="1"/>
    <n v="23"/>
    <x v="0"/>
    <n v="3"/>
    <n v="30"/>
    <n v="15.3"/>
    <n v="90"/>
  </r>
  <r>
    <n v="760"/>
    <x v="305"/>
    <s v="07:59:00"/>
    <n v="14"/>
    <x v="0"/>
    <n v="27"/>
    <x v="1"/>
    <n v="1"/>
    <n v="500"/>
    <n v="125"/>
    <n v="500"/>
  </r>
  <r>
    <n v="1294"/>
    <x v="306"/>
    <s v="11:24:00"/>
    <n v="8"/>
    <x v="1"/>
    <n v="23"/>
    <x v="0"/>
    <n v="3"/>
    <n v="30"/>
    <n v="10.5"/>
    <n v="90"/>
  </r>
  <r>
    <n v="1760"/>
    <x v="307"/>
    <s v="07:26:00"/>
    <n v="44"/>
    <x v="0"/>
    <n v="27"/>
    <x v="1"/>
    <n v="1"/>
    <n v="500"/>
    <n v="230"/>
    <n v="500"/>
  </r>
  <r>
    <n v="575"/>
    <x v="290"/>
    <s v="10:29:00"/>
    <n v="14"/>
    <x v="0"/>
    <n v="60"/>
    <x v="0"/>
    <n v="2"/>
    <n v="50"/>
    <n v="23"/>
    <n v="100"/>
  </r>
  <r>
    <n v="1575"/>
    <x v="308"/>
    <s v="11:54:00"/>
    <n v="26"/>
    <x v="0"/>
    <n v="60"/>
    <x v="0"/>
    <n v="2"/>
    <n v="50"/>
    <n v="22.5"/>
    <n v="100"/>
  </r>
  <r>
    <n v="88"/>
    <x v="244"/>
    <s v="08:31:00"/>
    <n v="122"/>
    <x v="0"/>
    <n v="56"/>
    <x v="0"/>
    <n v="1"/>
    <n v="500"/>
    <n v="185"/>
    <n v="500"/>
  </r>
  <r>
    <n v="1088"/>
    <x v="309"/>
    <s v="07:00:00"/>
    <n v="6"/>
    <x v="0"/>
    <n v="56"/>
    <x v="0"/>
    <n v="1"/>
    <n v="500"/>
    <n v="155"/>
    <n v="500"/>
  </r>
  <r>
    <n v="975"/>
    <x v="310"/>
    <s v="07:41:00"/>
    <n v="145"/>
    <x v="1"/>
    <n v="56"/>
    <x v="0"/>
    <n v="4"/>
    <n v="50"/>
    <n v="19.5"/>
    <n v="200"/>
  </r>
  <r>
    <n v="1975"/>
    <x v="311"/>
    <s v="10:48:00"/>
    <n v="63"/>
    <x v="1"/>
    <n v="56"/>
    <x v="0"/>
    <n v="4"/>
    <n v="50"/>
    <n v="25.5"/>
    <n v="200"/>
  </r>
  <r>
    <n v="553"/>
    <x v="312"/>
    <s v="06:17:00"/>
    <n v="106"/>
    <x v="0"/>
    <n v="24"/>
    <x v="0"/>
    <n v="4"/>
    <n v="300"/>
    <n v="81"/>
    <n v="1200"/>
  </r>
  <r>
    <n v="1553"/>
    <x v="313"/>
    <s v="08:46:00"/>
    <n v="42"/>
    <x v="0"/>
    <n v="24"/>
    <x v="0"/>
    <n v="4"/>
    <n v="300"/>
    <n v="99"/>
    <n v="1200"/>
  </r>
  <r>
    <n v="462"/>
    <x v="314"/>
    <s v="10:04:00"/>
    <n v="71"/>
    <x v="0"/>
    <n v="63"/>
    <x v="2"/>
    <n v="4"/>
    <n v="300"/>
    <n v="132"/>
    <n v="1200"/>
  </r>
  <r>
    <n v="614"/>
    <x v="315"/>
    <s v="06:28:00"/>
    <n v="61"/>
    <x v="1"/>
    <n v="39"/>
    <x v="1"/>
    <n v="4"/>
    <n v="300"/>
    <n v="120"/>
    <n v="1200"/>
  </r>
  <r>
    <n v="808"/>
    <x v="316"/>
    <s v="07:18:00"/>
    <n v="30"/>
    <x v="0"/>
    <n v="33"/>
    <x v="1"/>
    <n v="4"/>
    <n v="500"/>
    <n v="195"/>
    <n v="2000"/>
  </r>
  <r>
    <n v="1462"/>
    <x v="301"/>
    <s v="10:42:00"/>
    <n v="124"/>
    <x v="0"/>
    <n v="63"/>
    <x v="2"/>
    <n v="4"/>
    <n v="300"/>
    <n v="114"/>
    <n v="1200"/>
  </r>
  <r>
    <n v="1614"/>
    <x v="307"/>
    <s v="11:37:00"/>
    <n v="135"/>
    <x v="1"/>
    <n v="39"/>
    <x v="1"/>
    <n v="4"/>
    <n v="300"/>
    <n v="105"/>
    <n v="1200"/>
  </r>
  <r>
    <n v="1808"/>
    <x v="317"/>
    <s v="10:48:00"/>
    <n v="109"/>
    <x v="0"/>
    <n v="33"/>
    <x v="1"/>
    <n v="4"/>
    <n v="500"/>
    <n v="210"/>
    <n v="2000"/>
  </r>
  <r>
    <n v="166"/>
    <x v="318"/>
    <s v="11:42:00"/>
    <n v="32"/>
    <x v="0"/>
    <n v="34"/>
    <x v="0"/>
    <n v="4"/>
    <n v="500"/>
    <n v="225"/>
    <n v="2000"/>
  </r>
  <r>
    <n v="465"/>
    <x v="319"/>
    <s v="11:52:00"/>
    <n v="40"/>
    <x v="1"/>
    <n v="43"/>
    <x v="2"/>
    <n v="3"/>
    <n v="50"/>
    <n v="15.5"/>
    <n v="150"/>
  </r>
  <r>
    <n v="502"/>
    <x v="288"/>
    <s v="11:00:00"/>
    <n v="31"/>
    <x v="0"/>
    <n v="43"/>
    <x v="2"/>
    <n v="3"/>
    <n v="50"/>
    <n v="22.5"/>
    <n v="150"/>
  </r>
  <r>
    <n v="905"/>
    <x v="320"/>
    <s v="06:27:00"/>
    <n v="96"/>
    <x v="0"/>
    <n v="58"/>
    <x v="1"/>
    <n v="1"/>
    <n v="300"/>
    <n v="111"/>
    <n v="300"/>
  </r>
  <r>
    <n v="1166"/>
    <x v="238"/>
    <s v="07:45:00"/>
    <n v="65"/>
    <x v="0"/>
    <n v="34"/>
    <x v="0"/>
    <n v="4"/>
    <n v="500"/>
    <n v="245"/>
    <n v="2000"/>
  </r>
  <r>
    <n v="1465"/>
    <x v="321"/>
    <s v="09:36:00"/>
    <n v="131"/>
    <x v="1"/>
    <n v="43"/>
    <x v="2"/>
    <n v="3"/>
    <n v="50"/>
    <n v="26"/>
    <n v="150"/>
  </r>
  <r>
    <n v="1502"/>
    <x v="322"/>
    <s v="08:30:00"/>
    <n v="152"/>
    <x v="0"/>
    <n v="43"/>
    <x v="2"/>
    <n v="3"/>
    <n v="50"/>
    <n v="18"/>
    <n v="150"/>
  </r>
  <r>
    <n v="1905"/>
    <x v="323"/>
    <s v="06:07:00"/>
    <n v="26"/>
    <x v="0"/>
    <n v="58"/>
    <x v="1"/>
    <n v="1"/>
    <n v="300"/>
    <n v="102"/>
    <n v="300"/>
  </r>
  <r>
    <n v="280"/>
    <x v="324"/>
    <s v="09:35:00"/>
    <n v="76"/>
    <x v="1"/>
    <n v="37"/>
    <x v="0"/>
    <n v="3"/>
    <n v="500"/>
    <n v="240"/>
    <n v="1500"/>
  </r>
  <r>
    <n v="719"/>
    <x v="259"/>
    <s v="07:19:00"/>
    <n v="37"/>
    <x v="1"/>
    <n v="42"/>
    <x v="0"/>
    <n v="2"/>
    <n v="30"/>
    <n v="12"/>
    <n v="60"/>
  </r>
  <r>
    <n v="834"/>
    <x v="325"/>
    <s v="06:55:00"/>
    <n v="13"/>
    <x v="1"/>
    <n v="56"/>
    <x v="1"/>
    <n v="2"/>
    <n v="30"/>
    <n v="14.7"/>
    <n v="60"/>
  </r>
  <r>
    <n v="1280"/>
    <x v="326"/>
    <s v="09:15:00"/>
    <n v="116"/>
    <x v="1"/>
    <n v="37"/>
    <x v="0"/>
    <n v="3"/>
    <n v="500"/>
    <n v="255"/>
    <n v="1500"/>
  </r>
  <r>
    <n v="1719"/>
    <x v="327"/>
    <s v="07:29:00"/>
    <n v="4"/>
    <x v="1"/>
    <n v="42"/>
    <x v="0"/>
    <n v="2"/>
    <n v="30"/>
    <n v="10.8"/>
    <n v="60"/>
  </r>
  <r>
    <n v="1834"/>
    <x v="292"/>
    <s v="06:53:00"/>
    <n v="102"/>
    <x v="1"/>
    <n v="56"/>
    <x v="1"/>
    <n v="2"/>
    <n v="30"/>
    <n v="12.9"/>
    <n v="60"/>
  </r>
  <r>
    <n v="891"/>
    <x v="310"/>
    <s v="06:43:00"/>
    <n v="24"/>
    <x v="0"/>
    <n v="41"/>
    <x v="2"/>
    <n v="3"/>
    <n v="300"/>
    <n v="99"/>
    <n v="900"/>
  </r>
  <r>
    <n v="928"/>
    <x v="328"/>
    <s v="10:20:00"/>
    <n v="54"/>
    <x v="1"/>
    <n v="35"/>
    <x v="0"/>
    <n v="4"/>
    <n v="300"/>
    <n v="90"/>
    <n v="1200"/>
  </r>
  <r>
    <n v="1891"/>
    <x v="235"/>
    <s v="06:11:00"/>
    <n v="81"/>
    <x v="0"/>
    <n v="41"/>
    <x v="2"/>
    <n v="3"/>
    <n v="300"/>
    <n v="105"/>
    <n v="900"/>
  </r>
  <r>
    <n v="1928"/>
    <x v="329"/>
    <s v="06:39:00"/>
    <n v="93"/>
    <x v="1"/>
    <n v="35"/>
    <x v="0"/>
    <n v="4"/>
    <n v="300"/>
    <n v="75"/>
    <n v="1200"/>
  </r>
  <r>
    <n v="332"/>
    <x v="330"/>
    <s v="11:28:00"/>
    <n v="138"/>
    <x v="0"/>
    <n v="58"/>
    <x v="2"/>
    <n v="4"/>
    <n v="300"/>
    <n v="105"/>
    <n v="1200"/>
  </r>
  <r>
    <n v="1332"/>
    <x v="331"/>
    <s v="10:02:00"/>
    <n v="146"/>
    <x v="0"/>
    <n v="58"/>
    <x v="2"/>
    <n v="4"/>
    <n v="300"/>
    <n v="123"/>
    <n v="1200"/>
  </r>
  <r>
    <n v="255"/>
    <x v="332"/>
    <s v="11:44:00"/>
    <n v="19"/>
    <x v="0"/>
    <n v="48"/>
    <x v="0"/>
    <n v="1"/>
    <n v="30"/>
    <n v="14.7"/>
    <n v="30"/>
  </r>
  <r>
    <n v="275"/>
    <x v="226"/>
    <s v="11:34:00"/>
    <n v="2"/>
    <x v="0"/>
    <n v="43"/>
    <x v="0"/>
    <n v="2"/>
    <n v="500"/>
    <n v="260"/>
    <n v="1000"/>
  </r>
  <r>
    <n v="314"/>
    <x v="332"/>
    <s v="07:37:00"/>
    <n v="1"/>
    <x v="0"/>
    <n v="52"/>
    <x v="0"/>
    <n v="4"/>
    <n v="30"/>
    <n v="7.8"/>
    <n v="120"/>
  </r>
  <r>
    <n v="517"/>
    <x v="333"/>
    <s v="08:54:00"/>
    <n v="3"/>
    <x v="1"/>
    <n v="47"/>
    <x v="0"/>
    <n v="4"/>
    <n v="25"/>
    <n v="9.25"/>
    <n v="100"/>
  </r>
  <r>
    <n v="847"/>
    <x v="334"/>
    <s v="08:42:00"/>
    <n v="2"/>
    <x v="1"/>
    <n v="18"/>
    <x v="2"/>
    <n v="4"/>
    <n v="300"/>
    <n v="162"/>
    <n v="1200"/>
  </r>
  <r>
    <n v="1255"/>
    <x v="249"/>
    <s v="07:08:00"/>
    <n v="4"/>
    <x v="0"/>
    <n v="48"/>
    <x v="0"/>
    <n v="1"/>
    <n v="30"/>
    <n v="7.8"/>
    <n v="30"/>
  </r>
  <r>
    <n v="1275"/>
    <x v="262"/>
    <s v="08:48:00"/>
    <n v="5"/>
    <x v="0"/>
    <n v="43"/>
    <x v="0"/>
    <n v="2"/>
    <n v="500"/>
    <n v="250"/>
    <n v="1000"/>
  </r>
  <r>
    <n v="1314"/>
    <x v="267"/>
    <s v="10:26:00"/>
    <n v="2"/>
    <x v="0"/>
    <n v="52"/>
    <x v="0"/>
    <n v="4"/>
    <n v="30"/>
    <n v="16.2"/>
    <n v="120"/>
  </r>
  <r>
    <n v="1517"/>
    <x v="335"/>
    <s v="08:46:00"/>
    <n v="2"/>
    <x v="1"/>
    <n v="47"/>
    <x v="0"/>
    <n v="4"/>
    <n v="25"/>
    <n v="6.75"/>
    <n v="100"/>
  </r>
  <r>
    <n v="1847"/>
    <x v="308"/>
    <s v="07:14:00"/>
    <n v="5"/>
    <x v="1"/>
    <n v="18"/>
    <x v="2"/>
    <n v="4"/>
    <n v="300"/>
    <n v="123"/>
    <n v="1200"/>
  </r>
  <r>
    <n v="61"/>
    <x v="336"/>
    <s v="11:47:00"/>
    <n v="4"/>
    <x v="0"/>
    <n v="21"/>
    <x v="1"/>
    <n v="4"/>
    <n v="50"/>
    <n v="20"/>
    <n v="200"/>
  </r>
  <r>
    <n v="274"/>
    <x v="292"/>
    <s v="07:12:00"/>
    <n v="4"/>
    <x v="1"/>
    <n v="23"/>
    <x v="0"/>
    <n v="2"/>
    <n v="500"/>
    <n v="150"/>
    <n v="1000"/>
  </r>
  <r>
    <n v="486"/>
    <x v="337"/>
    <s v="09:47:00"/>
    <n v="4"/>
    <x v="1"/>
    <n v="35"/>
    <x v="2"/>
    <n v="1"/>
    <n v="25"/>
    <n v="6.5"/>
    <n v="25"/>
  </r>
  <r>
    <n v="548"/>
    <x v="292"/>
    <s v="07:00:00"/>
    <n v="4"/>
    <x v="1"/>
    <n v="51"/>
    <x v="0"/>
    <n v="2"/>
    <n v="30"/>
    <n v="15.6"/>
    <n v="60"/>
  </r>
  <r>
    <n v="886"/>
    <x v="338"/>
    <s v="11:25:00"/>
    <n v="4"/>
    <x v="0"/>
    <n v="37"/>
    <x v="2"/>
    <n v="3"/>
    <n v="300"/>
    <n v="165"/>
    <n v="900"/>
  </r>
  <r>
    <n v="892"/>
    <x v="339"/>
    <s v="11:39:00"/>
    <n v="1"/>
    <x v="0"/>
    <n v="20"/>
    <x v="2"/>
    <n v="1"/>
    <n v="50"/>
    <n v="24"/>
    <n v="50"/>
  </r>
  <r>
    <n v="1061"/>
    <x v="340"/>
    <s v="07:56:00"/>
    <n v="3"/>
    <x v="0"/>
    <n v="21"/>
    <x v="1"/>
    <n v="4"/>
    <n v="50"/>
    <n v="12.5"/>
    <n v="200"/>
  </r>
  <r>
    <n v="1274"/>
    <x v="341"/>
    <s v="09:01:00"/>
    <n v="2"/>
    <x v="1"/>
    <n v="23"/>
    <x v="0"/>
    <n v="2"/>
    <n v="500"/>
    <n v="185"/>
    <n v="1000"/>
  </r>
  <r>
    <n v="1486"/>
    <x v="316"/>
    <s v="08:58:00"/>
    <n v="4"/>
    <x v="1"/>
    <n v="35"/>
    <x v="2"/>
    <n v="1"/>
    <n v="25"/>
    <n v="8.75"/>
    <n v="25"/>
  </r>
  <r>
    <n v="1548"/>
    <x v="342"/>
    <s v="08:15:00"/>
    <n v="1"/>
    <x v="1"/>
    <n v="51"/>
    <x v="0"/>
    <n v="2"/>
    <n v="30"/>
    <n v="12.6"/>
    <n v="60"/>
  </r>
  <r>
    <n v="1886"/>
    <x v="343"/>
    <s v="11:51:00"/>
    <n v="1"/>
    <x v="0"/>
    <n v="37"/>
    <x v="2"/>
    <n v="3"/>
    <n v="300"/>
    <n v="147"/>
    <n v="900"/>
  </r>
  <r>
    <n v="1892"/>
    <x v="320"/>
    <s v="07:22:00"/>
    <n v="3"/>
    <x v="0"/>
    <n v="20"/>
    <x v="2"/>
    <n v="1"/>
    <n v="50"/>
    <n v="23.5"/>
    <n v="50"/>
  </r>
  <r>
    <n v="601"/>
    <x v="344"/>
    <s v="09:23:00"/>
    <n v="5"/>
    <x v="0"/>
    <n v="19"/>
    <x v="0"/>
    <n v="1"/>
    <n v="30"/>
    <n v="13.2"/>
    <n v="30"/>
  </r>
  <r>
    <n v="901"/>
    <x v="345"/>
    <s v="06:38:00"/>
    <n v="2"/>
    <x v="0"/>
    <n v="31"/>
    <x v="2"/>
    <n v="1"/>
    <n v="30"/>
    <n v="12"/>
    <n v="30"/>
  </r>
  <r>
    <n v="1601"/>
    <x v="309"/>
    <s v="11:48:00"/>
    <n v="1"/>
    <x v="0"/>
    <n v="19"/>
    <x v="0"/>
    <n v="1"/>
    <n v="30"/>
    <n v="13.5"/>
    <n v="30"/>
  </r>
  <r>
    <n v="1901"/>
    <x v="346"/>
    <s v="11:05:00"/>
    <n v="4"/>
    <x v="0"/>
    <n v="31"/>
    <x v="2"/>
    <n v="1"/>
    <n v="30"/>
    <n v="8.4"/>
    <n v="30"/>
  </r>
  <r>
    <n v="527"/>
    <x v="347"/>
    <s v="11:35:00"/>
    <n v="1"/>
    <x v="0"/>
    <n v="57"/>
    <x v="0"/>
    <n v="2"/>
    <n v="25"/>
    <n v="11.5"/>
    <n v="50"/>
  </r>
  <r>
    <n v="1527"/>
    <x v="348"/>
    <s v="08:30:00"/>
    <n v="1"/>
    <x v="0"/>
    <n v="57"/>
    <x v="0"/>
    <n v="2"/>
    <n v="25"/>
    <n v="11.75"/>
    <n v="50"/>
  </r>
  <r>
    <n v="23"/>
    <x v="349"/>
    <s v="07:05:00"/>
    <n v="4"/>
    <x v="1"/>
    <n v="35"/>
    <x v="0"/>
    <n v="4"/>
    <n v="30"/>
    <n v="14.7"/>
    <n v="120"/>
  </r>
  <r>
    <n v="174"/>
    <x v="224"/>
    <s v="06:07:00"/>
    <n v="2"/>
    <x v="1"/>
    <n v="39"/>
    <x v="1"/>
    <n v="1"/>
    <n v="300"/>
    <n v="126"/>
    <n v="300"/>
  </r>
  <r>
    <n v="589"/>
    <x v="350"/>
    <s v="07:11:00"/>
    <n v="5"/>
    <x v="1"/>
    <n v="36"/>
    <x v="1"/>
    <n v="2"/>
    <n v="500"/>
    <n v="145"/>
    <n v="1000"/>
  </r>
  <r>
    <n v="774"/>
    <x v="351"/>
    <s v="09:04:00"/>
    <n v="2"/>
    <x v="1"/>
    <n v="40"/>
    <x v="0"/>
    <n v="2"/>
    <n v="25"/>
    <n v="6.5"/>
    <n v="50"/>
  </r>
  <r>
    <n v="1000"/>
    <x v="352"/>
    <s v="10:22:00"/>
    <n v="1"/>
    <x v="0"/>
    <n v="47"/>
    <x v="2"/>
    <n v="4"/>
    <n v="30"/>
    <n v="8.4"/>
    <n v="120"/>
  </r>
  <r>
    <n v="1023"/>
    <x v="267"/>
    <s v="08:40:00"/>
    <n v="5"/>
    <x v="1"/>
    <n v="35"/>
    <x v="0"/>
    <n v="4"/>
    <n v="30"/>
    <n v="8.1"/>
    <n v="120"/>
  </r>
  <r>
    <n v="1174"/>
    <x v="353"/>
    <s v="06:55:00"/>
    <n v="2"/>
    <x v="1"/>
    <n v="39"/>
    <x v="1"/>
    <n v="1"/>
    <n v="300"/>
    <n v="132"/>
    <n v="300"/>
  </r>
  <r>
    <n v="1589"/>
    <x v="272"/>
    <s v="06:30:00"/>
    <n v="5"/>
    <x v="1"/>
    <n v="36"/>
    <x v="1"/>
    <n v="2"/>
    <n v="500"/>
    <n v="145"/>
    <n v="1000"/>
  </r>
  <r>
    <n v="1774"/>
    <x v="354"/>
    <s v="06:48:00"/>
    <n v="2"/>
    <x v="1"/>
    <n v="40"/>
    <x v="0"/>
    <n v="2"/>
    <n v="25"/>
    <n v="8"/>
    <n v="50"/>
  </r>
  <r>
    <n v="2000"/>
    <x v="355"/>
    <s v="06:38:00"/>
    <n v="4"/>
    <x v="0"/>
    <n v="47"/>
    <x v="2"/>
    <n v="4"/>
    <n v="30"/>
    <n v="10.8"/>
    <n v="120"/>
  </r>
  <r>
    <n v="210"/>
    <x v="356"/>
    <s v="08:50:00"/>
    <n v="2"/>
    <x v="0"/>
    <n v="37"/>
    <x v="2"/>
    <n v="4"/>
    <n v="50"/>
    <n v="19"/>
    <n v="200"/>
  </r>
  <r>
    <n v="478"/>
    <x v="357"/>
    <s v="11:13:00"/>
    <n v="3"/>
    <x v="1"/>
    <n v="58"/>
    <x v="0"/>
    <n v="2"/>
    <n v="30"/>
    <n v="8.1"/>
    <n v="60"/>
  </r>
  <r>
    <n v="745"/>
    <x v="358"/>
    <s v="07:30:00"/>
    <n v="3"/>
    <x v="0"/>
    <n v="54"/>
    <x v="1"/>
    <n v="2"/>
    <n v="50"/>
    <n v="17"/>
    <n v="100"/>
  </r>
  <r>
    <n v="1210"/>
    <x v="359"/>
    <s v="10:02:00"/>
    <n v="5"/>
    <x v="0"/>
    <n v="37"/>
    <x v="2"/>
    <n v="4"/>
    <n v="50"/>
    <n v="12.5"/>
    <n v="200"/>
  </r>
  <r>
    <n v="1478"/>
    <x v="280"/>
    <s v="09:18:00"/>
    <n v="1"/>
    <x v="1"/>
    <n v="58"/>
    <x v="0"/>
    <n v="2"/>
    <n v="30"/>
    <n v="13.5"/>
    <n v="60"/>
  </r>
  <r>
    <n v="1745"/>
    <x v="349"/>
    <s v="10:38:00"/>
    <n v="4"/>
    <x v="0"/>
    <n v="54"/>
    <x v="1"/>
    <n v="2"/>
    <n v="50"/>
    <n v="21"/>
    <n v="100"/>
  </r>
  <r>
    <n v="354"/>
    <x v="265"/>
    <s v="07:58:00"/>
    <n v="5"/>
    <x v="1"/>
    <n v="49"/>
    <x v="1"/>
    <n v="4"/>
    <n v="50"/>
    <n v="24.5"/>
    <n v="200"/>
  </r>
  <r>
    <n v="408"/>
    <x v="235"/>
    <s v="08:18:00"/>
    <n v="4"/>
    <x v="1"/>
    <n v="64"/>
    <x v="1"/>
    <n v="1"/>
    <n v="500"/>
    <n v="140"/>
    <n v="500"/>
  </r>
  <r>
    <n v="1354"/>
    <x v="360"/>
    <s v="09:34:00"/>
    <n v="5"/>
    <x v="1"/>
    <n v="49"/>
    <x v="1"/>
    <n v="4"/>
    <n v="50"/>
    <n v="26.5"/>
    <n v="200"/>
  </r>
  <r>
    <n v="1408"/>
    <x v="361"/>
    <s v="08:17:00"/>
    <n v="2"/>
    <x v="1"/>
    <n v="64"/>
    <x v="1"/>
    <n v="1"/>
    <n v="500"/>
    <n v="250"/>
    <n v="500"/>
  </r>
  <r>
    <n v="674"/>
    <x v="362"/>
    <s v="11:10:00"/>
    <n v="2"/>
    <x v="1"/>
    <n v="38"/>
    <x v="0"/>
    <n v="1"/>
    <n v="300"/>
    <n v="84"/>
    <n v="300"/>
  </r>
  <r>
    <n v="1674"/>
    <x v="316"/>
    <s v="09:21:00"/>
    <n v="1"/>
    <x v="1"/>
    <n v="38"/>
    <x v="0"/>
    <n v="1"/>
    <n v="300"/>
    <n v="123"/>
    <n v="300"/>
  </r>
  <r>
    <n v="967"/>
    <x v="239"/>
    <s v="10:13:00"/>
    <n v="4"/>
    <x v="0"/>
    <n v="62"/>
    <x v="1"/>
    <n v="1"/>
    <n v="25"/>
    <n v="13.25"/>
    <n v="25"/>
  </r>
  <r>
    <n v="1967"/>
    <x v="363"/>
    <s v="08:28:00"/>
    <n v="4"/>
    <x v="0"/>
    <n v="62"/>
    <x v="1"/>
    <n v="1"/>
    <n v="25"/>
    <n v="12.25"/>
    <n v="25"/>
  </r>
  <r>
    <n v="79"/>
    <x v="364"/>
    <s v="10:15:00"/>
    <n v="1"/>
    <x v="0"/>
    <n v="34"/>
    <x v="1"/>
    <n v="1"/>
    <n v="300"/>
    <n v="96"/>
    <n v="300"/>
  </r>
  <r>
    <n v="406"/>
    <x v="352"/>
    <s v="11:50:00"/>
    <n v="3"/>
    <x v="1"/>
    <n v="22"/>
    <x v="1"/>
    <n v="4"/>
    <n v="25"/>
    <n v="11"/>
    <n v="100"/>
  </r>
  <r>
    <n v="450"/>
    <x v="248"/>
    <s v="06:35:00"/>
    <n v="2"/>
    <x v="1"/>
    <n v="59"/>
    <x v="1"/>
    <n v="2"/>
    <n v="25"/>
    <n v="11"/>
    <n v="50"/>
  </r>
  <r>
    <n v="562"/>
    <x v="365"/>
    <s v="09:26:00"/>
    <n v="3"/>
    <x v="0"/>
    <n v="54"/>
    <x v="2"/>
    <n v="2"/>
    <n v="25"/>
    <n v="7.25"/>
    <n v="50"/>
  </r>
  <r>
    <n v="1079"/>
    <x v="311"/>
    <s v="06:45:00"/>
    <n v="1"/>
    <x v="0"/>
    <n v="34"/>
    <x v="1"/>
    <n v="1"/>
    <n v="300"/>
    <n v="117"/>
    <n v="300"/>
  </r>
  <r>
    <n v="1406"/>
    <x v="366"/>
    <s v="08:45:00"/>
    <n v="2"/>
    <x v="1"/>
    <n v="22"/>
    <x v="1"/>
    <n v="4"/>
    <n v="25"/>
    <n v="10"/>
    <n v="100"/>
  </r>
  <r>
    <n v="1450"/>
    <x v="367"/>
    <s v="08:52:00"/>
    <n v="1"/>
    <x v="1"/>
    <n v="59"/>
    <x v="1"/>
    <n v="2"/>
    <n v="25"/>
    <n v="10.25"/>
    <n v="50"/>
  </r>
  <r>
    <n v="1562"/>
    <x v="325"/>
    <s v="10:21:00"/>
    <n v="5"/>
    <x v="0"/>
    <n v="54"/>
    <x v="2"/>
    <n v="2"/>
    <n v="25"/>
    <n v="12.75"/>
    <n v="50"/>
  </r>
  <r>
    <n v="108"/>
    <x v="306"/>
    <s v="09:38:00"/>
    <n v="5"/>
    <x v="1"/>
    <n v="27"/>
    <x v="1"/>
    <n v="3"/>
    <n v="25"/>
    <n v="13.5"/>
    <n v="75"/>
  </r>
  <r>
    <n v="111"/>
    <x v="368"/>
    <s v="09:45:00"/>
    <n v="5"/>
    <x v="1"/>
    <n v="34"/>
    <x v="2"/>
    <n v="3"/>
    <n v="500"/>
    <n v="130"/>
    <n v="1500"/>
  </r>
  <r>
    <n v="207"/>
    <x v="369"/>
    <s v="08:34:00"/>
    <n v="3"/>
    <x v="1"/>
    <n v="42"/>
    <x v="1"/>
    <n v="2"/>
    <n v="25"/>
    <n v="10.25"/>
    <n v="50"/>
  </r>
  <r>
    <n v="724"/>
    <x v="263"/>
    <s v="06:56:00"/>
    <n v="3"/>
    <x v="0"/>
    <n v="61"/>
    <x v="0"/>
    <n v="3"/>
    <n v="50"/>
    <n v="20"/>
    <n v="150"/>
  </r>
  <r>
    <n v="836"/>
    <x v="370"/>
    <s v="06:32:00"/>
    <n v="2"/>
    <x v="1"/>
    <n v="22"/>
    <x v="0"/>
    <n v="1"/>
    <n v="50"/>
    <n v="27.5"/>
    <n v="50"/>
  </r>
  <r>
    <n v="969"/>
    <x v="371"/>
    <s v="11:47:00"/>
    <n v="2"/>
    <x v="1"/>
    <n v="40"/>
    <x v="0"/>
    <n v="3"/>
    <n v="300"/>
    <n v="84"/>
    <n v="900"/>
  </r>
  <r>
    <n v="1108"/>
    <x v="350"/>
    <s v="10:27:00"/>
    <n v="1"/>
    <x v="1"/>
    <n v="27"/>
    <x v="1"/>
    <n v="3"/>
    <n v="25"/>
    <n v="10"/>
    <n v="75"/>
  </r>
  <r>
    <n v="1111"/>
    <x v="372"/>
    <s v="21:34:00"/>
    <n v="2"/>
    <x v="1"/>
    <n v="34"/>
    <x v="2"/>
    <n v="3"/>
    <n v="500"/>
    <n v="185"/>
    <n v="1500"/>
  </r>
  <r>
    <n v="1207"/>
    <x v="241"/>
    <s v="21:48:00"/>
    <n v="3"/>
    <x v="1"/>
    <n v="42"/>
    <x v="1"/>
    <n v="2"/>
    <n v="25"/>
    <n v="10"/>
    <n v="50"/>
  </r>
  <r>
    <n v="1724"/>
    <x v="373"/>
    <s v="20:53:00"/>
    <n v="4"/>
    <x v="0"/>
    <n v="61"/>
    <x v="0"/>
    <n v="3"/>
    <n v="50"/>
    <n v="17"/>
    <n v="150"/>
  </r>
  <r>
    <n v="1836"/>
    <x v="315"/>
    <s v="17:19:00"/>
    <n v="3"/>
    <x v="1"/>
    <n v="22"/>
    <x v="0"/>
    <n v="1"/>
    <n v="50"/>
    <n v="23.5"/>
    <n v="50"/>
  </r>
  <r>
    <n v="1969"/>
    <x v="226"/>
    <s v="19:34:00"/>
    <n v="4"/>
    <x v="1"/>
    <n v="40"/>
    <x v="0"/>
    <n v="3"/>
    <n v="300"/>
    <n v="126"/>
    <n v="900"/>
  </r>
  <r>
    <n v="246"/>
    <x v="261"/>
    <s v="20:05:00"/>
    <n v="4"/>
    <x v="1"/>
    <n v="48"/>
    <x v="2"/>
    <n v="2"/>
    <n v="25"/>
    <n v="13.25"/>
    <n v="50"/>
  </r>
  <r>
    <n v="298"/>
    <x v="374"/>
    <s v="19:05:00"/>
    <n v="3"/>
    <x v="0"/>
    <n v="27"/>
    <x v="1"/>
    <n v="4"/>
    <n v="300"/>
    <n v="84"/>
    <n v="1200"/>
  </r>
  <r>
    <n v="374"/>
    <x v="375"/>
    <s v="17:45:00"/>
    <n v="4"/>
    <x v="1"/>
    <n v="59"/>
    <x v="1"/>
    <n v="3"/>
    <n v="25"/>
    <n v="7.75"/>
    <n v="75"/>
  </r>
  <r>
    <n v="572"/>
    <x v="289"/>
    <s v="18:33:00"/>
    <n v="5"/>
    <x v="0"/>
    <n v="31"/>
    <x v="0"/>
    <n v="4"/>
    <n v="500"/>
    <n v="185"/>
    <n v="2000"/>
  </r>
  <r>
    <n v="665"/>
    <x v="376"/>
    <s v="22:49:00"/>
    <n v="1"/>
    <x v="0"/>
    <n v="57"/>
    <x v="0"/>
    <n v="1"/>
    <n v="50"/>
    <n v="19"/>
    <n v="50"/>
  </r>
  <r>
    <n v="1246"/>
    <x v="377"/>
    <s v="22:54:00"/>
    <n v="3"/>
    <x v="1"/>
    <n v="48"/>
    <x v="2"/>
    <n v="2"/>
    <n v="25"/>
    <n v="11.5"/>
    <n v="50"/>
  </r>
  <r>
    <n v="1298"/>
    <x v="378"/>
    <s v="19:51:00"/>
    <n v="1"/>
    <x v="0"/>
    <n v="27"/>
    <x v="1"/>
    <n v="4"/>
    <n v="300"/>
    <n v="120"/>
    <n v="1200"/>
  </r>
  <r>
    <n v="1374"/>
    <x v="379"/>
    <s v="22:03:00"/>
    <n v="3"/>
    <x v="1"/>
    <n v="59"/>
    <x v="1"/>
    <n v="3"/>
    <n v="25"/>
    <n v="8.25"/>
    <n v="75"/>
  </r>
  <r>
    <n v="1572"/>
    <x v="380"/>
    <s v="22:20:00"/>
    <n v="1"/>
    <x v="0"/>
    <n v="31"/>
    <x v="0"/>
    <n v="4"/>
    <n v="500"/>
    <n v="175"/>
    <n v="2000"/>
  </r>
  <r>
    <n v="1665"/>
    <x v="381"/>
    <s v="19:38:00"/>
    <n v="4"/>
    <x v="0"/>
    <n v="57"/>
    <x v="0"/>
    <n v="1"/>
    <n v="50"/>
    <n v="14"/>
    <n v="50"/>
  </r>
  <r>
    <n v="39"/>
    <x v="382"/>
    <s v="22:44:00"/>
    <n v="5"/>
    <x v="0"/>
    <n v="23"/>
    <x v="0"/>
    <n v="4"/>
    <n v="30"/>
    <n v="8.6999999999999993"/>
    <n v="120"/>
  </r>
  <r>
    <n v="893"/>
    <x v="383"/>
    <s v="18:52:00"/>
    <n v="1"/>
    <x v="0"/>
    <n v="49"/>
    <x v="2"/>
    <n v="1"/>
    <n v="50"/>
    <n v="17"/>
    <n v="50"/>
  </r>
  <r>
    <n v="1039"/>
    <x v="384"/>
    <s v="20:01:00"/>
    <n v="1"/>
    <x v="0"/>
    <n v="23"/>
    <x v="0"/>
    <n v="4"/>
    <n v="30"/>
    <n v="13.8"/>
    <n v="120"/>
  </r>
  <r>
    <n v="1893"/>
    <x v="264"/>
    <s v="17:04:00"/>
    <n v="3"/>
    <x v="0"/>
    <n v="49"/>
    <x v="2"/>
    <n v="1"/>
    <n v="50"/>
    <n v="22.5"/>
    <n v="50"/>
  </r>
  <r>
    <n v="17"/>
    <x v="264"/>
    <s v="21:08:00"/>
    <n v="3"/>
    <x v="1"/>
    <n v="27"/>
    <x v="0"/>
    <n v="4"/>
    <n v="25"/>
    <n v="13"/>
    <n v="100"/>
  </r>
  <r>
    <n v="316"/>
    <x v="385"/>
    <s v="17:25:00"/>
    <n v="3"/>
    <x v="1"/>
    <n v="48"/>
    <x v="0"/>
    <n v="2"/>
    <n v="25"/>
    <n v="13.75"/>
    <n v="50"/>
  </r>
  <r>
    <n v="755"/>
    <x v="371"/>
    <s v="20:07:00"/>
    <n v="1"/>
    <x v="1"/>
    <n v="58"/>
    <x v="0"/>
    <n v="3"/>
    <n v="25"/>
    <n v="6.75"/>
    <n v="75"/>
  </r>
  <r>
    <n v="1017"/>
    <x v="386"/>
    <s v="18:41:00"/>
    <n v="2"/>
    <x v="1"/>
    <n v="27"/>
    <x v="0"/>
    <n v="4"/>
    <n v="25"/>
    <n v="12"/>
    <n v="100"/>
  </r>
  <r>
    <n v="1316"/>
    <x v="387"/>
    <s v="17:11:00"/>
    <n v="1"/>
    <x v="1"/>
    <n v="48"/>
    <x v="0"/>
    <n v="2"/>
    <n v="25"/>
    <n v="11.75"/>
    <n v="50"/>
  </r>
  <r>
    <n v="1755"/>
    <x v="267"/>
    <s v="21:47:00"/>
    <n v="2"/>
    <x v="1"/>
    <n v="58"/>
    <x v="0"/>
    <n v="3"/>
    <n v="25"/>
    <n v="8"/>
    <n v="75"/>
  </r>
  <r>
    <n v="28"/>
    <x v="338"/>
    <s v="22:34:00"/>
    <n v="3"/>
    <x v="1"/>
    <n v="43"/>
    <x v="1"/>
    <n v="1"/>
    <n v="500"/>
    <n v="150"/>
    <n v="500"/>
  </r>
  <r>
    <n v="98"/>
    <x v="388"/>
    <s v="19:41:00"/>
    <n v="1"/>
    <x v="1"/>
    <n v="55"/>
    <x v="1"/>
    <n v="2"/>
    <n v="50"/>
    <n v="19.5"/>
    <n v="100"/>
  </r>
  <r>
    <n v="129"/>
    <x v="321"/>
    <s v="17:42:00"/>
    <n v="1"/>
    <x v="1"/>
    <n v="21"/>
    <x v="1"/>
    <n v="2"/>
    <n v="300"/>
    <n v="75"/>
    <n v="600"/>
  </r>
  <r>
    <n v="230"/>
    <x v="389"/>
    <s v="17:44:00"/>
    <n v="5"/>
    <x v="0"/>
    <n v="54"/>
    <x v="1"/>
    <n v="1"/>
    <n v="25"/>
    <n v="12.5"/>
    <n v="25"/>
  </r>
  <r>
    <n v="613"/>
    <x v="390"/>
    <s v="17:23:00"/>
    <n v="2"/>
    <x v="1"/>
    <n v="52"/>
    <x v="0"/>
    <n v="3"/>
    <n v="30"/>
    <n v="11.4"/>
    <n v="90"/>
  </r>
  <r>
    <n v="691"/>
    <x v="391"/>
    <s v="21:09:00"/>
    <n v="5"/>
    <x v="1"/>
    <n v="51"/>
    <x v="0"/>
    <n v="3"/>
    <n v="30"/>
    <n v="14.7"/>
    <n v="90"/>
  </r>
  <r>
    <n v="693"/>
    <x v="392"/>
    <s v="17:12:00"/>
    <n v="1"/>
    <x v="0"/>
    <n v="41"/>
    <x v="1"/>
    <n v="3"/>
    <n v="500"/>
    <n v="270"/>
    <n v="1500"/>
  </r>
  <r>
    <n v="1028"/>
    <x v="354"/>
    <s v="18:09:00"/>
    <n v="1"/>
    <x v="1"/>
    <n v="43"/>
    <x v="1"/>
    <n v="1"/>
    <n v="500"/>
    <n v="250"/>
    <n v="500"/>
  </r>
  <r>
    <n v="1098"/>
    <x v="233"/>
    <s v="22:34:00"/>
    <n v="3"/>
    <x v="1"/>
    <n v="55"/>
    <x v="1"/>
    <n v="2"/>
    <n v="50"/>
    <n v="19.5"/>
    <n v="100"/>
  </r>
  <r>
    <n v="1129"/>
    <x v="393"/>
    <s v="21:46:00"/>
    <n v="1"/>
    <x v="1"/>
    <n v="21"/>
    <x v="1"/>
    <n v="2"/>
    <n v="300"/>
    <n v="156"/>
    <n v="600"/>
  </r>
  <r>
    <n v="1230"/>
    <x v="331"/>
    <s v="21:24:00"/>
    <n v="1"/>
    <x v="0"/>
    <n v="54"/>
    <x v="1"/>
    <n v="1"/>
    <n v="25"/>
    <n v="13.25"/>
    <n v="25"/>
  </r>
  <r>
    <n v="1613"/>
    <x v="394"/>
    <s v="21:58:00"/>
    <n v="4"/>
    <x v="1"/>
    <n v="52"/>
    <x v="0"/>
    <n v="3"/>
    <n v="30"/>
    <n v="9.9"/>
    <n v="90"/>
  </r>
  <r>
    <n v="1691"/>
    <x v="395"/>
    <s v="20:01:00"/>
    <n v="1"/>
    <x v="1"/>
    <n v="51"/>
    <x v="0"/>
    <n v="3"/>
    <n v="30"/>
    <n v="13.5"/>
    <n v="90"/>
  </r>
  <r>
    <n v="1693"/>
    <x v="231"/>
    <s v="18:21:00"/>
    <n v="1"/>
    <x v="0"/>
    <n v="41"/>
    <x v="1"/>
    <n v="3"/>
    <n v="500"/>
    <n v="130"/>
    <n v="1500"/>
  </r>
  <r>
    <n v="477"/>
    <x v="384"/>
    <s v="17:24:00"/>
    <n v="3"/>
    <x v="0"/>
    <n v="43"/>
    <x v="0"/>
    <n v="4"/>
    <n v="30"/>
    <n v="16.2"/>
    <n v="120"/>
  </r>
  <r>
    <n v="863"/>
    <x v="396"/>
    <s v="22:40:00"/>
    <n v="4"/>
    <x v="1"/>
    <n v="30"/>
    <x v="2"/>
    <n v="2"/>
    <n v="25"/>
    <n v="11.25"/>
    <n v="50"/>
  </r>
  <r>
    <n v="1477"/>
    <x v="397"/>
    <s v="21:59:00"/>
    <n v="3"/>
    <x v="0"/>
    <n v="43"/>
    <x v="0"/>
    <n v="4"/>
    <n v="30"/>
    <n v="15.6"/>
    <n v="120"/>
  </r>
  <r>
    <n v="1863"/>
    <x v="398"/>
    <s v="22:33:00"/>
    <n v="4"/>
    <x v="1"/>
    <n v="30"/>
    <x v="2"/>
    <n v="2"/>
    <n v="25"/>
    <n v="10"/>
    <n v="50"/>
  </r>
  <r>
    <n v="6"/>
    <x v="224"/>
    <s v="22:16:00"/>
    <n v="2"/>
    <x v="1"/>
    <n v="45"/>
    <x v="1"/>
    <n v="1"/>
    <n v="30"/>
    <n v="15"/>
    <n v="30"/>
  </r>
  <r>
    <n v="483"/>
    <x v="399"/>
    <s v="17:25:00"/>
    <n v="2"/>
    <x v="0"/>
    <n v="55"/>
    <x v="0"/>
    <n v="1"/>
    <n v="30"/>
    <n v="8.4"/>
    <n v="30"/>
  </r>
  <r>
    <n v="738"/>
    <x v="400"/>
    <s v="18:24:00"/>
    <n v="5"/>
    <x v="0"/>
    <n v="41"/>
    <x v="0"/>
    <n v="2"/>
    <n v="50"/>
    <n v="26"/>
    <n v="100"/>
  </r>
  <r>
    <n v="1006"/>
    <x v="273"/>
    <s v="19:23:00"/>
    <n v="2"/>
    <x v="1"/>
    <n v="45"/>
    <x v="1"/>
    <n v="1"/>
    <n v="30"/>
    <n v="14.1"/>
    <n v="30"/>
  </r>
  <r>
    <n v="1483"/>
    <x v="226"/>
    <s v="19:53:00"/>
    <n v="1"/>
    <x v="0"/>
    <n v="55"/>
    <x v="0"/>
    <n v="1"/>
    <n v="30"/>
    <n v="8.6999999999999993"/>
    <n v="30"/>
  </r>
  <r>
    <n v="1738"/>
    <x v="396"/>
    <s v="21:33:00"/>
    <n v="1"/>
    <x v="0"/>
    <n v="41"/>
    <x v="0"/>
    <n v="2"/>
    <n v="50"/>
    <n v="16"/>
    <n v="100"/>
  </r>
  <r>
    <n v="222"/>
    <x v="395"/>
    <s v="18:56:00"/>
    <n v="4"/>
    <x v="0"/>
    <n v="51"/>
    <x v="0"/>
    <n v="4"/>
    <n v="30"/>
    <n v="10.5"/>
    <n v="120"/>
  </r>
  <r>
    <n v="588"/>
    <x v="401"/>
    <s v="17:54:00"/>
    <n v="5"/>
    <x v="0"/>
    <n v="38"/>
    <x v="2"/>
    <n v="2"/>
    <n v="30"/>
    <n v="13.8"/>
    <n v="60"/>
  </r>
  <r>
    <n v="953"/>
    <x v="259"/>
    <s v="17:58:00"/>
    <n v="1"/>
    <x v="0"/>
    <n v="45"/>
    <x v="1"/>
    <n v="3"/>
    <n v="30"/>
    <n v="12.6"/>
    <n v="90"/>
  </r>
  <r>
    <n v="1222"/>
    <x v="360"/>
    <s v="18:15:00"/>
    <n v="3"/>
    <x v="0"/>
    <n v="51"/>
    <x v="0"/>
    <n v="4"/>
    <n v="30"/>
    <n v="11.1"/>
    <n v="120"/>
  </r>
  <r>
    <n v="1588"/>
    <x v="287"/>
    <s v="21:29:00"/>
    <n v="4"/>
    <x v="0"/>
    <n v="38"/>
    <x v="2"/>
    <n v="2"/>
    <n v="30"/>
    <n v="13.2"/>
    <n v="60"/>
  </r>
  <r>
    <n v="1953"/>
    <x v="402"/>
    <s v="17:34:00"/>
    <n v="3"/>
    <x v="0"/>
    <n v="45"/>
    <x v="1"/>
    <n v="3"/>
    <n v="30"/>
    <n v="10.199999999999999"/>
    <n v="90"/>
  </r>
  <r>
    <n v="66"/>
    <x v="380"/>
    <s v="22:49:00"/>
    <n v="3"/>
    <x v="1"/>
    <n v="45"/>
    <x v="2"/>
    <n v="1"/>
    <n v="30"/>
    <n v="9"/>
    <n v="30"/>
  </r>
  <r>
    <n v="482"/>
    <x v="403"/>
    <s v="18:57:00"/>
    <n v="3"/>
    <x v="1"/>
    <n v="28"/>
    <x v="0"/>
    <n v="4"/>
    <n v="300"/>
    <n v="141"/>
    <n v="1200"/>
  </r>
  <r>
    <n v="903"/>
    <x v="252"/>
    <s v="22:14:00"/>
    <n v="3"/>
    <x v="1"/>
    <n v="51"/>
    <x v="1"/>
    <n v="4"/>
    <n v="50"/>
    <n v="14"/>
    <n v="200"/>
  </r>
  <r>
    <n v="1066"/>
    <x v="341"/>
    <s v="18:11:00"/>
    <n v="4"/>
    <x v="1"/>
    <n v="45"/>
    <x v="2"/>
    <n v="1"/>
    <n v="30"/>
    <n v="8.4"/>
    <n v="30"/>
  </r>
  <r>
    <n v="1482"/>
    <x v="404"/>
    <s v="22:22:00"/>
    <n v="1"/>
    <x v="1"/>
    <n v="28"/>
    <x v="0"/>
    <n v="4"/>
    <n v="300"/>
    <n v="114"/>
    <n v="1200"/>
  </r>
  <r>
    <n v="1903"/>
    <x v="252"/>
    <s v="21:44:00"/>
    <n v="5"/>
    <x v="1"/>
    <n v="51"/>
    <x v="1"/>
    <n v="4"/>
    <n v="50"/>
    <n v="19"/>
    <n v="200"/>
  </r>
  <r>
    <n v="102"/>
    <x v="321"/>
    <s v="21:34:00"/>
    <n v="5"/>
    <x v="1"/>
    <n v="47"/>
    <x v="1"/>
    <n v="2"/>
    <n v="25"/>
    <n v="7.25"/>
    <n v="50"/>
  </r>
  <r>
    <n v="228"/>
    <x v="405"/>
    <s v="20:26:00"/>
    <n v="4"/>
    <x v="1"/>
    <n v="59"/>
    <x v="2"/>
    <n v="2"/>
    <n v="30"/>
    <n v="10.8"/>
    <n v="60"/>
  </r>
  <r>
    <n v="236"/>
    <x v="352"/>
    <s v="22:18:00"/>
    <n v="5"/>
    <x v="1"/>
    <n v="54"/>
    <x v="0"/>
    <n v="1"/>
    <n v="25"/>
    <n v="6.5"/>
    <n v="25"/>
  </r>
  <r>
    <n v="1102"/>
    <x v="311"/>
    <s v="18:04:00"/>
    <n v="5"/>
    <x v="1"/>
    <n v="47"/>
    <x v="1"/>
    <n v="2"/>
    <n v="25"/>
    <n v="6.5"/>
    <n v="50"/>
  </r>
  <r>
    <n v="1228"/>
    <x v="270"/>
    <s v="21:37:00"/>
    <n v="5"/>
    <x v="1"/>
    <n v="59"/>
    <x v="2"/>
    <n v="2"/>
    <n v="30"/>
    <n v="11.4"/>
    <n v="60"/>
  </r>
  <r>
    <n v="1236"/>
    <x v="406"/>
    <s v="18:19:00"/>
    <n v="4"/>
    <x v="1"/>
    <n v="54"/>
    <x v="0"/>
    <n v="1"/>
    <n v="25"/>
    <n v="8.75"/>
    <n v="25"/>
  </r>
  <r>
    <n v="660"/>
    <x v="329"/>
    <s v="18:46:00"/>
    <n v="2"/>
    <x v="1"/>
    <n v="38"/>
    <x v="1"/>
    <n v="2"/>
    <n v="500"/>
    <n v="270"/>
    <n v="1000"/>
  </r>
  <r>
    <n v="884"/>
    <x v="407"/>
    <s v="20:31:00"/>
    <n v="1"/>
    <x v="1"/>
    <n v="26"/>
    <x v="0"/>
    <n v="2"/>
    <n v="30"/>
    <n v="7.5"/>
    <n v="60"/>
  </r>
  <r>
    <n v="987"/>
    <x v="408"/>
    <s v="18:45:00"/>
    <n v="1"/>
    <x v="1"/>
    <n v="30"/>
    <x v="0"/>
    <n v="3"/>
    <n v="300"/>
    <n v="165"/>
    <n v="900"/>
  </r>
  <r>
    <n v="1660"/>
    <x v="409"/>
    <s v="20:27:00"/>
    <n v="2"/>
    <x v="1"/>
    <n v="38"/>
    <x v="1"/>
    <n v="2"/>
    <n v="500"/>
    <n v="160"/>
    <n v="1000"/>
  </r>
  <r>
    <n v="1884"/>
    <x v="410"/>
    <s v="21:45:00"/>
    <n v="2"/>
    <x v="1"/>
    <n v="26"/>
    <x v="0"/>
    <n v="2"/>
    <n v="30"/>
    <n v="11.4"/>
    <n v="60"/>
  </r>
  <r>
    <n v="1987"/>
    <x v="398"/>
    <s v="18:18:00"/>
    <n v="2"/>
    <x v="1"/>
    <n v="30"/>
    <x v="0"/>
    <n v="3"/>
    <n v="300"/>
    <n v="129"/>
    <n v="900"/>
  </r>
  <r>
    <n v="18"/>
    <x v="278"/>
    <s v="19:13:00"/>
    <n v="5"/>
    <x v="1"/>
    <n v="47"/>
    <x v="2"/>
    <n v="2"/>
    <n v="25"/>
    <n v="12.5"/>
    <n v="50"/>
  </r>
  <r>
    <n v="69"/>
    <x v="411"/>
    <s v="22:44:00"/>
    <n v="1"/>
    <x v="1"/>
    <n v="56"/>
    <x v="1"/>
    <n v="3"/>
    <n v="25"/>
    <n v="8.5"/>
    <n v="75"/>
  </r>
  <r>
    <n v="995"/>
    <x v="412"/>
    <s v="22:38:00"/>
    <n v="4"/>
    <x v="1"/>
    <n v="41"/>
    <x v="0"/>
    <n v="1"/>
    <n v="30"/>
    <n v="9.9"/>
    <n v="30"/>
  </r>
  <r>
    <n v="1018"/>
    <x v="233"/>
    <s v="19:13:00"/>
    <n v="4"/>
    <x v="1"/>
    <n v="47"/>
    <x v="2"/>
    <n v="2"/>
    <n v="25"/>
    <n v="13"/>
    <n v="50"/>
  </r>
  <r>
    <n v="1069"/>
    <x v="413"/>
    <s v="19:05:00"/>
    <n v="2"/>
    <x v="1"/>
    <n v="56"/>
    <x v="1"/>
    <n v="3"/>
    <n v="25"/>
    <n v="6.75"/>
    <n v="75"/>
  </r>
  <r>
    <n v="1995"/>
    <x v="277"/>
    <s v="22:18:00"/>
    <n v="5"/>
    <x v="1"/>
    <n v="41"/>
    <x v="0"/>
    <n v="1"/>
    <n v="30"/>
    <n v="14.7"/>
    <n v="30"/>
  </r>
  <r>
    <n v="337"/>
    <x v="414"/>
    <s v="17:56:00"/>
    <n v="1"/>
    <x v="0"/>
    <n v="38"/>
    <x v="0"/>
    <n v="1"/>
    <n v="500"/>
    <n v="275"/>
    <n v="500"/>
  </r>
  <r>
    <n v="585"/>
    <x v="415"/>
    <s v="21:49:00"/>
    <n v="3"/>
    <x v="1"/>
    <n v="24"/>
    <x v="0"/>
    <n v="1"/>
    <n v="25"/>
    <n v="13.75"/>
    <n v="25"/>
  </r>
  <r>
    <n v="652"/>
    <x v="416"/>
    <s v="17:05:00"/>
    <n v="4"/>
    <x v="1"/>
    <n v="34"/>
    <x v="1"/>
    <n v="2"/>
    <n v="50"/>
    <n v="20.5"/>
    <n v="100"/>
  </r>
  <r>
    <n v="1337"/>
    <x v="387"/>
    <s v="19:56:00"/>
    <n v="2"/>
    <x v="0"/>
    <n v="38"/>
    <x v="0"/>
    <n v="1"/>
    <n v="500"/>
    <n v="225"/>
    <n v="500"/>
  </r>
  <r>
    <n v="1585"/>
    <x v="374"/>
    <s v="20:00:00"/>
    <n v="2"/>
    <x v="1"/>
    <n v="24"/>
    <x v="0"/>
    <n v="1"/>
    <n v="25"/>
    <n v="7.25"/>
    <n v="25"/>
  </r>
  <r>
    <n v="1652"/>
    <x v="417"/>
    <s v="20:00:00"/>
    <n v="2"/>
    <x v="1"/>
    <n v="34"/>
    <x v="1"/>
    <n v="2"/>
    <n v="50"/>
    <n v="20.5"/>
    <n v="100"/>
  </r>
  <r>
    <n v="242"/>
    <x v="320"/>
    <s v="18:28:00"/>
    <n v="1"/>
    <x v="0"/>
    <n v="21"/>
    <x v="0"/>
    <n v="1"/>
    <n v="25"/>
    <n v="8"/>
    <n v="25"/>
  </r>
  <r>
    <n v="293"/>
    <x v="418"/>
    <s v="19:04:00"/>
    <n v="4"/>
    <x v="0"/>
    <n v="50"/>
    <x v="2"/>
    <n v="3"/>
    <n v="30"/>
    <n v="9.6"/>
    <n v="90"/>
  </r>
  <r>
    <n v="460"/>
    <x v="297"/>
    <s v="23:00:00"/>
    <n v="2"/>
    <x v="0"/>
    <n v="40"/>
    <x v="1"/>
    <n v="1"/>
    <n v="50"/>
    <n v="19"/>
    <n v="50"/>
  </r>
  <r>
    <n v="1242"/>
    <x v="371"/>
    <s v="18:32:00"/>
    <n v="5"/>
    <x v="0"/>
    <n v="21"/>
    <x v="0"/>
    <n v="1"/>
    <n v="25"/>
    <n v="11.25"/>
    <n v="25"/>
  </r>
  <r>
    <n v="1293"/>
    <x v="272"/>
    <s v="18:52:00"/>
    <n v="3"/>
    <x v="0"/>
    <n v="50"/>
    <x v="2"/>
    <n v="3"/>
    <n v="30"/>
    <n v="14.1"/>
    <n v="90"/>
  </r>
  <r>
    <n v="1460"/>
    <x v="255"/>
    <s v="19:42:00"/>
    <n v="4"/>
    <x v="0"/>
    <n v="40"/>
    <x v="1"/>
    <n v="1"/>
    <n v="50"/>
    <n v="22"/>
    <n v="50"/>
  </r>
  <r>
    <n v="188"/>
    <x v="280"/>
    <s v="18:50:00"/>
    <n v="3"/>
    <x v="0"/>
    <n v="40"/>
    <x v="0"/>
    <n v="3"/>
    <n v="25"/>
    <n v="8.5"/>
    <n v="75"/>
  </r>
  <r>
    <n v="357"/>
    <x v="419"/>
    <s v="18:57:00"/>
    <n v="4"/>
    <x v="1"/>
    <n v="40"/>
    <x v="2"/>
    <n v="3"/>
    <n v="25"/>
    <n v="7.5"/>
    <n v="75"/>
  </r>
  <r>
    <n v="646"/>
    <x v="398"/>
    <s v="21:02:00"/>
    <n v="3"/>
    <x v="0"/>
    <n v="38"/>
    <x v="0"/>
    <n v="3"/>
    <n v="30"/>
    <n v="13.5"/>
    <n v="90"/>
  </r>
  <r>
    <n v="749"/>
    <x v="343"/>
    <s v="20:33:00"/>
    <n v="2"/>
    <x v="0"/>
    <n v="42"/>
    <x v="1"/>
    <n v="1"/>
    <n v="30"/>
    <n v="8.4"/>
    <n v="30"/>
  </r>
  <r>
    <n v="974"/>
    <x v="327"/>
    <s v="18:39:00"/>
    <n v="3"/>
    <x v="0"/>
    <n v="47"/>
    <x v="1"/>
    <n v="1"/>
    <n v="30"/>
    <n v="11.7"/>
    <n v="30"/>
  </r>
  <r>
    <n v="1188"/>
    <x v="269"/>
    <s v="22:43:00"/>
    <n v="2"/>
    <x v="0"/>
    <n v="40"/>
    <x v="0"/>
    <n v="3"/>
    <n v="25"/>
    <n v="10.75"/>
    <n v="75"/>
  </r>
  <r>
    <n v="1357"/>
    <x v="312"/>
    <s v="19:14:00"/>
    <n v="3"/>
    <x v="1"/>
    <n v="40"/>
    <x v="2"/>
    <n v="3"/>
    <n v="25"/>
    <n v="11.5"/>
    <n v="75"/>
  </r>
  <r>
    <n v="1646"/>
    <x v="420"/>
    <s v="19:43:00"/>
    <n v="1"/>
    <x v="0"/>
    <n v="38"/>
    <x v="0"/>
    <n v="3"/>
    <n v="30"/>
    <n v="15.6"/>
    <n v="90"/>
  </r>
  <r>
    <n v="1749"/>
    <x v="421"/>
    <s v="19:55:00"/>
    <n v="2"/>
    <x v="0"/>
    <n v="42"/>
    <x v="1"/>
    <n v="1"/>
    <n v="30"/>
    <n v="9"/>
    <n v="30"/>
  </r>
  <r>
    <n v="1974"/>
    <x v="422"/>
    <s v="20:20:00"/>
    <n v="3"/>
    <x v="0"/>
    <n v="47"/>
    <x v="1"/>
    <n v="1"/>
    <n v="30"/>
    <n v="12.9"/>
    <n v="30"/>
  </r>
  <r>
    <n v="190"/>
    <x v="255"/>
    <s v="17:56:00"/>
    <n v="2"/>
    <x v="1"/>
    <n v="60"/>
    <x v="1"/>
    <n v="3"/>
    <n v="30"/>
    <n v="10.5"/>
    <n v="90"/>
  </r>
  <r>
    <n v="849"/>
    <x v="287"/>
    <s v="19:33:00"/>
    <n v="5"/>
    <x v="0"/>
    <n v="32"/>
    <x v="0"/>
    <n v="2"/>
    <n v="25"/>
    <n v="12.5"/>
    <n v="50"/>
  </r>
  <r>
    <n v="853"/>
    <x v="423"/>
    <s v="22:29:00"/>
    <n v="3"/>
    <x v="0"/>
    <n v="21"/>
    <x v="1"/>
    <n v="2"/>
    <n v="500"/>
    <n v="155"/>
    <n v="1000"/>
  </r>
  <r>
    <n v="1190"/>
    <x v="348"/>
    <s v="21:00:00"/>
    <n v="4"/>
    <x v="1"/>
    <n v="60"/>
    <x v="1"/>
    <n v="3"/>
    <n v="30"/>
    <n v="10.8"/>
    <n v="90"/>
  </r>
  <r>
    <n v="1849"/>
    <x v="387"/>
    <s v="22:42:00"/>
    <n v="1"/>
    <x v="0"/>
    <n v="32"/>
    <x v="0"/>
    <n v="2"/>
    <n v="25"/>
    <n v="12"/>
    <n v="50"/>
  </r>
  <r>
    <n v="1853"/>
    <x v="424"/>
    <s v="18:39:00"/>
    <n v="2"/>
    <x v="0"/>
    <n v="21"/>
    <x v="1"/>
    <n v="2"/>
    <n v="500"/>
    <n v="190"/>
    <n v="1000"/>
  </r>
  <r>
    <n v="252"/>
    <x v="243"/>
    <s v="17:37:00"/>
    <n v="1"/>
    <x v="0"/>
    <n v="54"/>
    <x v="2"/>
    <n v="1"/>
    <n v="300"/>
    <n v="84"/>
    <n v="300"/>
  </r>
  <r>
    <n v="606"/>
    <x v="425"/>
    <s v="20:19:00"/>
    <n v="2"/>
    <x v="0"/>
    <n v="22"/>
    <x v="2"/>
    <n v="1"/>
    <n v="50"/>
    <n v="19.5"/>
    <n v="50"/>
  </r>
  <r>
    <n v="779"/>
    <x v="402"/>
    <s v="19:19:00"/>
    <n v="3"/>
    <x v="1"/>
    <n v="56"/>
    <x v="2"/>
    <n v="2"/>
    <n v="500"/>
    <n v="155"/>
    <n v="1000"/>
  </r>
  <r>
    <n v="824"/>
    <x v="264"/>
    <s v="19:10:00"/>
    <n v="3"/>
    <x v="0"/>
    <n v="63"/>
    <x v="0"/>
    <n v="4"/>
    <n v="30"/>
    <n v="9.3000000000000007"/>
    <n v="120"/>
  </r>
  <r>
    <n v="866"/>
    <x v="233"/>
    <s v="18:16:00"/>
    <n v="4"/>
    <x v="0"/>
    <n v="24"/>
    <x v="2"/>
    <n v="1"/>
    <n v="50"/>
    <n v="22.5"/>
    <n v="50"/>
  </r>
  <r>
    <n v="1252"/>
    <x v="268"/>
    <s v="20:18:00"/>
    <n v="5"/>
    <x v="0"/>
    <n v="54"/>
    <x v="2"/>
    <n v="1"/>
    <n v="300"/>
    <n v="117"/>
    <n v="300"/>
  </r>
  <r>
    <n v="1606"/>
    <x v="426"/>
    <s v="19:52:00"/>
    <n v="2"/>
    <x v="0"/>
    <n v="22"/>
    <x v="2"/>
    <n v="1"/>
    <n v="50"/>
    <n v="26.5"/>
    <n v="50"/>
  </r>
  <r>
    <n v="1779"/>
    <x v="427"/>
    <s v="19:45:00"/>
    <n v="3"/>
    <x v="1"/>
    <n v="56"/>
    <x v="2"/>
    <n v="2"/>
    <n v="500"/>
    <n v="190"/>
    <n v="1000"/>
  </r>
  <r>
    <n v="1824"/>
    <x v="306"/>
    <s v="20:19:00"/>
    <n v="4"/>
    <x v="0"/>
    <n v="63"/>
    <x v="0"/>
    <n v="4"/>
    <n v="30"/>
    <n v="12.6"/>
    <n v="120"/>
  </r>
  <r>
    <n v="1866"/>
    <x v="428"/>
    <s v="22:38:00"/>
    <n v="5"/>
    <x v="0"/>
    <n v="24"/>
    <x v="2"/>
    <n v="1"/>
    <n v="50"/>
    <n v="20"/>
    <n v="50"/>
  </r>
  <r>
    <n v="5"/>
    <x v="386"/>
    <s v="22:10:00"/>
    <n v="3"/>
    <x v="0"/>
    <n v="30"/>
    <x v="1"/>
    <n v="2"/>
    <n v="50"/>
    <n v="24"/>
    <n v="100"/>
  </r>
  <r>
    <n v="90"/>
    <x v="429"/>
    <s v="17:53:00"/>
    <n v="3"/>
    <x v="1"/>
    <n v="51"/>
    <x v="2"/>
    <n v="1"/>
    <n v="30"/>
    <n v="13.5"/>
    <n v="30"/>
  </r>
  <r>
    <n v="380"/>
    <x v="430"/>
    <s v="22:26:00"/>
    <n v="2"/>
    <x v="0"/>
    <n v="56"/>
    <x v="2"/>
    <n v="2"/>
    <n v="300"/>
    <n v="102"/>
    <n v="600"/>
  </r>
  <r>
    <n v="593"/>
    <x v="420"/>
    <s v="22:05:00"/>
    <n v="2"/>
    <x v="0"/>
    <n v="35"/>
    <x v="2"/>
    <n v="2"/>
    <n v="30"/>
    <n v="13.2"/>
    <n v="60"/>
  </r>
  <r>
    <n v="820"/>
    <x v="431"/>
    <s v="22:49:00"/>
    <n v="1"/>
    <x v="0"/>
    <n v="49"/>
    <x v="2"/>
    <n v="4"/>
    <n v="50"/>
    <n v="24"/>
    <n v="200"/>
  </r>
  <r>
    <n v="1005"/>
    <x v="403"/>
    <s v="20:38:00"/>
    <n v="2"/>
    <x v="0"/>
    <n v="30"/>
    <x v="1"/>
    <n v="2"/>
    <n v="50"/>
    <n v="17.5"/>
    <n v="100"/>
  </r>
  <r>
    <n v="1090"/>
    <x v="407"/>
    <s v="19:54:00"/>
    <n v="4"/>
    <x v="1"/>
    <n v="51"/>
    <x v="2"/>
    <n v="1"/>
    <n v="30"/>
    <n v="7.5"/>
    <n v="30"/>
  </r>
  <r>
    <n v="1380"/>
    <x v="432"/>
    <s v="19:45:00"/>
    <n v="3"/>
    <x v="0"/>
    <n v="56"/>
    <x v="2"/>
    <n v="2"/>
    <n v="300"/>
    <n v="159"/>
    <n v="600"/>
  </r>
  <r>
    <n v="1593"/>
    <x v="433"/>
    <s v="22:39:00"/>
    <n v="5"/>
    <x v="0"/>
    <n v="35"/>
    <x v="2"/>
    <n v="2"/>
    <n v="30"/>
    <n v="14.4"/>
    <n v="60"/>
  </r>
  <r>
    <n v="1820"/>
    <x v="434"/>
    <s v="21:31:00"/>
    <n v="1"/>
    <x v="0"/>
    <n v="49"/>
    <x v="2"/>
    <n v="4"/>
    <n v="50"/>
    <n v="22"/>
    <n v="200"/>
  </r>
  <r>
    <n v="120"/>
    <x v="355"/>
    <s v="19:35:00"/>
    <n v="4"/>
    <x v="0"/>
    <n v="60"/>
    <x v="1"/>
    <n v="1"/>
    <n v="50"/>
    <n v="12.5"/>
    <n v="50"/>
  </r>
  <r>
    <n v="221"/>
    <x v="371"/>
    <s v="21:01:00"/>
    <n v="3"/>
    <x v="0"/>
    <n v="39"/>
    <x v="1"/>
    <n v="2"/>
    <n v="300"/>
    <n v="111"/>
    <n v="600"/>
  </r>
  <r>
    <n v="341"/>
    <x v="249"/>
    <s v="17:06:00"/>
    <n v="5"/>
    <x v="0"/>
    <n v="31"/>
    <x v="0"/>
    <n v="4"/>
    <n v="50"/>
    <n v="18.5"/>
    <n v="200"/>
  </r>
  <r>
    <n v="640"/>
    <x v="435"/>
    <s v="20:05:00"/>
    <n v="3"/>
    <x v="1"/>
    <n v="51"/>
    <x v="2"/>
    <n v="4"/>
    <n v="30"/>
    <n v="12.6"/>
    <n v="120"/>
  </r>
  <r>
    <n v="744"/>
    <x v="267"/>
    <s v="18:02:00"/>
    <n v="1"/>
    <x v="0"/>
    <n v="40"/>
    <x v="2"/>
    <n v="1"/>
    <n v="25"/>
    <n v="6.5"/>
    <n v="25"/>
  </r>
  <r>
    <n v="1120"/>
    <x v="262"/>
    <s v="19:32:00"/>
    <n v="4"/>
    <x v="0"/>
    <n v="60"/>
    <x v="1"/>
    <n v="1"/>
    <n v="50"/>
    <n v="26.5"/>
    <n v="50"/>
  </r>
  <r>
    <n v="1221"/>
    <x v="309"/>
    <s v="22:57:00"/>
    <n v="5"/>
    <x v="0"/>
    <n v="39"/>
    <x v="1"/>
    <n v="2"/>
    <n v="300"/>
    <n v="114"/>
    <n v="600"/>
  </r>
  <r>
    <n v="1341"/>
    <x v="436"/>
    <s v="22:10:00"/>
    <n v="1"/>
    <x v="0"/>
    <n v="31"/>
    <x v="0"/>
    <n v="4"/>
    <n v="50"/>
    <n v="21"/>
    <n v="200"/>
  </r>
  <r>
    <n v="1640"/>
    <x v="303"/>
    <s v="19:44:00"/>
    <n v="5"/>
    <x v="1"/>
    <n v="51"/>
    <x v="2"/>
    <n v="4"/>
    <n v="30"/>
    <n v="14.1"/>
    <n v="120"/>
  </r>
  <r>
    <n v="1744"/>
    <x v="336"/>
    <s v="21:49:00"/>
    <n v="4"/>
    <x v="0"/>
    <n v="40"/>
    <x v="2"/>
    <n v="1"/>
    <n v="25"/>
    <n v="8.75"/>
    <n v="25"/>
  </r>
  <r>
    <n v="273"/>
    <x v="437"/>
    <s v="20:24:00"/>
    <n v="1"/>
    <x v="1"/>
    <n v="22"/>
    <x v="1"/>
    <n v="1"/>
    <n v="50"/>
    <n v="14.5"/>
    <n v="50"/>
  </r>
  <r>
    <n v="283"/>
    <x v="438"/>
    <s v="20:08:00"/>
    <n v="3"/>
    <x v="1"/>
    <n v="18"/>
    <x v="2"/>
    <n v="1"/>
    <n v="500"/>
    <n v="165"/>
    <n v="500"/>
  </r>
  <r>
    <n v="452"/>
    <x v="436"/>
    <s v="22:41:00"/>
    <n v="4"/>
    <x v="1"/>
    <n v="48"/>
    <x v="0"/>
    <n v="3"/>
    <n v="500"/>
    <n v="240"/>
    <n v="1500"/>
  </r>
  <r>
    <n v="469"/>
    <x v="439"/>
    <s v="19:24:00"/>
    <n v="4"/>
    <x v="0"/>
    <n v="18"/>
    <x v="1"/>
    <n v="3"/>
    <n v="25"/>
    <n v="8.75"/>
    <n v="75"/>
  </r>
  <r>
    <n v="620"/>
    <x v="351"/>
    <s v="20:59:00"/>
    <n v="4"/>
    <x v="0"/>
    <n v="63"/>
    <x v="2"/>
    <n v="3"/>
    <n v="25"/>
    <n v="7"/>
    <n v="75"/>
  </r>
  <r>
    <n v="946"/>
    <x v="440"/>
    <s v="20:15:00"/>
    <n v="2"/>
    <x v="0"/>
    <n v="62"/>
    <x v="2"/>
    <n v="4"/>
    <n v="500"/>
    <n v="235"/>
    <n v="2000"/>
  </r>
  <r>
    <n v="1273"/>
    <x v="441"/>
    <s v="20:39:00"/>
    <n v="1"/>
    <x v="1"/>
    <n v="22"/>
    <x v="1"/>
    <n v="1"/>
    <n v="50"/>
    <n v="25.5"/>
    <n v="50"/>
  </r>
  <r>
    <n v="1283"/>
    <x v="442"/>
    <s v="20:15:00"/>
    <n v="1"/>
    <x v="1"/>
    <n v="18"/>
    <x v="2"/>
    <n v="1"/>
    <n v="500"/>
    <n v="130"/>
    <n v="500"/>
  </r>
  <r>
    <n v="1452"/>
    <x v="369"/>
    <s v="17:41:00"/>
    <n v="3"/>
    <x v="1"/>
    <n v="48"/>
    <x v="0"/>
    <n v="3"/>
    <n v="500"/>
    <n v="185"/>
    <n v="1500"/>
  </r>
  <r>
    <n v="1469"/>
    <x v="443"/>
    <s v="17:22:00"/>
    <n v="3"/>
    <x v="0"/>
    <n v="18"/>
    <x v="1"/>
    <n v="3"/>
    <n v="25"/>
    <n v="12.5"/>
    <n v="75"/>
  </r>
  <r>
    <n v="1620"/>
    <x v="444"/>
    <s v="22:48:00"/>
    <n v="5"/>
    <x v="0"/>
    <n v="63"/>
    <x v="2"/>
    <n v="3"/>
    <n v="25"/>
    <n v="7.75"/>
    <n v="75"/>
  </r>
  <r>
    <n v="1946"/>
    <x v="252"/>
    <s v="20:48:00"/>
    <n v="5"/>
    <x v="0"/>
    <n v="62"/>
    <x v="2"/>
    <n v="4"/>
    <n v="500"/>
    <n v="165"/>
    <n v="2000"/>
  </r>
  <r>
    <n v="148"/>
    <x v="445"/>
    <s v="20:39:00"/>
    <n v="5"/>
    <x v="0"/>
    <n v="18"/>
    <x v="0"/>
    <n v="2"/>
    <n v="30"/>
    <n v="9.9"/>
    <n v="60"/>
  </r>
  <r>
    <n v="414"/>
    <x v="446"/>
    <s v="19:40:00"/>
    <n v="1"/>
    <x v="0"/>
    <n v="48"/>
    <x v="1"/>
    <n v="4"/>
    <n v="25"/>
    <n v="9.75"/>
    <n v="100"/>
  </r>
  <r>
    <n v="883"/>
    <x v="333"/>
    <s v="20:43:00"/>
    <n v="5"/>
    <x v="0"/>
    <n v="40"/>
    <x v="2"/>
    <n v="1"/>
    <n v="500"/>
    <n v="245"/>
    <n v="500"/>
  </r>
  <r>
    <n v="1148"/>
    <x v="447"/>
    <s v="22:04:00"/>
    <n v="2"/>
    <x v="0"/>
    <n v="18"/>
    <x v="0"/>
    <n v="2"/>
    <n v="30"/>
    <n v="10.8"/>
    <n v="60"/>
  </r>
  <r>
    <n v="1414"/>
    <x v="316"/>
    <s v="21:28:00"/>
    <n v="4"/>
    <x v="0"/>
    <n v="48"/>
    <x v="1"/>
    <n v="4"/>
    <n v="25"/>
    <n v="11.25"/>
    <n v="100"/>
  </r>
  <r>
    <n v="1883"/>
    <x v="448"/>
    <s v="17:54:00"/>
    <n v="3"/>
    <x v="0"/>
    <n v="40"/>
    <x v="2"/>
    <n v="1"/>
    <n v="500"/>
    <n v="200"/>
    <n v="500"/>
  </r>
  <r>
    <n v="731"/>
    <x v="449"/>
    <s v="18:49:00"/>
    <n v="1"/>
    <x v="0"/>
    <n v="54"/>
    <x v="0"/>
    <n v="4"/>
    <n v="500"/>
    <n v="165"/>
    <n v="2000"/>
  </r>
  <r>
    <n v="930"/>
    <x v="228"/>
    <s v="17:54:00"/>
    <n v="1"/>
    <x v="0"/>
    <n v="54"/>
    <x v="0"/>
    <n v="4"/>
    <n v="50"/>
    <n v="26"/>
    <n v="200"/>
  </r>
  <r>
    <n v="1731"/>
    <x v="450"/>
    <s v="17:41:00"/>
    <n v="3"/>
    <x v="0"/>
    <n v="54"/>
    <x v="0"/>
    <n v="4"/>
    <n v="500"/>
    <n v="195"/>
    <n v="2000"/>
  </r>
  <r>
    <n v="1930"/>
    <x v="451"/>
    <s v="19:58:00"/>
    <n v="5"/>
    <x v="0"/>
    <n v="54"/>
    <x v="0"/>
    <n v="4"/>
    <n v="50"/>
    <n v="13"/>
    <n v="200"/>
  </r>
  <r>
    <n v="518"/>
    <x v="300"/>
    <s v="17:01:00"/>
    <n v="2"/>
    <x v="1"/>
    <n v="40"/>
    <x v="0"/>
    <n v="1"/>
    <n v="30"/>
    <n v="16.2"/>
    <n v="30"/>
  </r>
  <r>
    <n v="1518"/>
    <x v="419"/>
    <s v="20:03:00"/>
    <n v="3"/>
    <x v="1"/>
    <n v="40"/>
    <x v="0"/>
    <n v="1"/>
    <n v="30"/>
    <n v="12.6"/>
    <n v="30"/>
  </r>
  <r>
    <n v="758"/>
    <x v="452"/>
    <s v="18:30:00"/>
    <n v="1"/>
    <x v="0"/>
    <n v="64"/>
    <x v="0"/>
    <n v="4"/>
    <n v="25"/>
    <n v="6.75"/>
    <n v="100"/>
  </r>
  <r>
    <n v="1758"/>
    <x v="288"/>
    <s v="18:19:00"/>
    <n v="3"/>
    <x v="0"/>
    <n v="64"/>
    <x v="0"/>
    <n v="4"/>
    <n v="25"/>
    <n v="7.5"/>
    <n v="100"/>
  </r>
  <r>
    <n v="639"/>
    <x v="453"/>
    <s v="19:47:00"/>
    <n v="4"/>
    <x v="1"/>
    <n v="62"/>
    <x v="1"/>
    <n v="4"/>
    <n v="50"/>
    <n v="26.5"/>
    <n v="200"/>
  </r>
  <r>
    <n v="838"/>
    <x v="449"/>
    <s v="21:20:00"/>
    <n v="1"/>
    <x v="0"/>
    <n v="47"/>
    <x v="2"/>
    <n v="2"/>
    <n v="300"/>
    <n v="153"/>
    <n v="600"/>
  </r>
  <r>
    <n v="1639"/>
    <x v="454"/>
    <s v="18:13:00"/>
    <n v="5"/>
    <x v="1"/>
    <n v="62"/>
    <x v="1"/>
    <n v="4"/>
    <n v="50"/>
    <n v="24"/>
    <n v="200"/>
  </r>
  <r>
    <n v="1838"/>
    <x v="455"/>
    <s v="17:06:00"/>
    <n v="4"/>
    <x v="0"/>
    <n v="47"/>
    <x v="2"/>
    <n v="2"/>
    <n v="300"/>
    <n v="102"/>
    <n v="600"/>
  </r>
  <r>
    <n v="353"/>
    <x v="456"/>
    <s v="21:35:00"/>
    <n v="5"/>
    <x v="0"/>
    <n v="31"/>
    <x v="2"/>
    <n v="1"/>
    <n v="500"/>
    <n v="270"/>
    <n v="500"/>
  </r>
  <r>
    <n v="501"/>
    <x v="455"/>
    <s v="20:21:00"/>
    <n v="2"/>
    <x v="0"/>
    <n v="39"/>
    <x v="2"/>
    <n v="2"/>
    <n v="30"/>
    <n v="9"/>
    <n v="60"/>
  </r>
  <r>
    <n v="721"/>
    <x v="457"/>
    <s v="17:10:00"/>
    <n v="5"/>
    <x v="1"/>
    <n v="52"/>
    <x v="0"/>
    <n v="1"/>
    <n v="500"/>
    <n v="145"/>
    <n v="500"/>
  </r>
  <r>
    <n v="1353"/>
    <x v="458"/>
    <s v="21:59:00"/>
    <n v="3"/>
    <x v="0"/>
    <n v="31"/>
    <x v="2"/>
    <n v="1"/>
    <n v="500"/>
    <n v="235"/>
    <n v="500"/>
  </r>
  <r>
    <n v="1501"/>
    <x v="459"/>
    <s v="18:00:00"/>
    <n v="1"/>
    <x v="0"/>
    <n v="39"/>
    <x v="2"/>
    <n v="2"/>
    <n v="30"/>
    <n v="13.5"/>
    <n v="60"/>
  </r>
  <r>
    <n v="1721"/>
    <x v="460"/>
    <s v="22:42:00"/>
    <n v="3"/>
    <x v="1"/>
    <n v="52"/>
    <x v="0"/>
    <n v="1"/>
    <n v="500"/>
    <n v="215"/>
    <n v="500"/>
  </r>
  <r>
    <n v="123"/>
    <x v="447"/>
    <s v="19:00:00"/>
    <n v="3"/>
    <x v="1"/>
    <n v="40"/>
    <x v="2"/>
    <n v="2"/>
    <n v="30"/>
    <n v="11.7"/>
    <n v="60"/>
  </r>
  <r>
    <n v="164"/>
    <x v="461"/>
    <s v="18:26:00"/>
    <n v="3"/>
    <x v="1"/>
    <n v="47"/>
    <x v="1"/>
    <n v="3"/>
    <n v="500"/>
    <n v="185"/>
    <n v="1500"/>
  </r>
  <r>
    <n v="425"/>
    <x v="462"/>
    <s v="18:28:00"/>
    <n v="2"/>
    <x v="1"/>
    <n v="55"/>
    <x v="2"/>
    <n v="4"/>
    <n v="30"/>
    <n v="15.6"/>
    <n v="120"/>
  </r>
  <r>
    <n v="1123"/>
    <x v="338"/>
    <s v="21:04:00"/>
    <n v="1"/>
    <x v="1"/>
    <n v="40"/>
    <x v="2"/>
    <n v="2"/>
    <n v="30"/>
    <n v="10.8"/>
    <n v="60"/>
  </r>
  <r>
    <n v="1164"/>
    <x v="463"/>
    <s v="20:53:00"/>
    <n v="1"/>
    <x v="1"/>
    <n v="47"/>
    <x v="1"/>
    <n v="3"/>
    <n v="500"/>
    <n v="245"/>
    <n v="1500"/>
  </r>
  <r>
    <n v="1425"/>
    <x v="337"/>
    <s v="22:15:00"/>
    <n v="1"/>
    <x v="1"/>
    <n v="55"/>
    <x v="2"/>
    <n v="4"/>
    <n v="30"/>
    <n v="10.199999999999999"/>
    <n v="120"/>
  </r>
  <r>
    <n v="48"/>
    <x v="341"/>
    <s v="17:34:00"/>
    <n v="2"/>
    <x v="0"/>
    <n v="54"/>
    <x v="2"/>
    <n v="3"/>
    <n v="300"/>
    <n v="123"/>
    <n v="900"/>
  </r>
  <r>
    <n v="118"/>
    <x v="464"/>
    <s v="20:07:00"/>
    <n v="3"/>
    <x v="1"/>
    <n v="30"/>
    <x v="2"/>
    <n v="4"/>
    <n v="500"/>
    <n v="270"/>
    <n v="2000"/>
  </r>
  <r>
    <n v="203"/>
    <x v="465"/>
    <s v="21:33:00"/>
    <n v="4"/>
    <x v="0"/>
    <n v="56"/>
    <x v="0"/>
    <n v="2"/>
    <n v="500"/>
    <n v="175"/>
    <n v="1000"/>
  </r>
  <r>
    <n v="305"/>
    <x v="466"/>
    <s v="22:09:00"/>
    <n v="4"/>
    <x v="1"/>
    <n v="18"/>
    <x v="1"/>
    <n v="1"/>
    <n v="30"/>
    <n v="14.4"/>
    <n v="30"/>
  </r>
  <r>
    <n v="358"/>
    <x v="467"/>
    <s v="18:32:00"/>
    <n v="4"/>
    <x v="1"/>
    <n v="32"/>
    <x v="1"/>
    <n v="1"/>
    <n v="300"/>
    <n v="132"/>
    <n v="300"/>
  </r>
  <r>
    <n v="376"/>
    <x v="313"/>
    <s v="18:21:00"/>
    <n v="4"/>
    <x v="1"/>
    <n v="64"/>
    <x v="1"/>
    <n v="1"/>
    <n v="30"/>
    <n v="12"/>
    <n v="30"/>
  </r>
  <r>
    <n v="398"/>
    <x v="363"/>
    <s v="21:17:00"/>
    <n v="5"/>
    <x v="1"/>
    <n v="48"/>
    <x v="0"/>
    <n v="2"/>
    <n v="300"/>
    <n v="114"/>
    <n v="600"/>
  </r>
  <r>
    <n v="411"/>
    <x v="468"/>
    <s v="20:04:00"/>
    <n v="3"/>
    <x v="0"/>
    <n v="62"/>
    <x v="2"/>
    <n v="4"/>
    <n v="50"/>
    <n v="24.5"/>
    <n v="200"/>
  </r>
  <r>
    <n v="504"/>
    <x v="355"/>
    <s v="18:07:00"/>
    <n v="4"/>
    <x v="1"/>
    <n v="38"/>
    <x v="1"/>
    <n v="3"/>
    <n v="50"/>
    <n v="22"/>
    <n v="150"/>
  </r>
  <r>
    <n v="970"/>
    <x v="469"/>
    <s v="18:13:00"/>
    <n v="2"/>
    <x v="0"/>
    <n v="59"/>
    <x v="2"/>
    <n v="4"/>
    <n v="500"/>
    <n v="220"/>
    <n v="2000"/>
  </r>
  <r>
    <n v="996"/>
    <x v="445"/>
    <s v="17:38:00"/>
    <n v="2"/>
    <x v="0"/>
    <n v="62"/>
    <x v="0"/>
    <n v="1"/>
    <n v="50"/>
    <n v="13.5"/>
    <n v="50"/>
  </r>
  <r>
    <n v="1048"/>
    <x v="266"/>
    <s v="19:14:00"/>
    <n v="3"/>
    <x v="0"/>
    <n v="54"/>
    <x v="2"/>
    <n v="3"/>
    <n v="300"/>
    <n v="93"/>
    <n v="900"/>
  </r>
  <r>
    <n v="1118"/>
    <x v="413"/>
    <s v="17:24:00"/>
    <n v="1"/>
    <x v="1"/>
    <n v="30"/>
    <x v="2"/>
    <n v="4"/>
    <n v="500"/>
    <n v="170"/>
    <n v="2000"/>
  </r>
  <r>
    <n v="1203"/>
    <x v="325"/>
    <s v="18:36:00"/>
    <n v="2"/>
    <x v="0"/>
    <n v="56"/>
    <x v="0"/>
    <n v="2"/>
    <n v="500"/>
    <n v="145"/>
    <n v="1000"/>
  </r>
  <r>
    <n v="1305"/>
    <x v="470"/>
    <s v="18:24:00"/>
    <n v="5"/>
    <x v="1"/>
    <n v="18"/>
    <x v="1"/>
    <n v="1"/>
    <n v="30"/>
    <n v="7.8"/>
    <n v="30"/>
  </r>
  <r>
    <n v="1358"/>
    <x v="242"/>
    <s v="21:40:00"/>
    <n v="5"/>
    <x v="1"/>
    <n v="32"/>
    <x v="1"/>
    <n v="1"/>
    <n v="300"/>
    <n v="156"/>
    <n v="300"/>
  </r>
  <r>
    <n v="1376"/>
    <x v="296"/>
    <s v="19:49:00"/>
    <n v="3"/>
    <x v="1"/>
    <n v="64"/>
    <x v="1"/>
    <n v="1"/>
    <n v="30"/>
    <n v="9.9"/>
    <n v="30"/>
  </r>
  <r>
    <n v="1398"/>
    <x v="238"/>
    <s v="17:20:00"/>
    <n v="1"/>
    <x v="1"/>
    <n v="48"/>
    <x v="0"/>
    <n v="2"/>
    <n v="300"/>
    <n v="120"/>
    <n v="600"/>
  </r>
  <r>
    <n v="1411"/>
    <x v="471"/>
    <s v="20:27:00"/>
    <n v="1"/>
    <x v="0"/>
    <n v="62"/>
    <x v="2"/>
    <n v="4"/>
    <n v="50"/>
    <n v="26"/>
    <n v="200"/>
  </r>
  <r>
    <n v="1504"/>
    <x v="255"/>
    <s v="17:01:00"/>
    <n v="4"/>
    <x v="1"/>
    <n v="38"/>
    <x v="1"/>
    <n v="3"/>
    <n v="50"/>
    <n v="25.5"/>
    <n v="150"/>
  </r>
  <r>
    <n v="1970"/>
    <x v="472"/>
    <s v="17:44:00"/>
    <n v="5"/>
    <x v="0"/>
    <n v="59"/>
    <x v="2"/>
    <n v="4"/>
    <n v="500"/>
    <n v="230"/>
    <n v="2000"/>
  </r>
  <r>
    <n v="1996"/>
    <x v="261"/>
    <s v="18:49:00"/>
    <n v="2"/>
    <x v="0"/>
    <n v="62"/>
    <x v="0"/>
    <n v="1"/>
    <n v="50"/>
    <n v="25"/>
    <n v="50"/>
  </r>
  <r>
    <n v="81"/>
    <x v="473"/>
    <s v="22:48:00"/>
    <n v="4"/>
    <x v="0"/>
    <n v="40"/>
    <x v="2"/>
    <n v="1"/>
    <n v="50"/>
    <n v="14.5"/>
    <n v="50"/>
  </r>
  <r>
    <n v="155"/>
    <x v="293"/>
    <s v="18:05:00"/>
    <n v="3"/>
    <x v="0"/>
    <n v="31"/>
    <x v="2"/>
    <n v="4"/>
    <n v="500"/>
    <n v="150"/>
    <n v="2000"/>
  </r>
  <r>
    <n v="470"/>
    <x v="254"/>
    <s v="18:58:00"/>
    <n v="4"/>
    <x v="1"/>
    <n v="57"/>
    <x v="0"/>
    <n v="2"/>
    <n v="500"/>
    <n v="165"/>
    <n v="1000"/>
  </r>
  <r>
    <n v="1081"/>
    <x v="474"/>
    <s v="22:23:00"/>
    <n v="5"/>
    <x v="0"/>
    <n v="40"/>
    <x v="2"/>
    <n v="1"/>
    <n v="50"/>
    <n v="17"/>
    <n v="50"/>
  </r>
  <r>
    <n v="1155"/>
    <x v="384"/>
    <s v="18:22:00"/>
    <n v="3"/>
    <x v="0"/>
    <n v="31"/>
    <x v="2"/>
    <n v="4"/>
    <n v="500"/>
    <n v="255"/>
    <n v="2000"/>
  </r>
  <r>
    <n v="1470"/>
    <x v="305"/>
    <s v="19:47:00"/>
    <n v="1"/>
    <x v="1"/>
    <n v="57"/>
    <x v="0"/>
    <n v="2"/>
    <n v="500"/>
    <n v="165"/>
    <n v="1000"/>
  </r>
  <r>
    <n v="106"/>
    <x v="353"/>
    <s v="18:58:00"/>
    <n v="1"/>
    <x v="1"/>
    <n v="46"/>
    <x v="0"/>
    <n v="1"/>
    <n v="50"/>
    <n v="15"/>
    <n v="50"/>
  </r>
  <r>
    <n v="818"/>
    <x v="424"/>
    <s v="18:56:00"/>
    <n v="4"/>
    <x v="0"/>
    <n v="30"/>
    <x v="2"/>
    <n v="1"/>
    <n v="500"/>
    <n v="265"/>
    <n v="500"/>
  </r>
  <r>
    <n v="1106"/>
    <x v="403"/>
    <s v="17:50:00"/>
    <n v="3"/>
    <x v="1"/>
    <n v="46"/>
    <x v="0"/>
    <n v="1"/>
    <n v="50"/>
    <n v="14"/>
    <n v="50"/>
  </r>
  <r>
    <n v="1818"/>
    <x v="448"/>
    <s v="17:29:00"/>
    <n v="4"/>
    <x v="0"/>
    <n v="30"/>
    <x v="2"/>
    <n v="1"/>
    <n v="500"/>
    <n v="150"/>
    <n v="500"/>
  </r>
  <r>
    <n v="94"/>
    <x v="464"/>
    <s v="22:39:00"/>
    <n v="5"/>
    <x v="1"/>
    <n v="47"/>
    <x v="1"/>
    <n v="2"/>
    <n v="500"/>
    <n v="250"/>
    <n v="1000"/>
  </r>
  <r>
    <n v="811"/>
    <x v="368"/>
    <s v="18:34:00"/>
    <n v="2"/>
    <x v="0"/>
    <n v="61"/>
    <x v="1"/>
    <n v="2"/>
    <n v="25"/>
    <n v="6.75"/>
    <n v="50"/>
  </r>
  <r>
    <n v="881"/>
    <x v="451"/>
    <s v="20:52:00"/>
    <n v="4"/>
    <x v="0"/>
    <n v="22"/>
    <x v="2"/>
    <n v="1"/>
    <n v="300"/>
    <n v="99"/>
    <n v="300"/>
  </r>
  <r>
    <n v="1094"/>
    <x v="475"/>
    <s v="20:34:00"/>
    <n v="1"/>
    <x v="1"/>
    <n v="47"/>
    <x v="1"/>
    <n v="2"/>
    <n v="500"/>
    <n v="210"/>
    <n v="1000"/>
  </r>
  <r>
    <n v="1811"/>
    <x v="476"/>
    <s v="21:58:00"/>
    <n v="5"/>
    <x v="0"/>
    <n v="61"/>
    <x v="1"/>
    <n v="2"/>
    <n v="25"/>
    <n v="8.5"/>
    <n v="50"/>
  </r>
  <r>
    <n v="1881"/>
    <x v="382"/>
    <s v="17:23:00"/>
    <n v="5"/>
    <x v="0"/>
    <n v="22"/>
    <x v="2"/>
    <n v="1"/>
    <n v="300"/>
    <n v="147"/>
    <n v="300"/>
  </r>
  <r>
    <n v="403"/>
    <x v="477"/>
    <s v="19:31:00"/>
    <n v="5"/>
    <x v="0"/>
    <n v="32"/>
    <x v="0"/>
    <n v="2"/>
    <n v="300"/>
    <n v="78"/>
    <n v="600"/>
  </r>
  <r>
    <n v="653"/>
    <x v="478"/>
    <s v="22:53:00"/>
    <n v="3"/>
    <x v="0"/>
    <n v="54"/>
    <x v="0"/>
    <n v="3"/>
    <n v="25"/>
    <n v="9.25"/>
    <n v="75"/>
  </r>
  <r>
    <n v="694"/>
    <x v="241"/>
    <s v="17:47:00"/>
    <n v="3"/>
    <x v="1"/>
    <n v="39"/>
    <x v="2"/>
    <n v="2"/>
    <n v="25"/>
    <n v="10"/>
    <n v="50"/>
  </r>
  <r>
    <n v="1403"/>
    <x v="479"/>
    <s v="18:20:00"/>
    <n v="4"/>
    <x v="0"/>
    <n v="32"/>
    <x v="0"/>
    <n v="2"/>
    <n v="300"/>
    <n v="162"/>
    <n v="600"/>
  </r>
  <r>
    <n v="1653"/>
    <x v="480"/>
    <s v="19:34:00"/>
    <n v="2"/>
    <x v="0"/>
    <n v="54"/>
    <x v="0"/>
    <n v="3"/>
    <n v="25"/>
    <n v="12.75"/>
    <n v="75"/>
  </r>
  <r>
    <n v="1694"/>
    <x v="334"/>
    <s v="19:22:00"/>
    <n v="4"/>
    <x v="1"/>
    <n v="39"/>
    <x v="2"/>
    <n v="2"/>
    <n v="25"/>
    <n v="9.75"/>
    <n v="50"/>
  </r>
  <r>
    <n v="4"/>
    <x v="481"/>
    <s v="18:12:00"/>
    <n v="3"/>
    <x v="0"/>
    <n v="37"/>
    <x v="0"/>
    <n v="1"/>
    <n v="500"/>
    <n v="200"/>
    <n v="500"/>
  </r>
  <r>
    <n v="647"/>
    <x v="257"/>
    <s v="19:53:00"/>
    <n v="5"/>
    <x v="0"/>
    <n v="59"/>
    <x v="0"/>
    <n v="3"/>
    <n v="500"/>
    <n v="190"/>
    <n v="1500"/>
  </r>
  <r>
    <n v="911"/>
    <x v="296"/>
    <s v="17:29:00"/>
    <n v="3"/>
    <x v="0"/>
    <n v="42"/>
    <x v="2"/>
    <n v="3"/>
    <n v="300"/>
    <n v="84"/>
    <n v="900"/>
  </r>
  <r>
    <n v="1004"/>
    <x v="482"/>
    <s v="21:46:00"/>
    <n v="2"/>
    <x v="0"/>
    <n v="37"/>
    <x v="0"/>
    <n v="1"/>
    <n v="500"/>
    <n v="230"/>
    <n v="500"/>
  </r>
  <r>
    <n v="1647"/>
    <x v="297"/>
    <s v="20:26:00"/>
    <n v="5"/>
    <x v="0"/>
    <n v="59"/>
    <x v="0"/>
    <n v="3"/>
    <n v="500"/>
    <n v="240"/>
    <n v="1500"/>
  </r>
  <r>
    <n v="1911"/>
    <x v="289"/>
    <s v="18:33:00"/>
    <n v="4"/>
    <x v="0"/>
    <n v="42"/>
    <x v="2"/>
    <n v="3"/>
    <n v="300"/>
    <n v="75"/>
    <n v="900"/>
  </r>
  <r>
    <n v="419"/>
    <x v="355"/>
    <s v="19:18:00"/>
    <n v="5"/>
    <x v="1"/>
    <n v="44"/>
    <x v="0"/>
    <n v="3"/>
    <n v="30"/>
    <n v="11.7"/>
    <n v="90"/>
  </r>
  <r>
    <n v="642"/>
    <x v="242"/>
    <s v="21:40:00"/>
    <n v="1"/>
    <x v="1"/>
    <n v="54"/>
    <x v="0"/>
    <n v="4"/>
    <n v="25"/>
    <n v="12"/>
    <n v="100"/>
  </r>
  <r>
    <n v="843"/>
    <x v="255"/>
    <s v="22:46:00"/>
    <n v="3"/>
    <x v="0"/>
    <n v="21"/>
    <x v="1"/>
    <n v="3"/>
    <n v="500"/>
    <n v="180"/>
    <n v="1500"/>
  </r>
  <r>
    <n v="895"/>
    <x v="280"/>
    <s v="21:51:00"/>
    <n v="3"/>
    <x v="1"/>
    <n v="55"/>
    <x v="0"/>
    <n v="4"/>
    <n v="30"/>
    <n v="14.4"/>
    <n v="120"/>
  </r>
  <r>
    <n v="1419"/>
    <x v="400"/>
    <s v="18:42:00"/>
    <n v="3"/>
    <x v="1"/>
    <n v="44"/>
    <x v="0"/>
    <n v="3"/>
    <n v="30"/>
    <n v="9.3000000000000007"/>
    <n v="90"/>
  </r>
  <r>
    <n v="1642"/>
    <x v="483"/>
    <s v="18:30:00"/>
    <n v="4"/>
    <x v="1"/>
    <n v="54"/>
    <x v="0"/>
    <n v="4"/>
    <n v="25"/>
    <n v="11.5"/>
    <n v="100"/>
  </r>
  <r>
    <n v="1843"/>
    <x v="484"/>
    <s v="18:58:00"/>
    <n v="1"/>
    <x v="0"/>
    <n v="21"/>
    <x v="1"/>
    <n v="3"/>
    <n v="500"/>
    <n v="240"/>
    <n v="1500"/>
  </r>
  <r>
    <n v="1895"/>
    <x v="485"/>
    <s v="20:59:00"/>
    <n v="4"/>
    <x v="1"/>
    <n v="55"/>
    <x v="0"/>
    <n v="4"/>
    <n v="30"/>
    <n v="15.3"/>
    <n v="120"/>
  </r>
  <r>
    <n v="31"/>
    <x v="486"/>
    <s v="17:47:00"/>
    <n v="3"/>
    <x v="0"/>
    <n v="44"/>
    <x v="2"/>
    <n v="4"/>
    <n v="300"/>
    <n v="129"/>
    <n v="1200"/>
  </r>
  <r>
    <n v="37"/>
    <x v="398"/>
    <s v="22:42:00"/>
    <n v="2"/>
    <x v="1"/>
    <n v="18"/>
    <x v="1"/>
    <n v="3"/>
    <n v="25"/>
    <n v="8.75"/>
    <n v="75"/>
  </r>
  <r>
    <n v="72"/>
    <x v="487"/>
    <s v="19:19:00"/>
    <n v="5"/>
    <x v="1"/>
    <n v="20"/>
    <x v="2"/>
    <n v="4"/>
    <n v="500"/>
    <n v="195"/>
    <n v="2000"/>
  </r>
  <r>
    <n v="243"/>
    <x v="270"/>
    <s v="18:02:00"/>
    <n v="5"/>
    <x v="1"/>
    <n v="47"/>
    <x v="2"/>
    <n v="3"/>
    <n v="300"/>
    <n v="156"/>
    <n v="900"/>
  </r>
  <r>
    <n v="281"/>
    <x v="340"/>
    <s v="20:09:00"/>
    <n v="4"/>
    <x v="1"/>
    <n v="29"/>
    <x v="1"/>
    <n v="4"/>
    <n v="500"/>
    <n v="275"/>
    <n v="2000"/>
  </r>
  <r>
    <n v="489"/>
    <x v="416"/>
    <s v="22:01:00"/>
    <n v="1"/>
    <x v="0"/>
    <n v="44"/>
    <x v="2"/>
    <n v="1"/>
    <n v="30"/>
    <n v="14.4"/>
    <n v="30"/>
  </r>
  <r>
    <n v="491"/>
    <x v="268"/>
    <s v="21:11:00"/>
    <n v="4"/>
    <x v="1"/>
    <n v="60"/>
    <x v="2"/>
    <n v="3"/>
    <n v="300"/>
    <n v="78"/>
    <n v="900"/>
  </r>
  <r>
    <n v="729"/>
    <x v="314"/>
    <s v="22:29:00"/>
    <n v="3"/>
    <x v="0"/>
    <n v="29"/>
    <x v="0"/>
    <n v="4"/>
    <n v="300"/>
    <n v="84"/>
    <n v="1200"/>
  </r>
  <r>
    <n v="822"/>
    <x v="244"/>
    <s v="17:39:00"/>
    <n v="3"/>
    <x v="1"/>
    <n v="52"/>
    <x v="1"/>
    <n v="3"/>
    <n v="50"/>
    <n v="13.5"/>
    <n v="150"/>
  </r>
  <r>
    <n v="1031"/>
    <x v="396"/>
    <s v="21:15:00"/>
    <n v="3"/>
    <x v="0"/>
    <n v="44"/>
    <x v="2"/>
    <n v="4"/>
    <n v="300"/>
    <n v="126"/>
    <n v="1200"/>
  </r>
  <r>
    <n v="1037"/>
    <x v="488"/>
    <s v="17:38:00"/>
    <n v="2"/>
    <x v="1"/>
    <n v="18"/>
    <x v="1"/>
    <n v="3"/>
    <n v="25"/>
    <n v="11.5"/>
    <n v="75"/>
  </r>
  <r>
    <n v="1072"/>
    <x v="433"/>
    <s v="18:10:00"/>
    <n v="4"/>
    <x v="1"/>
    <n v="20"/>
    <x v="2"/>
    <n v="4"/>
    <n v="500"/>
    <n v="180"/>
    <n v="2000"/>
  </r>
  <r>
    <n v="1243"/>
    <x v="443"/>
    <s v="17:11:00"/>
    <n v="4"/>
    <x v="1"/>
    <n v="47"/>
    <x v="2"/>
    <n v="3"/>
    <n v="300"/>
    <n v="138"/>
    <n v="900"/>
  </r>
  <r>
    <n v="1281"/>
    <x v="489"/>
    <s v="19:34:00"/>
    <n v="4"/>
    <x v="1"/>
    <n v="29"/>
    <x v="1"/>
    <n v="4"/>
    <n v="500"/>
    <n v="165"/>
    <n v="2000"/>
  </r>
  <r>
    <n v="1489"/>
    <x v="251"/>
    <s v="18:30:00"/>
    <n v="2"/>
    <x v="0"/>
    <n v="44"/>
    <x v="2"/>
    <n v="1"/>
    <n v="30"/>
    <n v="10.5"/>
    <n v="30"/>
  </r>
  <r>
    <n v="1491"/>
    <x v="398"/>
    <s v="22:14:00"/>
    <n v="107"/>
    <x v="1"/>
    <n v="60"/>
    <x v="2"/>
    <n v="3"/>
    <n v="300"/>
    <n v="129"/>
    <n v="900"/>
  </r>
  <r>
    <n v="1729"/>
    <x v="316"/>
    <s v="18:55:00"/>
    <n v="82"/>
    <x v="0"/>
    <n v="29"/>
    <x v="0"/>
    <n v="4"/>
    <n v="300"/>
    <n v="81"/>
    <n v="1200"/>
  </r>
  <r>
    <n v="1822"/>
    <x v="291"/>
    <s v="17:15:00"/>
    <n v="15"/>
    <x v="1"/>
    <n v="52"/>
    <x v="1"/>
    <n v="3"/>
    <n v="50"/>
    <n v="21"/>
    <n v="150"/>
  </r>
  <r>
    <n v="840"/>
    <x v="272"/>
    <s v="18:59:00"/>
    <n v="60"/>
    <x v="0"/>
    <n v="62"/>
    <x v="0"/>
    <n v="2"/>
    <n v="25"/>
    <n v="11.75"/>
    <n v="50"/>
  </r>
  <r>
    <n v="1840"/>
    <x v="391"/>
    <s v="20:22:00"/>
    <n v="138"/>
    <x v="0"/>
    <n v="62"/>
    <x v="0"/>
    <n v="2"/>
    <n v="25"/>
    <n v="11"/>
    <n v="50"/>
  </r>
  <r>
    <n v="404"/>
    <x v="315"/>
    <s v="19:55:00"/>
    <n v="59"/>
    <x v="0"/>
    <n v="46"/>
    <x v="2"/>
    <n v="2"/>
    <n v="500"/>
    <n v="160"/>
    <n v="1000"/>
  </r>
  <r>
    <n v="899"/>
    <x v="472"/>
    <s v="21:34:00"/>
    <n v="147"/>
    <x v="0"/>
    <n v="26"/>
    <x v="0"/>
    <n v="2"/>
    <n v="300"/>
    <n v="153"/>
    <n v="600"/>
  </r>
  <r>
    <n v="990"/>
    <x v="490"/>
    <s v="21:45:00"/>
    <n v="68"/>
    <x v="1"/>
    <n v="58"/>
    <x v="1"/>
    <n v="2"/>
    <n v="500"/>
    <n v="235"/>
    <n v="1000"/>
  </r>
  <r>
    <n v="1404"/>
    <x v="333"/>
    <s v="18:15:00"/>
    <n v="155"/>
    <x v="0"/>
    <n v="46"/>
    <x v="2"/>
    <n v="2"/>
    <n v="500"/>
    <n v="185"/>
    <n v="1000"/>
  </r>
  <r>
    <n v="1899"/>
    <x v="491"/>
    <s v="21:03:00"/>
    <n v="51"/>
    <x v="0"/>
    <n v="26"/>
    <x v="0"/>
    <n v="2"/>
    <n v="300"/>
    <n v="99"/>
    <n v="600"/>
  </r>
  <r>
    <n v="1990"/>
    <x v="316"/>
    <s v="17:02:00"/>
    <n v="48"/>
    <x v="1"/>
    <n v="58"/>
    <x v="1"/>
    <n v="2"/>
    <n v="500"/>
    <n v="155"/>
    <n v="1000"/>
  </r>
  <r>
    <n v="382"/>
    <x v="295"/>
    <s v="21:20:00"/>
    <n v="29"/>
    <x v="1"/>
    <n v="53"/>
    <x v="0"/>
    <n v="2"/>
    <n v="500"/>
    <n v="245"/>
    <n v="1000"/>
  </r>
  <r>
    <n v="578"/>
    <x v="492"/>
    <s v="22:42:00"/>
    <n v="68"/>
    <x v="1"/>
    <n v="54"/>
    <x v="0"/>
    <n v="4"/>
    <n v="30"/>
    <n v="9.3000000000000007"/>
    <n v="120"/>
  </r>
  <r>
    <n v="923"/>
    <x v="303"/>
    <s v="17:20:00"/>
    <n v="62"/>
    <x v="0"/>
    <n v="32"/>
    <x v="1"/>
    <n v="3"/>
    <n v="300"/>
    <n v="165"/>
    <n v="900"/>
  </r>
  <r>
    <n v="1382"/>
    <x v="493"/>
    <s v="18:13:00"/>
    <n v="139"/>
    <x v="1"/>
    <n v="53"/>
    <x v="0"/>
    <n v="2"/>
    <n v="500"/>
    <n v="185"/>
    <n v="1000"/>
  </r>
  <r>
    <n v="1578"/>
    <x v="494"/>
    <s v="18:43:00"/>
    <n v="66"/>
    <x v="1"/>
    <n v="54"/>
    <x v="0"/>
    <n v="4"/>
    <n v="30"/>
    <n v="12"/>
    <n v="120"/>
  </r>
  <r>
    <n v="1923"/>
    <x v="61"/>
    <s v="17:38:00"/>
    <n v="74"/>
    <x v="0"/>
    <n v="32"/>
    <x v="1"/>
    <n v="3"/>
    <n v="300"/>
    <n v="159"/>
    <n v="900"/>
  </r>
  <r>
    <n v="307"/>
    <x v="495"/>
    <s v="22:54:00"/>
    <n v="32"/>
    <x v="1"/>
    <n v="26"/>
    <x v="2"/>
    <n v="2"/>
    <n v="25"/>
    <n v="8.5"/>
    <n v="50"/>
  </r>
  <r>
    <n v="561"/>
    <x v="196"/>
    <s v="17:04:00"/>
    <n v="34"/>
    <x v="1"/>
    <n v="64"/>
    <x v="0"/>
    <n v="4"/>
    <n v="500"/>
    <n v="250"/>
    <n v="2000"/>
  </r>
  <r>
    <n v="651"/>
    <x v="349"/>
    <s v="21:02:00"/>
    <n v="30"/>
    <x v="0"/>
    <n v="51"/>
    <x v="0"/>
    <n v="3"/>
    <n v="50"/>
    <n v="26"/>
    <n v="150"/>
  </r>
  <r>
    <n v="1307"/>
    <x v="19"/>
    <s v="22:11:00"/>
    <n v="68"/>
    <x v="1"/>
    <n v="26"/>
    <x v="2"/>
    <n v="2"/>
    <n v="25"/>
    <n v="11.75"/>
    <n v="50"/>
  </r>
  <r>
    <n v="1561"/>
    <x v="360"/>
    <s v="19:38:00"/>
    <n v="16"/>
    <x v="1"/>
    <n v="64"/>
    <x v="0"/>
    <n v="4"/>
    <n v="500"/>
    <n v="170"/>
    <n v="2000"/>
  </r>
  <r>
    <n v="1651"/>
    <x v="496"/>
    <s v="21:29:00"/>
    <n v="155"/>
    <x v="0"/>
    <n v="51"/>
    <x v="0"/>
    <n v="3"/>
    <n v="50"/>
    <n v="23.5"/>
    <n v="150"/>
  </r>
  <r>
    <n v="988"/>
    <x v="94"/>
    <s v="18:41:00"/>
    <n v="85"/>
    <x v="1"/>
    <n v="63"/>
    <x v="0"/>
    <n v="3"/>
    <n v="25"/>
    <n v="8"/>
    <n v="75"/>
  </r>
  <r>
    <n v="1988"/>
    <x v="227"/>
    <s v="18:47:00"/>
    <n v="144"/>
    <x v="1"/>
    <n v="63"/>
    <x v="0"/>
    <n v="3"/>
    <n v="25"/>
    <n v="7.25"/>
    <n v="75"/>
  </r>
  <r>
    <n v="67"/>
    <x v="279"/>
    <s v="20:19:00"/>
    <n v="119"/>
    <x v="1"/>
    <n v="48"/>
    <x v="1"/>
    <n v="4"/>
    <n v="300"/>
    <n v="129"/>
    <n v="1200"/>
  </r>
  <r>
    <n v="1067"/>
    <x v="376"/>
    <s v="17:01:00"/>
    <n v="105"/>
    <x v="1"/>
    <n v="48"/>
    <x v="1"/>
    <n v="4"/>
    <n v="300"/>
    <n v="129"/>
    <n v="1200"/>
  </r>
  <r>
    <n v="915"/>
    <x v="497"/>
    <s v="19:06:00"/>
    <n v="95"/>
    <x v="1"/>
    <n v="26"/>
    <x v="1"/>
    <n v="3"/>
    <n v="30"/>
    <n v="12.9"/>
    <n v="90"/>
  </r>
  <r>
    <n v="985"/>
    <x v="425"/>
    <s v="22:33:00"/>
    <n v="113"/>
    <x v="1"/>
    <n v="19"/>
    <x v="2"/>
    <n v="2"/>
    <n v="25"/>
    <n v="9"/>
    <n v="50"/>
  </r>
  <r>
    <n v="1915"/>
    <x v="498"/>
    <s v="22:50:00"/>
    <n v="53"/>
    <x v="1"/>
    <n v="26"/>
    <x v="1"/>
    <n v="3"/>
    <n v="30"/>
    <n v="9.3000000000000007"/>
    <n v="90"/>
  </r>
  <r>
    <n v="1985"/>
    <x v="355"/>
    <s v="20:15:00"/>
    <n v="113"/>
    <x v="1"/>
    <n v="19"/>
    <x v="2"/>
    <n v="2"/>
    <n v="25"/>
    <n v="9.75"/>
    <n v="50"/>
  </r>
  <r>
    <n v="56"/>
    <x v="169"/>
    <s v="19:37:00"/>
    <n v="97"/>
    <x v="1"/>
    <n v="26"/>
    <x v="0"/>
    <n v="3"/>
    <n v="300"/>
    <n v="120"/>
    <n v="900"/>
  </r>
  <r>
    <n v="159"/>
    <x v="180"/>
    <s v="21:30:00"/>
    <n v="42"/>
    <x v="0"/>
    <n v="26"/>
    <x v="0"/>
    <n v="4"/>
    <n v="50"/>
    <n v="23.5"/>
    <n v="200"/>
  </r>
  <r>
    <n v="862"/>
    <x v="137"/>
    <s v="21:37:00"/>
    <n v="29"/>
    <x v="0"/>
    <n v="28"/>
    <x v="2"/>
    <n v="4"/>
    <n v="300"/>
    <n v="78"/>
    <n v="1200"/>
  </r>
  <r>
    <n v="1056"/>
    <x v="499"/>
    <s v="19:46:00"/>
    <n v="54"/>
    <x v="1"/>
    <n v="26"/>
    <x v="0"/>
    <n v="3"/>
    <n v="300"/>
    <n v="114"/>
    <n v="900"/>
  </r>
  <r>
    <n v="1159"/>
    <x v="500"/>
    <s v="18:08:00"/>
    <n v="41"/>
    <x v="0"/>
    <n v="26"/>
    <x v="0"/>
    <n v="4"/>
    <n v="50"/>
    <n v="18"/>
    <n v="200"/>
  </r>
  <r>
    <n v="1862"/>
    <x v="501"/>
    <s v="22:50:00"/>
    <n v="64"/>
    <x v="0"/>
    <n v="28"/>
    <x v="2"/>
    <n v="4"/>
    <n v="300"/>
    <n v="165"/>
    <n v="1200"/>
  </r>
  <r>
    <n v="315"/>
    <x v="445"/>
    <s v="18:53:00"/>
    <n v="122"/>
    <x v="0"/>
    <n v="47"/>
    <x v="0"/>
    <n v="2"/>
    <n v="30"/>
    <n v="15"/>
    <n v="60"/>
  </r>
  <r>
    <n v="545"/>
    <x v="450"/>
    <s v="17:18:00"/>
    <n v="61"/>
    <x v="0"/>
    <n v="27"/>
    <x v="0"/>
    <n v="2"/>
    <n v="25"/>
    <n v="8.25"/>
    <n v="50"/>
  </r>
  <r>
    <n v="902"/>
    <x v="72"/>
    <s v="17:16:00"/>
    <n v="108"/>
    <x v="1"/>
    <n v="54"/>
    <x v="1"/>
    <n v="1"/>
    <n v="50"/>
    <n v="21.5"/>
    <n v="50"/>
  </r>
  <r>
    <n v="1315"/>
    <x v="75"/>
    <s v="20:52:00"/>
    <n v="14"/>
    <x v="0"/>
    <n v="47"/>
    <x v="0"/>
    <n v="2"/>
    <n v="30"/>
    <n v="12.9"/>
    <n v="60"/>
  </r>
  <r>
    <n v="1545"/>
    <x v="296"/>
    <s v="18:21:00"/>
    <n v="16"/>
    <x v="0"/>
    <n v="27"/>
    <x v="0"/>
    <n v="2"/>
    <n v="25"/>
    <n v="8.25"/>
    <n v="50"/>
  </r>
  <r>
    <n v="1902"/>
    <x v="162"/>
    <s v="17:12:00"/>
    <n v="97"/>
    <x v="1"/>
    <n v="54"/>
    <x v="1"/>
    <n v="1"/>
    <n v="50"/>
    <n v="14"/>
    <n v="50"/>
  </r>
  <r>
    <n v="170"/>
    <x v="484"/>
    <s v="20:46:00"/>
    <n v="125"/>
    <x v="1"/>
    <n v="25"/>
    <x v="0"/>
    <n v="2"/>
    <n v="25"/>
    <n v="12.5"/>
    <n v="50"/>
  </r>
  <r>
    <n v="685"/>
    <x v="502"/>
    <s v="22:15:00"/>
    <n v="90"/>
    <x v="0"/>
    <n v="57"/>
    <x v="2"/>
    <n v="2"/>
    <n v="25"/>
    <n v="7.75"/>
    <n v="50"/>
  </r>
  <r>
    <n v="958"/>
    <x v="117"/>
    <s v="21:14:00"/>
    <n v="116"/>
    <x v="0"/>
    <n v="62"/>
    <x v="2"/>
    <n v="2"/>
    <n v="25"/>
    <n v="11"/>
    <n v="50"/>
  </r>
  <r>
    <n v="1170"/>
    <x v="253"/>
    <s v="17:13:00"/>
    <n v="96"/>
    <x v="1"/>
    <n v="25"/>
    <x v="0"/>
    <n v="2"/>
    <n v="25"/>
    <n v="8"/>
    <n v="50"/>
  </r>
  <r>
    <n v="1685"/>
    <x v="115"/>
    <s v="20:32:00"/>
    <n v="76"/>
    <x v="0"/>
    <n v="57"/>
    <x v="2"/>
    <n v="2"/>
    <n v="25"/>
    <n v="8.75"/>
    <n v="50"/>
  </r>
  <r>
    <n v="1958"/>
    <x v="503"/>
    <s v="19:19:00"/>
    <n v="125"/>
    <x v="0"/>
    <n v="62"/>
    <x v="2"/>
    <n v="2"/>
    <n v="25"/>
    <n v="11.75"/>
    <n v="50"/>
  </r>
  <r>
    <n v="363"/>
    <x v="140"/>
    <s v="22:51:00"/>
    <n v="92"/>
    <x v="0"/>
    <n v="64"/>
    <x v="1"/>
    <n v="1"/>
    <n v="25"/>
    <n v="13.5"/>
    <n v="25"/>
  </r>
  <r>
    <n v="394"/>
    <x v="504"/>
    <s v="19:27:00"/>
    <n v="105"/>
    <x v="1"/>
    <n v="27"/>
    <x v="0"/>
    <n v="1"/>
    <n v="500"/>
    <n v="165"/>
    <n v="500"/>
  </r>
  <r>
    <n v="537"/>
    <x v="320"/>
    <s v="18:07:00"/>
    <n v="98"/>
    <x v="1"/>
    <n v="21"/>
    <x v="1"/>
    <n v="1"/>
    <n v="500"/>
    <n v="275"/>
    <n v="500"/>
  </r>
  <r>
    <n v="1363"/>
    <x v="502"/>
    <s v="20:27:00"/>
    <n v="33"/>
    <x v="0"/>
    <n v="64"/>
    <x v="1"/>
    <n v="1"/>
    <n v="25"/>
    <n v="7.75"/>
    <n v="25"/>
  </r>
  <r>
    <n v="1394"/>
    <x v="499"/>
    <s v="20:06:00"/>
    <n v="14"/>
    <x v="1"/>
    <n v="27"/>
    <x v="0"/>
    <n v="1"/>
    <n v="500"/>
    <n v="250"/>
    <n v="500"/>
  </r>
  <r>
    <n v="1537"/>
    <x v="505"/>
    <s v="17:57:00"/>
    <n v="116"/>
    <x v="1"/>
    <n v="21"/>
    <x v="1"/>
    <n v="1"/>
    <n v="500"/>
    <n v="140"/>
    <n v="500"/>
  </r>
  <r>
    <n v="387"/>
    <x v="506"/>
    <s v="21:58:00"/>
    <n v="118"/>
    <x v="0"/>
    <n v="44"/>
    <x v="1"/>
    <n v="1"/>
    <n v="30"/>
    <n v="9"/>
    <n v="30"/>
  </r>
  <r>
    <n v="556"/>
    <x v="507"/>
    <s v="17:37:00"/>
    <n v="42"/>
    <x v="1"/>
    <n v="18"/>
    <x v="2"/>
    <n v="1"/>
    <n v="50"/>
    <n v="12.5"/>
    <n v="50"/>
  </r>
  <r>
    <n v="782"/>
    <x v="26"/>
    <s v="21:51:00"/>
    <n v="71"/>
    <x v="0"/>
    <n v="59"/>
    <x v="0"/>
    <n v="3"/>
    <n v="300"/>
    <n v="150"/>
    <n v="900"/>
  </r>
  <r>
    <n v="906"/>
    <x v="508"/>
    <s v="17:55:00"/>
    <n v="6"/>
    <x v="1"/>
    <n v="20"/>
    <x v="0"/>
    <n v="1"/>
    <n v="50"/>
    <n v="17"/>
    <n v="50"/>
  </r>
  <r>
    <n v="1387"/>
    <x v="147"/>
    <s v="17:48:00"/>
    <n v="37"/>
    <x v="0"/>
    <n v="44"/>
    <x v="1"/>
    <n v="1"/>
    <n v="30"/>
    <n v="15.6"/>
    <n v="30"/>
  </r>
  <r>
    <n v="1556"/>
    <x v="353"/>
    <s v="19:13:00"/>
    <n v="35"/>
    <x v="1"/>
    <n v="18"/>
    <x v="2"/>
    <n v="1"/>
    <n v="50"/>
    <n v="22.5"/>
    <n v="50"/>
  </r>
  <r>
    <n v="1782"/>
    <x v="463"/>
    <s v="20:23:00"/>
    <n v="116"/>
    <x v="0"/>
    <n v="59"/>
    <x v="0"/>
    <n v="3"/>
    <n v="300"/>
    <n v="141"/>
    <n v="900"/>
  </r>
  <r>
    <n v="1906"/>
    <x v="166"/>
    <s v="20:10:00"/>
    <n v="58"/>
    <x v="1"/>
    <n v="20"/>
    <x v="0"/>
    <n v="1"/>
    <n v="50"/>
    <n v="26.5"/>
    <n v="50"/>
  </r>
  <r>
    <n v="560"/>
    <x v="509"/>
    <s v="22:51:00"/>
    <n v="7"/>
    <x v="1"/>
    <n v="25"/>
    <x v="2"/>
    <n v="1"/>
    <n v="50"/>
    <n v="19"/>
    <n v="50"/>
  </r>
  <r>
    <n v="944"/>
    <x v="510"/>
    <s v="20:22:00"/>
    <n v="136"/>
    <x v="0"/>
    <n v="44"/>
    <x v="0"/>
    <n v="2"/>
    <n v="25"/>
    <n v="12"/>
    <n v="50"/>
  </r>
  <r>
    <n v="1560"/>
    <x v="53"/>
    <s v="17:16:00"/>
    <n v="91"/>
    <x v="1"/>
    <n v="25"/>
    <x v="2"/>
    <n v="1"/>
    <n v="50"/>
    <n v="18.5"/>
    <n v="50"/>
  </r>
  <r>
    <n v="1944"/>
    <x v="293"/>
    <s v="21:08:00"/>
    <n v="63"/>
    <x v="0"/>
    <n v="44"/>
    <x v="0"/>
    <n v="2"/>
    <n v="25"/>
    <n v="6.5"/>
    <n v="50"/>
  </r>
  <r>
    <n v="481"/>
    <x v="511"/>
    <s v="17:12:00"/>
    <n v="48"/>
    <x v="1"/>
    <n v="43"/>
    <x v="2"/>
    <n v="4"/>
    <n v="300"/>
    <n v="114"/>
    <n v="1200"/>
  </r>
  <r>
    <n v="867"/>
    <x v="512"/>
    <s v="22:40:00"/>
    <n v="152"/>
    <x v="0"/>
    <n v="21"/>
    <x v="2"/>
    <n v="1"/>
    <n v="500"/>
    <n v="185"/>
    <n v="500"/>
  </r>
  <r>
    <n v="882"/>
    <x v="247"/>
    <s v="21:41:00"/>
    <n v="144"/>
    <x v="1"/>
    <n v="64"/>
    <x v="2"/>
    <n v="2"/>
    <n v="25"/>
    <n v="13.25"/>
    <n v="50"/>
  </r>
  <r>
    <n v="961"/>
    <x v="466"/>
    <s v="22:36:00"/>
    <n v="86"/>
    <x v="0"/>
    <n v="53"/>
    <x v="1"/>
    <n v="4"/>
    <n v="50"/>
    <n v="23"/>
    <n v="200"/>
  </r>
  <r>
    <n v="1481"/>
    <x v="365"/>
    <s v="17:22:00"/>
    <n v="20"/>
    <x v="1"/>
    <n v="43"/>
    <x v="2"/>
    <n v="4"/>
    <n v="300"/>
    <n v="114"/>
    <n v="1200"/>
  </r>
  <r>
    <n v="1867"/>
    <x v="513"/>
    <s v="19:55:00"/>
    <n v="144"/>
    <x v="0"/>
    <n v="21"/>
    <x v="2"/>
    <n v="1"/>
    <n v="500"/>
    <n v="190"/>
    <n v="500"/>
  </r>
  <r>
    <n v="1882"/>
    <x v="370"/>
    <s v="20:56:00"/>
    <n v="15"/>
    <x v="1"/>
    <n v="64"/>
    <x v="2"/>
    <n v="2"/>
    <n v="25"/>
    <n v="9"/>
    <n v="50"/>
  </r>
  <r>
    <n v="1961"/>
    <x v="158"/>
    <s v="21:17:00"/>
    <n v="95"/>
    <x v="0"/>
    <n v="53"/>
    <x v="1"/>
    <n v="4"/>
    <n v="50"/>
    <n v="20.5"/>
    <n v="200"/>
  </r>
  <r>
    <n v="187"/>
    <x v="122"/>
    <s v="20:19:00"/>
    <n v="88"/>
    <x v="1"/>
    <n v="64"/>
    <x v="0"/>
    <n v="2"/>
    <n v="50"/>
    <n v="21"/>
    <n v="100"/>
  </r>
  <r>
    <n v="446"/>
    <x v="118"/>
    <s v="19:57:00"/>
    <n v="104"/>
    <x v="0"/>
    <n v="21"/>
    <x v="2"/>
    <n v="1"/>
    <n v="50"/>
    <n v="13"/>
    <n v="50"/>
  </r>
  <r>
    <n v="1187"/>
    <x v="336"/>
    <s v="17:05:00"/>
    <n v="52"/>
    <x v="1"/>
    <n v="64"/>
    <x v="0"/>
    <n v="2"/>
    <n v="50"/>
    <n v="12.5"/>
    <n v="100"/>
  </r>
  <r>
    <n v="1446"/>
    <x v="514"/>
    <s v="18:55:00"/>
    <n v="155"/>
    <x v="0"/>
    <n v="21"/>
    <x v="2"/>
    <n v="1"/>
    <n v="50"/>
    <n v="23.5"/>
    <n v="50"/>
  </r>
  <r>
    <n v="539"/>
    <x v="227"/>
    <s v="18:13:00"/>
    <n v="135"/>
    <x v="0"/>
    <n v="25"/>
    <x v="1"/>
    <n v="1"/>
    <n v="500"/>
    <n v="205"/>
    <n v="500"/>
  </r>
  <r>
    <n v="587"/>
    <x v="458"/>
    <s v="19:00:00"/>
    <n v="91"/>
    <x v="1"/>
    <n v="40"/>
    <x v="1"/>
    <n v="4"/>
    <n v="300"/>
    <n v="99"/>
    <n v="1200"/>
  </r>
  <r>
    <n v="1539"/>
    <x v="515"/>
    <s v="21:52:00"/>
    <n v="96"/>
    <x v="0"/>
    <n v="25"/>
    <x v="1"/>
    <n v="1"/>
    <n v="500"/>
    <n v="170"/>
    <n v="500"/>
  </r>
  <r>
    <n v="1587"/>
    <x v="0"/>
    <s v="20:06:00"/>
    <n v="140"/>
    <x v="1"/>
    <n v="40"/>
    <x v="1"/>
    <n v="4"/>
    <n v="300"/>
    <n v="105"/>
    <n v="1200"/>
  </r>
  <r>
    <n v="212"/>
    <x v="467"/>
    <s v="18:13:00"/>
    <n v="105"/>
    <x v="0"/>
    <n v="21"/>
    <x v="0"/>
    <n v="3"/>
    <n v="500"/>
    <n v="215"/>
    <n v="1500"/>
  </r>
  <r>
    <n v="765"/>
    <x v="516"/>
    <s v="19:03:00"/>
    <n v="77"/>
    <x v="0"/>
    <n v="43"/>
    <x v="0"/>
    <n v="4"/>
    <n v="50"/>
    <n v="12.5"/>
    <n v="200"/>
  </r>
  <r>
    <n v="769"/>
    <x v="220"/>
    <s v="18:57:00"/>
    <n v="18"/>
    <x v="1"/>
    <n v="31"/>
    <x v="2"/>
    <n v="4"/>
    <n v="30"/>
    <n v="10.199999999999999"/>
    <n v="120"/>
  </r>
  <r>
    <n v="1212"/>
    <x v="91"/>
    <s v="18:05:00"/>
    <n v="142"/>
    <x v="0"/>
    <n v="21"/>
    <x v="0"/>
    <n v="3"/>
    <n v="500"/>
    <n v="265"/>
    <n v="1500"/>
  </r>
  <r>
    <n v="1765"/>
    <x v="517"/>
    <s v="22:49:00"/>
    <n v="13"/>
    <x v="0"/>
    <n v="43"/>
    <x v="0"/>
    <n v="4"/>
    <n v="50"/>
    <n v="16"/>
    <n v="200"/>
  </r>
  <r>
    <n v="1769"/>
    <x v="518"/>
    <s v="22:50:00"/>
    <n v="116"/>
    <x v="1"/>
    <n v="31"/>
    <x v="2"/>
    <n v="4"/>
    <n v="30"/>
    <n v="9.3000000000000007"/>
    <n v="120"/>
  </r>
  <r>
    <n v="321"/>
    <x v="302"/>
    <s v="19:53:00"/>
    <n v="30"/>
    <x v="1"/>
    <n v="26"/>
    <x v="2"/>
    <n v="2"/>
    <n v="25"/>
    <n v="9.5"/>
    <n v="50"/>
  </r>
  <r>
    <n v="356"/>
    <x v="481"/>
    <s v="18:35:00"/>
    <n v="71"/>
    <x v="0"/>
    <n v="50"/>
    <x v="2"/>
    <n v="3"/>
    <n v="500"/>
    <n v="255"/>
    <n v="1500"/>
  </r>
  <r>
    <n v="510"/>
    <x v="424"/>
    <s v="17:04:00"/>
    <n v="14"/>
    <x v="1"/>
    <n v="39"/>
    <x v="1"/>
    <n v="4"/>
    <n v="50"/>
    <n v="13"/>
    <n v="200"/>
  </r>
  <r>
    <n v="534"/>
    <x v="282"/>
    <s v="22:30:00"/>
    <n v="112"/>
    <x v="0"/>
    <n v="45"/>
    <x v="0"/>
    <n v="2"/>
    <n v="500"/>
    <n v="140"/>
    <n v="1000"/>
  </r>
  <r>
    <n v="1321"/>
    <x v="452"/>
    <s v="22:54:00"/>
    <n v="155"/>
    <x v="1"/>
    <n v="26"/>
    <x v="2"/>
    <n v="2"/>
    <n v="25"/>
    <n v="10.5"/>
    <n v="50"/>
  </r>
  <r>
    <n v="1356"/>
    <x v="519"/>
    <s v="21:31:00"/>
    <n v="11"/>
    <x v="0"/>
    <n v="50"/>
    <x v="2"/>
    <n v="3"/>
    <n v="500"/>
    <n v="245"/>
    <n v="1500"/>
  </r>
  <r>
    <n v="1510"/>
    <x v="520"/>
    <s v="18:21:00"/>
    <n v="124"/>
    <x v="1"/>
    <n v="39"/>
    <x v="1"/>
    <n v="4"/>
    <n v="50"/>
    <n v="19"/>
    <n v="200"/>
  </r>
  <r>
    <n v="1534"/>
    <x v="48"/>
    <s v="19:44:00"/>
    <n v="72"/>
    <x v="0"/>
    <n v="45"/>
    <x v="0"/>
    <n v="2"/>
    <n v="500"/>
    <n v="270"/>
    <n v="1000"/>
  </r>
  <r>
    <n v="104"/>
    <x v="177"/>
    <s v="22:58:00"/>
    <n v="129"/>
    <x v="1"/>
    <n v="34"/>
    <x v="1"/>
    <n v="2"/>
    <n v="500"/>
    <n v="190"/>
    <n v="1000"/>
  </r>
  <r>
    <n v="110"/>
    <x v="521"/>
    <s v="17:28:00"/>
    <n v="149"/>
    <x v="0"/>
    <n v="27"/>
    <x v="0"/>
    <n v="3"/>
    <n v="300"/>
    <n v="99"/>
    <n v="900"/>
  </r>
  <r>
    <n v="352"/>
    <x v="308"/>
    <s v="17:55:00"/>
    <n v="54"/>
    <x v="0"/>
    <n v="57"/>
    <x v="2"/>
    <n v="2"/>
    <n v="500"/>
    <n v="175"/>
    <n v="1000"/>
  </r>
  <r>
    <n v="365"/>
    <x v="363"/>
    <s v="22:12:00"/>
    <n v="151"/>
    <x v="0"/>
    <n v="31"/>
    <x v="0"/>
    <n v="1"/>
    <n v="300"/>
    <n v="93"/>
    <n v="300"/>
  </r>
  <r>
    <n v="887"/>
    <x v="198"/>
    <s v="19:20:00"/>
    <n v="44"/>
    <x v="0"/>
    <n v="59"/>
    <x v="0"/>
    <n v="4"/>
    <n v="25"/>
    <n v="10"/>
    <n v="100"/>
  </r>
  <r>
    <n v="1104"/>
    <x v="55"/>
    <s v="20:13:00"/>
    <n v="70"/>
    <x v="1"/>
    <n v="34"/>
    <x v="1"/>
    <n v="2"/>
    <n v="500"/>
    <n v="150"/>
    <n v="1000"/>
  </r>
  <r>
    <n v="1110"/>
    <x v="67"/>
    <s v="19:14:00"/>
    <n v="62"/>
    <x v="0"/>
    <n v="27"/>
    <x v="0"/>
    <n v="3"/>
    <n v="300"/>
    <n v="114"/>
    <n v="900"/>
  </r>
  <r>
    <n v="1352"/>
    <x v="426"/>
    <s v="17:40:00"/>
    <n v="14"/>
    <x v="0"/>
    <n v="57"/>
    <x v="2"/>
    <n v="2"/>
    <n v="500"/>
    <n v="260"/>
    <n v="1000"/>
  </r>
  <r>
    <n v="1365"/>
    <x v="408"/>
    <s v="20:22:00"/>
    <n v="18"/>
    <x v="0"/>
    <n v="31"/>
    <x v="0"/>
    <n v="1"/>
    <n v="300"/>
    <n v="156"/>
    <n v="300"/>
  </r>
  <r>
    <n v="1887"/>
    <x v="338"/>
    <s v="19:34:00"/>
    <n v="113"/>
    <x v="0"/>
    <n v="59"/>
    <x v="0"/>
    <n v="4"/>
    <n v="25"/>
    <n v="10"/>
    <n v="100"/>
  </r>
  <r>
    <n v="629"/>
    <x v="522"/>
    <s v="19:55:00"/>
    <n v="39"/>
    <x v="0"/>
    <n v="62"/>
    <x v="2"/>
    <n v="2"/>
    <n v="25"/>
    <n v="8"/>
    <n v="50"/>
  </r>
  <r>
    <n v="1629"/>
    <x v="523"/>
    <s v="20:18:00"/>
    <n v="144"/>
    <x v="0"/>
    <n v="62"/>
    <x v="2"/>
    <n v="2"/>
    <n v="25"/>
    <n v="10.75"/>
    <n v="50"/>
  </r>
  <r>
    <n v="655"/>
    <x v="6"/>
    <s v="18:43:00"/>
    <n v="19"/>
    <x v="1"/>
    <n v="55"/>
    <x v="0"/>
    <n v="1"/>
    <n v="500"/>
    <n v="210"/>
    <n v="500"/>
  </r>
  <r>
    <n v="1655"/>
    <x v="524"/>
    <s v="17:57:00"/>
    <n v="8"/>
    <x v="1"/>
    <n v="55"/>
    <x v="0"/>
    <n v="1"/>
    <n v="500"/>
    <n v="125"/>
    <n v="500"/>
  </r>
  <r>
    <n v="567"/>
    <x v="390"/>
    <s v="19:53:00"/>
    <n v="5"/>
    <x v="1"/>
    <n v="25"/>
    <x v="0"/>
    <n v="3"/>
    <n v="300"/>
    <n v="144"/>
    <n v="900"/>
  </r>
  <r>
    <n v="1567"/>
    <x v="463"/>
    <s v="17:10:00"/>
    <n v="76"/>
    <x v="1"/>
    <n v="25"/>
    <x v="0"/>
    <n v="3"/>
    <n v="300"/>
    <n v="162"/>
    <n v="900"/>
  </r>
  <r>
    <n v="182"/>
    <x v="370"/>
    <s v="19:27:00"/>
    <n v="27"/>
    <x v="0"/>
    <n v="62"/>
    <x v="1"/>
    <n v="4"/>
    <n v="30"/>
    <n v="10.199999999999999"/>
    <n v="120"/>
  </r>
  <r>
    <n v="819"/>
    <x v="525"/>
    <s v="21:59:00"/>
    <n v="111"/>
    <x v="1"/>
    <n v="35"/>
    <x v="1"/>
    <n v="2"/>
    <n v="50"/>
    <n v="26"/>
    <n v="100"/>
  </r>
  <r>
    <n v="1182"/>
    <x v="526"/>
    <s v="21:26:00"/>
    <n v="14"/>
    <x v="0"/>
    <n v="62"/>
    <x v="1"/>
    <n v="4"/>
    <n v="30"/>
    <n v="12.9"/>
    <n v="120"/>
  </r>
  <r>
    <n v="1819"/>
    <x v="0"/>
    <s v="20:44:00"/>
    <n v="83"/>
    <x v="1"/>
    <n v="35"/>
    <x v="1"/>
    <n v="2"/>
    <n v="50"/>
    <n v="13.5"/>
    <n v="100"/>
  </r>
  <r>
    <n v="100"/>
    <x v="33"/>
    <s v="19:34:00"/>
    <n v="21"/>
    <x v="0"/>
    <n v="41"/>
    <x v="2"/>
    <n v="1"/>
    <n v="30"/>
    <n v="9.3000000000000007"/>
    <n v="30"/>
  </r>
  <r>
    <n v="833"/>
    <x v="284"/>
    <s v="18:39:00"/>
    <n v="85"/>
    <x v="0"/>
    <n v="42"/>
    <x v="1"/>
    <n v="4"/>
    <n v="50"/>
    <n v="24.5"/>
    <n v="200"/>
  </r>
  <r>
    <n v="1100"/>
    <x v="249"/>
    <s v="18:15:00"/>
    <n v="136"/>
    <x v="0"/>
    <n v="41"/>
    <x v="2"/>
    <n v="1"/>
    <n v="30"/>
    <n v="13.2"/>
    <n v="30"/>
  </r>
  <r>
    <n v="1833"/>
    <x v="527"/>
    <s v="17:20:00"/>
    <n v="56"/>
    <x v="0"/>
    <n v="42"/>
    <x v="1"/>
    <n v="4"/>
    <n v="50"/>
    <n v="18"/>
    <n v="200"/>
  </r>
  <r>
    <n v="542"/>
    <x v="438"/>
    <s v="18:41:00"/>
    <n v="50"/>
    <x v="1"/>
    <n v="20"/>
    <x v="1"/>
    <n v="1"/>
    <n v="50"/>
    <n v="24"/>
    <n v="50"/>
  </r>
  <r>
    <n v="723"/>
    <x v="181"/>
    <s v="21:57:00"/>
    <n v="120"/>
    <x v="1"/>
    <n v="54"/>
    <x v="1"/>
    <n v="4"/>
    <n v="50"/>
    <n v="20.5"/>
    <n v="200"/>
  </r>
  <r>
    <n v="726"/>
    <x v="528"/>
    <s v="19:37:00"/>
    <n v="72"/>
    <x v="0"/>
    <n v="47"/>
    <x v="0"/>
    <n v="4"/>
    <n v="300"/>
    <n v="126"/>
    <n v="1200"/>
  </r>
  <r>
    <n v="1542"/>
    <x v="353"/>
    <s v="20:30:00"/>
    <n v="147"/>
    <x v="1"/>
    <n v="20"/>
    <x v="1"/>
    <n v="1"/>
    <n v="50"/>
    <n v="14.5"/>
    <n v="50"/>
  </r>
  <r>
    <n v="1723"/>
    <x v="529"/>
    <s v="17:43:00"/>
    <n v="40"/>
    <x v="1"/>
    <n v="54"/>
    <x v="1"/>
    <n v="4"/>
    <n v="50"/>
    <n v="18"/>
    <n v="200"/>
  </r>
  <r>
    <n v="1726"/>
    <x v="305"/>
    <s v="18:12:00"/>
    <n v="13"/>
    <x v="0"/>
    <n v="47"/>
    <x v="0"/>
    <n v="4"/>
    <n v="300"/>
    <n v="93"/>
    <n v="1200"/>
  </r>
  <r>
    <n v="488"/>
    <x v="45"/>
    <s v="17:28:00"/>
    <n v="26"/>
    <x v="1"/>
    <n v="51"/>
    <x v="2"/>
    <n v="3"/>
    <n v="300"/>
    <n v="123"/>
    <n v="900"/>
  </r>
  <r>
    <n v="1488"/>
    <x v="68"/>
    <s v="19:24:00"/>
    <n v="9"/>
    <x v="1"/>
    <n v="51"/>
    <x v="2"/>
    <n v="3"/>
    <n v="300"/>
    <n v="126"/>
    <n v="900"/>
  </r>
  <r>
    <n v="239"/>
    <x v="114"/>
    <s v="19:34:00"/>
    <n v="1"/>
    <x v="0"/>
    <n v="38"/>
    <x v="2"/>
    <n v="3"/>
    <n v="500"/>
    <n v="165"/>
    <n v="1500"/>
  </r>
  <r>
    <n v="498"/>
    <x v="530"/>
    <s v="22:20:00"/>
    <n v="41"/>
    <x v="1"/>
    <n v="50"/>
    <x v="0"/>
    <n v="4"/>
    <n v="25"/>
    <n v="8.25"/>
    <n v="100"/>
  </r>
  <r>
    <n v="532"/>
    <x v="99"/>
    <s v="18:04:00"/>
    <n v="92"/>
    <x v="1"/>
    <n v="64"/>
    <x v="0"/>
    <n v="4"/>
    <n v="30"/>
    <n v="12.9"/>
    <n v="120"/>
  </r>
  <r>
    <n v="669"/>
    <x v="514"/>
    <s v="20:24:00"/>
    <n v="110"/>
    <x v="0"/>
    <n v="24"/>
    <x v="1"/>
    <n v="4"/>
    <n v="300"/>
    <n v="87"/>
    <n v="1200"/>
  </r>
  <r>
    <n v="877"/>
    <x v="166"/>
    <s v="19:52:00"/>
    <n v="134"/>
    <x v="1"/>
    <n v="58"/>
    <x v="0"/>
    <n v="1"/>
    <n v="25"/>
    <n v="6.75"/>
    <n v="25"/>
  </r>
  <r>
    <n v="1239"/>
    <x v="531"/>
    <s v="20:42:00"/>
    <n v="134"/>
    <x v="0"/>
    <n v="38"/>
    <x v="2"/>
    <n v="3"/>
    <n v="500"/>
    <n v="255"/>
    <n v="1500"/>
  </r>
  <r>
    <n v="1498"/>
    <x v="532"/>
    <s v="17:08:00"/>
    <n v="51"/>
    <x v="1"/>
    <n v="50"/>
    <x v="0"/>
    <n v="4"/>
    <n v="25"/>
    <n v="12.5"/>
    <n v="100"/>
  </r>
  <r>
    <n v="1532"/>
    <x v="533"/>
    <s v="22:48:00"/>
    <n v="51"/>
    <x v="1"/>
    <n v="64"/>
    <x v="0"/>
    <n v="4"/>
    <n v="30"/>
    <n v="15.6"/>
    <n v="120"/>
  </r>
  <r>
    <n v="1669"/>
    <x v="133"/>
    <s v="22:28:00"/>
    <n v="83"/>
    <x v="0"/>
    <n v="24"/>
    <x v="1"/>
    <n v="4"/>
    <n v="300"/>
    <n v="123"/>
    <n v="1200"/>
  </r>
  <r>
    <n v="1877"/>
    <x v="255"/>
    <s v="20:19:00"/>
    <n v="72"/>
    <x v="1"/>
    <n v="58"/>
    <x v="0"/>
    <n v="1"/>
    <n v="25"/>
    <n v="10.5"/>
    <n v="25"/>
  </r>
  <r>
    <n v="422"/>
    <x v="172"/>
    <s v="22:34:00"/>
    <n v="67"/>
    <x v="1"/>
    <n v="28"/>
    <x v="0"/>
    <n v="3"/>
    <n v="30"/>
    <n v="13.2"/>
    <n v="90"/>
  </r>
  <r>
    <n v="466"/>
    <x v="482"/>
    <s v="21:52:00"/>
    <n v="66"/>
    <x v="0"/>
    <n v="63"/>
    <x v="2"/>
    <n v="4"/>
    <n v="25"/>
    <n v="13.75"/>
    <n v="100"/>
  </r>
  <r>
    <n v="1422"/>
    <x v="208"/>
    <s v="20:41:00"/>
    <n v="35"/>
    <x v="1"/>
    <n v="28"/>
    <x v="0"/>
    <n v="3"/>
    <n v="30"/>
    <n v="13.5"/>
    <n v="90"/>
  </r>
  <r>
    <n v="1466"/>
    <x v="246"/>
    <s v="22:27:00"/>
    <n v="64"/>
    <x v="0"/>
    <n v="63"/>
    <x v="2"/>
    <n v="4"/>
    <n v="25"/>
    <n v="10.75"/>
    <n v="100"/>
  </r>
  <r>
    <n v="583"/>
    <x v="206"/>
    <s v="19:44:00"/>
    <n v="131"/>
    <x v="1"/>
    <n v="24"/>
    <x v="2"/>
    <n v="4"/>
    <n v="25"/>
    <n v="7.75"/>
    <n v="100"/>
  </r>
  <r>
    <n v="654"/>
    <x v="358"/>
    <s v="17:40:00"/>
    <n v="92"/>
    <x v="0"/>
    <n v="42"/>
    <x v="0"/>
    <n v="3"/>
    <n v="25"/>
    <n v="9.25"/>
    <n v="75"/>
  </r>
  <r>
    <n v="1583"/>
    <x v="396"/>
    <s v="22:54:00"/>
    <n v="102"/>
    <x v="1"/>
    <n v="24"/>
    <x v="2"/>
    <n v="4"/>
    <n v="25"/>
    <n v="13"/>
    <n v="100"/>
  </r>
  <r>
    <n v="1654"/>
    <x v="413"/>
    <s v="20:47:00"/>
    <n v="111"/>
    <x v="0"/>
    <n v="42"/>
    <x v="0"/>
    <n v="3"/>
    <n v="25"/>
    <n v="6.25"/>
    <n v="75"/>
  </r>
  <r>
    <n v="40"/>
    <x v="185"/>
    <s v="21:33:00"/>
    <n v="78"/>
    <x v="0"/>
    <n v="45"/>
    <x v="1"/>
    <n v="1"/>
    <n v="50"/>
    <n v="24.5"/>
    <n v="50"/>
  </r>
  <r>
    <n v="699"/>
    <x v="534"/>
    <s v="22:21:00"/>
    <n v="129"/>
    <x v="1"/>
    <n v="37"/>
    <x v="0"/>
    <n v="4"/>
    <n v="30"/>
    <n v="16.2"/>
    <n v="120"/>
  </r>
  <r>
    <n v="727"/>
    <x v="224"/>
    <s v="18:37:00"/>
    <n v="32"/>
    <x v="0"/>
    <n v="55"/>
    <x v="1"/>
    <n v="3"/>
    <n v="300"/>
    <n v="105"/>
    <n v="900"/>
  </r>
  <r>
    <n v="830"/>
    <x v="54"/>
    <s v="20:19:00"/>
    <n v="77"/>
    <x v="1"/>
    <n v="64"/>
    <x v="0"/>
    <n v="3"/>
    <n v="50"/>
    <n v="18.5"/>
    <n v="150"/>
  </r>
  <r>
    <n v="1040"/>
    <x v="290"/>
    <s v="21:24:00"/>
    <n v="112"/>
    <x v="0"/>
    <n v="45"/>
    <x v="1"/>
    <n v="1"/>
    <n v="50"/>
    <n v="21"/>
    <n v="50"/>
  </r>
  <r>
    <n v="1699"/>
    <x v="329"/>
    <s v="21:45:00"/>
    <n v="23"/>
    <x v="1"/>
    <n v="37"/>
    <x v="0"/>
    <n v="4"/>
    <n v="30"/>
    <n v="12.9"/>
    <n v="120"/>
  </r>
  <r>
    <n v="1727"/>
    <x v="440"/>
    <s v="21:06:00"/>
    <n v="72"/>
    <x v="0"/>
    <n v="55"/>
    <x v="1"/>
    <n v="3"/>
    <n v="300"/>
    <n v="75"/>
    <n v="900"/>
  </r>
  <r>
    <n v="1830"/>
    <x v="412"/>
    <s v="18:04:00"/>
    <n v="87"/>
    <x v="1"/>
    <n v="64"/>
    <x v="0"/>
    <n v="3"/>
    <n v="50"/>
    <n v="21"/>
    <n v="150"/>
  </r>
  <r>
    <n v="224"/>
    <x v="495"/>
    <s v="21:32:00"/>
    <n v="99"/>
    <x v="1"/>
    <n v="25"/>
    <x v="0"/>
    <n v="1"/>
    <n v="50"/>
    <n v="24"/>
    <n v="50"/>
  </r>
  <r>
    <n v="271"/>
    <x v="535"/>
    <s v="18:23:00"/>
    <n v="44"/>
    <x v="1"/>
    <n v="62"/>
    <x v="1"/>
    <n v="4"/>
    <n v="30"/>
    <n v="9.3000000000000007"/>
    <n v="120"/>
  </r>
  <r>
    <n v="1224"/>
    <x v="214"/>
    <s v="17:10:00"/>
    <n v="103"/>
    <x v="1"/>
    <n v="25"/>
    <x v="0"/>
    <n v="1"/>
    <n v="50"/>
    <n v="20"/>
    <n v="50"/>
  </r>
  <r>
    <n v="1271"/>
    <x v="536"/>
    <s v="19:31:00"/>
    <n v="27"/>
    <x v="1"/>
    <n v="62"/>
    <x v="1"/>
    <n v="4"/>
    <n v="30"/>
    <n v="9"/>
    <n v="120"/>
  </r>
  <r>
    <n v="36"/>
    <x v="319"/>
    <s v="22:06:00"/>
    <n v="40"/>
    <x v="0"/>
    <n v="52"/>
    <x v="1"/>
    <n v="3"/>
    <n v="300"/>
    <n v="144"/>
    <n v="900"/>
  </r>
  <r>
    <n v="157"/>
    <x v="158"/>
    <s v="21:59:00"/>
    <n v="98"/>
    <x v="0"/>
    <n v="62"/>
    <x v="2"/>
    <n v="4"/>
    <n v="500"/>
    <n v="170"/>
    <n v="2000"/>
  </r>
  <r>
    <n v="796"/>
    <x v="166"/>
    <s v="19:50:00"/>
    <n v="38"/>
    <x v="0"/>
    <n v="43"/>
    <x v="1"/>
    <n v="4"/>
    <n v="30"/>
    <n v="7.8"/>
    <n v="120"/>
  </r>
  <r>
    <n v="839"/>
    <x v="537"/>
    <s v="21:02:00"/>
    <n v="130"/>
    <x v="1"/>
    <n v="20"/>
    <x v="2"/>
    <n v="4"/>
    <n v="300"/>
    <n v="96"/>
    <n v="1200"/>
  </r>
  <r>
    <n v="927"/>
    <x v="538"/>
    <s v="17:13:00"/>
    <n v="83"/>
    <x v="0"/>
    <n v="43"/>
    <x v="2"/>
    <n v="4"/>
    <n v="500"/>
    <n v="250"/>
    <n v="2000"/>
  </r>
  <r>
    <n v="1036"/>
    <x v="13"/>
    <s v="18:03:00"/>
    <n v="121"/>
    <x v="0"/>
    <n v="52"/>
    <x v="1"/>
    <n v="3"/>
    <n v="300"/>
    <n v="117"/>
    <n v="900"/>
  </r>
  <r>
    <n v="1157"/>
    <x v="539"/>
    <s v="21:24:00"/>
    <n v="81"/>
    <x v="0"/>
    <n v="62"/>
    <x v="2"/>
    <n v="4"/>
    <n v="500"/>
    <n v="270"/>
    <n v="2000"/>
  </r>
  <r>
    <n v="1796"/>
    <x v="396"/>
    <s v="18:36:00"/>
    <n v="69"/>
    <x v="0"/>
    <n v="43"/>
    <x v="1"/>
    <n v="4"/>
    <n v="30"/>
    <n v="11.1"/>
    <n v="120"/>
  </r>
  <r>
    <n v="1839"/>
    <x v="104"/>
    <s v="21:57:00"/>
    <n v="92"/>
    <x v="1"/>
    <n v="20"/>
    <x v="2"/>
    <n v="4"/>
    <n v="300"/>
    <n v="156"/>
    <n v="1200"/>
  </r>
  <r>
    <n v="1927"/>
    <x v="278"/>
    <s v="19:44:00"/>
    <n v="46"/>
    <x v="0"/>
    <n v="43"/>
    <x v="2"/>
    <n v="4"/>
    <n v="500"/>
    <n v="180"/>
    <n v="2000"/>
  </r>
  <r>
    <n v="407"/>
    <x v="16"/>
    <s v="22:17:00"/>
    <n v="117"/>
    <x v="1"/>
    <n v="46"/>
    <x v="2"/>
    <n v="3"/>
    <n v="300"/>
    <n v="138"/>
    <n v="900"/>
  </r>
  <r>
    <n v="1407"/>
    <x v="159"/>
    <s v="19:41:00"/>
    <n v="54"/>
    <x v="1"/>
    <n v="46"/>
    <x v="2"/>
    <n v="3"/>
    <n v="300"/>
    <n v="120"/>
    <n v="900"/>
  </r>
  <r>
    <n v="46"/>
    <x v="153"/>
    <s v="17:50:00"/>
    <n v="54"/>
    <x v="1"/>
    <n v="20"/>
    <x v="2"/>
    <n v="4"/>
    <n v="300"/>
    <n v="84"/>
    <n v="1200"/>
  </r>
  <r>
    <n v="509"/>
    <x v="498"/>
    <s v="19:35:00"/>
    <n v="70"/>
    <x v="1"/>
    <n v="37"/>
    <x v="2"/>
    <n v="3"/>
    <n v="300"/>
    <n v="141"/>
    <n v="900"/>
  </r>
  <r>
    <n v="874"/>
    <x v="12"/>
    <s v="18:14:00"/>
    <n v="90"/>
    <x v="0"/>
    <n v="60"/>
    <x v="1"/>
    <n v="1"/>
    <n v="30"/>
    <n v="12.6"/>
    <n v="30"/>
  </r>
  <r>
    <n v="1046"/>
    <x v="387"/>
    <s v="21:47:00"/>
    <n v="5"/>
    <x v="1"/>
    <n v="20"/>
    <x v="2"/>
    <n v="4"/>
    <n v="300"/>
    <n v="156"/>
    <n v="1200"/>
  </r>
  <r>
    <n v="1509"/>
    <x v="540"/>
    <s v="20:40:00"/>
    <n v="67"/>
    <x v="1"/>
    <n v="37"/>
    <x v="2"/>
    <n v="3"/>
    <n v="300"/>
    <n v="129"/>
    <n v="900"/>
  </r>
  <r>
    <n v="1874"/>
    <x v="541"/>
    <s v="20:58:00"/>
    <n v="126"/>
    <x v="0"/>
    <n v="60"/>
    <x v="1"/>
    <n v="1"/>
    <n v="30"/>
    <n v="12.6"/>
    <n v="30"/>
  </r>
  <r>
    <n v="788"/>
    <x v="542"/>
    <s v="18:54:00"/>
    <n v="90"/>
    <x v="1"/>
    <n v="52"/>
    <x v="1"/>
    <n v="3"/>
    <n v="300"/>
    <n v="105"/>
    <n v="900"/>
  </r>
  <r>
    <n v="1788"/>
    <x v="543"/>
    <s v="20:35:00"/>
    <n v="98"/>
    <x v="1"/>
    <n v="52"/>
    <x v="1"/>
    <n v="3"/>
    <n v="300"/>
    <n v="150"/>
    <n v="900"/>
  </r>
  <r>
    <n v="378"/>
    <x v="544"/>
    <s v="18:16:00"/>
    <n v="81"/>
    <x v="0"/>
    <n v="50"/>
    <x v="1"/>
    <n v="1"/>
    <n v="300"/>
    <n v="165"/>
    <n v="300"/>
  </r>
  <r>
    <n v="1378"/>
    <x v="545"/>
    <s v="21:56:00"/>
    <n v="27"/>
    <x v="0"/>
    <n v="50"/>
    <x v="1"/>
    <n v="1"/>
    <n v="300"/>
    <n v="132"/>
    <n v="300"/>
  </r>
  <r>
    <n v="480"/>
    <x v="546"/>
    <s v="22:12:00"/>
    <n v="126"/>
    <x v="1"/>
    <n v="42"/>
    <x v="1"/>
    <n v="4"/>
    <n v="500"/>
    <n v="225"/>
    <n v="2000"/>
  </r>
  <r>
    <n v="492"/>
    <x v="265"/>
    <s v="17:52:00"/>
    <n v="4"/>
    <x v="0"/>
    <n v="61"/>
    <x v="1"/>
    <n v="4"/>
    <n v="25"/>
    <n v="6.5"/>
    <n v="100"/>
  </r>
  <r>
    <n v="737"/>
    <x v="379"/>
    <s v="21:11:00"/>
    <n v="26"/>
    <x v="1"/>
    <n v="33"/>
    <x v="0"/>
    <n v="1"/>
    <n v="50"/>
    <n v="14"/>
    <n v="50"/>
  </r>
  <r>
    <n v="1480"/>
    <x v="325"/>
    <s v="18:05:00"/>
    <n v="3"/>
    <x v="1"/>
    <n v="42"/>
    <x v="1"/>
    <n v="4"/>
    <n v="500"/>
    <n v="165"/>
    <n v="2000"/>
  </r>
  <r>
    <n v="1492"/>
    <x v="314"/>
    <s v="22:09:00"/>
    <n v="146"/>
    <x v="0"/>
    <n v="61"/>
    <x v="1"/>
    <n v="4"/>
    <n v="25"/>
    <n v="10"/>
    <n v="100"/>
  </r>
  <r>
    <n v="1737"/>
    <x v="4"/>
    <s v="22:32:00"/>
    <n v="40"/>
    <x v="1"/>
    <n v="33"/>
    <x v="0"/>
    <n v="1"/>
    <n v="50"/>
    <n v="14"/>
    <n v="50"/>
  </r>
  <r>
    <n v="684"/>
    <x v="441"/>
    <s v="18:02:00"/>
    <n v="54"/>
    <x v="1"/>
    <n v="28"/>
    <x v="0"/>
    <n v="2"/>
    <n v="500"/>
    <n v="225"/>
    <n v="1000"/>
  </r>
  <r>
    <n v="878"/>
    <x v="223"/>
    <s v="18:53:00"/>
    <n v="31"/>
    <x v="1"/>
    <n v="20"/>
    <x v="0"/>
    <n v="1"/>
    <n v="30"/>
    <n v="11.7"/>
    <n v="30"/>
  </r>
  <r>
    <n v="1684"/>
    <x v="547"/>
    <s v="21:40:00"/>
    <n v="43"/>
    <x v="1"/>
    <n v="28"/>
    <x v="0"/>
    <n v="2"/>
    <n v="500"/>
    <n v="200"/>
    <n v="1000"/>
  </r>
  <r>
    <n v="1878"/>
    <x v="306"/>
    <s v="22:56:00"/>
    <n v="97"/>
    <x v="1"/>
    <n v="20"/>
    <x v="0"/>
    <n v="1"/>
    <n v="30"/>
    <n v="7.5"/>
    <n v="30"/>
  </r>
  <r>
    <n v="78"/>
    <x v="431"/>
    <s v="21:08:00"/>
    <n v="68"/>
    <x v="1"/>
    <n v="47"/>
    <x v="0"/>
    <n v="3"/>
    <n v="500"/>
    <n v="265"/>
    <n v="1500"/>
  </r>
  <r>
    <n v="260"/>
    <x v="548"/>
    <s v="21:09:00"/>
    <n v="107"/>
    <x v="0"/>
    <n v="28"/>
    <x v="1"/>
    <n v="2"/>
    <n v="30"/>
    <n v="10.5"/>
    <n v="60"/>
  </r>
  <r>
    <n v="455"/>
    <x v="549"/>
    <s v="19:15:00"/>
    <n v="134"/>
    <x v="0"/>
    <n v="31"/>
    <x v="2"/>
    <n v="4"/>
    <n v="25"/>
    <n v="13.25"/>
    <n v="100"/>
  </r>
  <r>
    <n v="837"/>
    <x v="550"/>
    <s v="20:35:00"/>
    <n v="53"/>
    <x v="0"/>
    <n v="18"/>
    <x v="1"/>
    <n v="3"/>
    <n v="30"/>
    <n v="7.5"/>
    <n v="90"/>
  </r>
  <r>
    <n v="1078"/>
    <x v="242"/>
    <s v="22:20:00"/>
    <n v="16"/>
    <x v="1"/>
    <n v="47"/>
    <x v="0"/>
    <n v="3"/>
    <n v="500"/>
    <n v="125"/>
    <n v="1500"/>
  </r>
  <r>
    <n v="1260"/>
    <x v="238"/>
    <s v="17:26:00"/>
    <n v="117"/>
    <x v="0"/>
    <n v="28"/>
    <x v="1"/>
    <n v="2"/>
    <n v="30"/>
    <n v="13.5"/>
    <n v="60"/>
  </r>
  <r>
    <n v="1455"/>
    <x v="551"/>
    <s v="21:35:00"/>
    <n v="32"/>
    <x v="0"/>
    <n v="31"/>
    <x v="2"/>
    <n v="4"/>
    <n v="25"/>
    <n v="13.75"/>
    <n v="100"/>
  </r>
  <r>
    <n v="1837"/>
    <x v="490"/>
    <s v="20:45:00"/>
    <n v="32"/>
    <x v="0"/>
    <n v="18"/>
    <x v="1"/>
    <n v="3"/>
    <n v="30"/>
    <n v="8.1"/>
    <n v="90"/>
  </r>
  <r>
    <n v="45"/>
    <x v="552"/>
    <s v="18:27:00"/>
    <n v="121"/>
    <x v="1"/>
    <n v="55"/>
    <x v="2"/>
    <n v="1"/>
    <n v="30"/>
    <n v="10.5"/>
    <n v="30"/>
  </r>
  <r>
    <n v="449"/>
    <x v="553"/>
    <s v="18:28:00"/>
    <n v="58"/>
    <x v="0"/>
    <n v="25"/>
    <x v="2"/>
    <n v="4"/>
    <n v="50"/>
    <n v="26.5"/>
    <n v="200"/>
  </r>
  <r>
    <n v="1045"/>
    <x v="554"/>
    <s v="17:28:00"/>
    <n v="110"/>
    <x v="1"/>
    <n v="55"/>
    <x v="2"/>
    <n v="1"/>
    <n v="30"/>
    <n v="9.9"/>
    <n v="30"/>
  </r>
  <r>
    <n v="1449"/>
    <x v="555"/>
    <s v="18:42:00"/>
    <n v="12"/>
    <x v="0"/>
    <n v="25"/>
    <x v="2"/>
    <n v="4"/>
    <n v="50"/>
    <n v="23.5"/>
    <n v="200"/>
  </r>
  <r>
    <n v="904"/>
    <x v="18"/>
    <s v="20:26:00"/>
    <n v="43"/>
    <x v="0"/>
    <n v="28"/>
    <x v="0"/>
    <n v="1"/>
    <n v="500"/>
    <n v="160"/>
    <n v="500"/>
  </r>
  <r>
    <n v="1904"/>
    <x v="540"/>
    <s v="19:41:00"/>
    <n v="117"/>
    <x v="0"/>
    <n v="28"/>
    <x v="0"/>
    <n v="1"/>
    <n v="500"/>
    <n v="220"/>
    <n v="500"/>
  </r>
  <r>
    <n v="59"/>
    <x v="4"/>
    <s v="18:28:00"/>
    <n v="61"/>
    <x v="0"/>
    <n v="62"/>
    <x v="0"/>
    <n v="1"/>
    <n v="50"/>
    <n v="27"/>
    <n v="50"/>
  </r>
  <r>
    <n v="128"/>
    <x v="162"/>
    <s v="22:22:00"/>
    <n v="77"/>
    <x v="0"/>
    <n v="25"/>
    <x v="1"/>
    <n v="1"/>
    <n v="500"/>
    <n v="180"/>
    <n v="500"/>
  </r>
  <r>
    <n v="186"/>
    <x v="556"/>
    <s v="18:15:00"/>
    <n v="92"/>
    <x v="0"/>
    <n v="20"/>
    <x v="0"/>
    <n v="4"/>
    <n v="50"/>
    <n v="23.5"/>
    <n v="200"/>
  </r>
  <r>
    <n v="802"/>
    <x v="557"/>
    <s v="18:00:00"/>
    <n v="57"/>
    <x v="1"/>
    <n v="46"/>
    <x v="1"/>
    <n v="1"/>
    <n v="30"/>
    <n v="9.9"/>
    <n v="30"/>
  </r>
  <r>
    <n v="1059"/>
    <x v="207"/>
    <s v="22:05:00"/>
    <n v="89"/>
    <x v="0"/>
    <n v="62"/>
    <x v="0"/>
    <n v="1"/>
    <n v="50"/>
    <n v="12.5"/>
    <n v="50"/>
  </r>
  <r>
    <n v="1128"/>
    <x v="192"/>
    <s v="17:35:00"/>
    <n v="60"/>
    <x v="0"/>
    <n v="25"/>
    <x v="1"/>
    <n v="1"/>
    <n v="500"/>
    <n v="135"/>
    <n v="500"/>
  </r>
  <r>
    <n v="1186"/>
    <x v="429"/>
    <s v="18:24:00"/>
    <n v="5"/>
    <x v="0"/>
    <n v="20"/>
    <x v="0"/>
    <n v="4"/>
    <n v="50"/>
    <n v="18.5"/>
    <n v="200"/>
  </r>
  <r>
    <n v="1802"/>
    <x v="558"/>
    <s v="22:17:00"/>
    <n v="33"/>
    <x v="1"/>
    <n v="46"/>
    <x v="1"/>
    <n v="1"/>
    <n v="30"/>
    <n v="9.6"/>
    <n v="30"/>
  </r>
  <r>
    <n v="75"/>
    <x v="402"/>
    <s v="20:51:00"/>
    <n v="110"/>
    <x v="0"/>
    <n v="61"/>
    <x v="1"/>
    <n v="4"/>
    <n v="50"/>
    <n v="13.5"/>
    <n v="200"/>
  </r>
  <r>
    <n v="447"/>
    <x v="559"/>
    <s v="17:57:00"/>
    <n v="37"/>
    <x v="0"/>
    <n v="22"/>
    <x v="1"/>
    <n v="4"/>
    <n v="500"/>
    <n v="245"/>
    <n v="2000"/>
  </r>
  <r>
    <n v="528"/>
    <x v="338"/>
    <s v="21:51:00"/>
    <n v="102"/>
    <x v="1"/>
    <n v="36"/>
    <x v="0"/>
    <n v="2"/>
    <n v="30"/>
    <n v="9.6"/>
    <n v="60"/>
  </r>
  <r>
    <n v="1075"/>
    <x v="74"/>
    <s v="19:17:00"/>
    <n v="92"/>
    <x v="0"/>
    <n v="61"/>
    <x v="1"/>
    <n v="4"/>
    <n v="50"/>
    <n v="21.5"/>
    <n v="200"/>
  </r>
  <r>
    <n v="1447"/>
    <x v="86"/>
    <s v="22:21:00"/>
    <n v="137"/>
    <x v="0"/>
    <n v="22"/>
    <x v="1"/>
    <n v="4"/>
    <n v="500"/>
    <n v="155"/>
    <n v="2000"/>
  </r>
  <r>
    <n v="1528"/>
    <x v="233"/>
    <s v="19:44:00"/>
    <n v="126"/>
    <x v="1"/>
    <n v="36"/>
    <x v="0"/>
    <n v="2"/>
    <n v="30"/>
    <n v="12.3"/>
    <n v="60"/>
  </r>
  <r>
    <n v="759"/>
    <x v="267"/>
    <s v="21:21:00"/>
    <n v="75"/>
    <x v="0"/>
    <n v="49"/>
    <x v="2"/>
    <n v="2"/>
    <n v="50"/>
    <n v="21.5"/>
    <n v="100"/>
  </r>
  <r>
    <n v="870"/>
    <x v="38"/>
    <s v="19:41:00"/>
    <n v="16"/>
    <x v="1"/>
    <n v="46"/>
    <x v="2"/>
    <n v="4"/>
    <n v="30"/>
    <n v="11.1"/>
    <n v="120"/>
  </r>
  <r>
    <n v="1759"/>
    <x v="544"/>
    <s v="17:27:00"/>
    <n v="102"/>
    <x v="0"/>
    <n v="49"/>
    <x v="2"/>
    <n v="2"/>
    <n v="50"/>
    <n v="23"/>
    <n v="100"/>
  </r>
  <r>
    <n v="1870"/>
    <x v="365"/>
    <s v="20:38:00"/>
    <n v="119"/>
    <x v="1"/>
    <n v="46"/>
    <x v="2"/>
    <n v="4"/>
    <n v="30"/>
    <n v="10.5"/>
    <n v="120"/>
  </r>
  <r>
    <n v="77"/>
    <x v="560"/>
    <s v="20:45:00"/>
    <n v="44"/>
    <x v="1"/>
    <n v="47"/>
    <x v="0"/>
    <n v="2"/>
    <n v="50"/>
    <n v="24"/>
    <n v="100"/>
  </r>
  <r>
    <n v="381"/>
    <x v="527"/>
    <s v="19:05:00"/>
    <n v="63"/>
    <x v="1"/>
    <n v="44"/>
    <x v="0"/>
    <n v="4"/>
    <n v="25"/>
    <n v="12.25"/>
    <n v="100"/>
  </r>
  <r>
    <n v="439"/>
    <x v="146"/>
    <s v="21:46:00"/>
    <n v="42"/>
    <x v="0"/>
    <n v="50"/>
    <x v="0"/>
    <n v="3"/>
    <n v="25"/>
    <n v="11.75"/>
    <n v="75"/>
  </r>
  <r>
    <n v="792"/>
    <x v="561"/>
    <s v="22:50:00"/>
    <n v="4"/>
    <x v="1"/>
    <n v="20"/>
    <x v="1"/>
    <n v="1"/>
    <n v="50"/>
    <n v="26.5"/>
    <n v="50"/>
  </r>
  <r>
    <n v="1077"/>
    <x v="148"/>
    <s v="18:45:00"/>
    <n v="141"/>
    <x v="1"/>
    <n v="47"/>
    <x v="0"/>
    <n v="2"/>
    <n v="50"/>
    <n v="15"/>
    <n v="100"/>
  </r>
  <r>
    <n v="1381"/>
    <x v="67"/>
    <s v="17:26:00"/>
    <n v="48"/>
    <x v="1"/>
    <n v="44"/>
    <x v="0"/>
    <n v="4"/>
    <n v="25"/>
    <n v="7.75"/>
    <n v="100"/>
  </r>
  <r>
    <n v="1439"/>
    <x v="562"/>
    <s v="20:53:00"/>
    <n v="76"/>
    <x v="0"/>
    <n v="50"/>
    <x v="0"/>
    <n v="3"/>
    <n v="25"/>
    <n v="7.25"/>
    <n v="75"/>
  </r>
  <r>
    <n v="1792"/>
    <x v="314"/>
    <s v="17:37:00"/>
    <n v="88"/>
    <x v="1"/>
    <n v="20"/>
    <x v="1"/>
    <n v="1"/>
    <n v="50"/>
    <n v="26.5"/>
    <n v="50"/>
  </r>
  <r>
    <n v="176"/>
    <x v="398"/>
    <s v="18:15:00"/>
    <n v="53"/>
    <x v="1"/>
    <n v="43"/>
    <x v="1"/>
    <n v="2"/>
    <n v="50"/>
    <n v="25.5"/>
    <n v="100"/>
  </r>
  <r>
    <n v="216"/>
    <x v="205"/>
    <s v="17:28:00"/>
    <n v="141"/>
    <x v="0"/>
    <n v="62"/>
    <x v="2"/>
    <n v="2"/>
    <n v="50"/>
    <n v="26.5"/>
    <n v="100"/>
  </r>
  <r>
    <n v="1176"/>
    <x v="561"/>
    <s v="20:33:00"/>
    <n v="34"/>
    <x v="1"/>
    <n v="43"/>
    <x v="1"/>
    <n v="2"/>
    <n v="50"/>
    <n v="21"/>
    <n v="100"/>
  </r>
  <r>
    <n v="1216"/>
    <x v="257"/>
    <s v="22:53:00"/>
    <n v="23"/>
    <x v="0"/>
    <n v="62"/>
    <x v="2"/>
    <n v="2"/>
    <n v="50"/>
    <n v="13"/>
    <n v="100"/>
  </r>
  <r>
    <n v="772"/>
    <x v="292"/>
    <s v="21:47:00"/>
    <n v="25"/>
    <x v="0"/>
    <n v="26"/>
    <x v="2"/>
    <n v="1"/>
    <n v="30"/>
    <n v="16.2"/>
    <n v="30"/>
  </r>
  <r>
    <n v="1772"/>
    <x v="128"/>
    <s v="19:06:00"/>
    <n v="59"/>
    <x v="0"/>
    <n v="26"/>
    <x v="2"/>
    <n v="1"/>
    <n v="30"/>
    <n v="13.2"/>
    <n v="30"/>
  </r>
  <r>
    <n v="53"/>
    <x v="3"/>
    <s v="17:57:00"/>
    <n v="32"/>
    <x v="0"/>
    <n v="34"/>
    <x v="2"/>
    <n v="2"/>
    <n v="50"/>
    <n v="22"/>
    <n v="100"/>
  </r>
  <r>
    <n v="1053"/>
    <x v="404"/>
    <s v="21:13:00"/>
    <n v="40"/>
    <x v="0"/>
    <n v="34"/>
    <x v="2"/>
    <n v="2"/>
    <n v="50"/>
    <n v="20.5"/>
    <n v="100"/>
  </r>
  <r>
    <n v="43"/>
    <x v="456"/>
    <s v="21:42:00"/>
    <n v="118"/>
    <x v="1"/>
    <n v="48"/>
    <x v="0"/>
    <n v="1"/>
    <n v="300"/>
    <n v="111"/>
    <n v="300"/>
  </r>
  <r>
    <n v="71"/>
    <x v="244"/>
    <s v="19:11:00"/>
    <n v="32"/>
    <x v="1"/>
    <n v="51"/>
    <x v="1"/>
    <n v="4"/>
    <n v="25"/>
    <n v="11.5"/>
    <n v="100"/>
  </r>
  <r>
    <n v="93"/>
    <x v="563"/>
    <s v="20:52:00"/>
    <n v="148"/>
    <x v="1"/>
    <n v="35"/>
    <x v="1"/>
    <n v="4"/>
    <n v="500"/>
    <n v="140"/>
    <n v="2000"/>
  </r>
  <r>
    <n v="302"/>
    <x v="432"/>
    <s v="17:51:00"/>
    <n v="26"/>
    <x v="0"/>
    <n v="57"/>
    <x v="1"/>
    <n v="2"/>
    <n v="300"/>
    <n v="135"/>
    <n v="600"/>
  </r>
  <r>
    <n v="551"/>
    <x v="439"/>
    <s v="22:45:00"/>
    <n v="99"/>
    <x v="0"/>
    <n v="45"/>
    <x v="2"/>
    <n v="3"/>
    <n v="300"/>
    <n v="141"/>
    <n v="900"/>
  </r>
  <r>
    <n v="681"/>
    <x v="239"/>
    <s v="22:12:00"/>
    <n v="24"/>
    <x v="1"/>
    <n v="43"/>
    <x v="2"/>
    <n v="2"/>
    <n v="30"/>
    <n v="8.4"/>
    <n v="60"/>
  </r>
  <r>
    <n v="722"/>
    <x v="433"/>
    <s v="18:35:00"/>
    <n v="25"/>
    <x v="0"/>
    <n v="20"/>
    <x v="1"/>
    <n v="3"/>
    <n v="300"/>
    <n v="162"/>
    <n v="900"/>
  </r>
  <r>
    <n v="728"/>
    <x v="564"/>
    <s v="19:35:00"/>
    <n v="78"/>
    <x v="0"/>
    <n v="51"/>
    <x v="2"/>
    <n v="3"/>
    <n v="50"/>
    <n v="18"/>
    <n v="150"/>
  </r>
  <r>
    <n v="829"/>
    <x v="565"/>
    <s v="21:31:00"/>
    <n v="52"/>
    <x v="0"/>
    <n v="61"/>
    <x v="1"/>
    <n v="3"/>
    <n v="30"/>
    <n v="9.6"/>
    <n v="90"/>
  </r>
  <r>
    <n v="955"/>
    <x v="199"/>
    <s v="17:57:00"/>
    <n v="16"/>
    <x v="0"/>
    <n v="58"/>
    <x v="0"/>
    <n v="1"/>
    <n v="25"/>
    <n v="12.5"/>
    <n v="25"/>
  </r>
  <r>
    <n v="1043"/>
    <x v="227"/>
    <s v="18:10:00"/>
    <n v="20"/>
    <x v="1"/>
    <n v="48"/>
    <x v="0"/>
    <n v="1"/>
    <n v="300"/>
    <n v="87"/>
    <n v="300"/>
  </r>
  <r>
    <n v="1071"/>
    <x v="484"/>
    <s v="17:38:00"/>
    <n v="155"/>
    <x v="1"/>
    <n v="51"/>
    <x v="1"/>
    <n v="4"/>
    <n v="25"/>
    <n v="6.75"/>
    <n v="100"/>
  </r>
  <r>
    <n v="1093"/>
    <x v="351"/>
    <s v="17:26:00"/>
    <n v="87"/>
    <x v="1"/>
    <n v="35"/>
    <x v="1"/>
    <n v="4"/>
    <n v="500"/>
    <n v="270"/>
    <n v="2000"/>
  </r>
  <r>
    <n v="1302"/>
    <x v="162"/>
    <s v="17:55:00"/>
    <n v="20"/>
    <x v="0"/>
    <n v="57"/>
    <x v="1"/>
    <n v="2"/>
    <n v="300"/>
    <n v="102"/>
    <n v="600"/>
  </r>
  <r>
    <n v="1551"/>
    <x v="396"/>
    <s v="22:36:00"/>
    <n v="84"/>
    <x v="0"/>
    <n v="45"/>
    <x v="2"/>
    <n v="3"/>
    <n v="300"/>
    <n v="81"/>
    <n v="900"/>
  </r>
  <r>
    <n v="1681"/>
    <x v="121"/>
    <s v="19:32:00"/>
    <n v="53"/>
    <x v="1"/>
    <n v="43"/>
    <x v="2"/>
    <n v="2"/>
    <n v="30"/>
    <n v="11.1"/>
    <n v="60"/>
  </r>
  <r>
    <n v="1722"/>
    <x v="527"/>
    <s v="20:38:00"/>
    <n v="22"/>
    <x v="0"/>
    <n v="20"/>
    <x v="1"/>
    <n v="3"/>
    <n v="300"/>
    <n v="159"/>
    <n v="900"/>
  </r>
  <r>
    <n v="1728"/>
    <x v="267"/>
    <s v="22:30:00"/>
    <n v="77"/>
    <x v="0"/>
    <n v="51"/>
    <x v="2"/>
    <n v="3"/>
    <n v="50"/>
    <n v="25"/>
    <n v="150"/>
  </r>
  <r>
    <n v="1829"/>
    <x v="86"/>
    <s v="22:37:00"/>
    <n v="58"/>
    <x v="0"/>
    <n v="61"/>
    <x v="1"/>
    <n v="3"/>
    <n v="30"/>
    <n v="12"/>
    <n v="90"/>
  </r>
  <r>
    <n v="1955"/>
    <x v="100"/>
    <s v="21:11:00"/>
    <n v="134"/>
    <x v="0"/>
    <n v="58"/>
    <x v="0"/>
    <n v="1"/>
    <n v="25"/>
    <n v="6.5"/>
    <n v="25"/>
  </r>
  <r>
    <n v="144"/>
    <x v="63"/>
    <s v="22:18:00"/>
    <n v="119"/>
    <x v="1"/>
    <n v="59"/>
    <x v="1"/>
    <n v="3"/>
    <n v="500"/>
    <n v="255"/>
    <n v="1500"/>
  </r>
  <r>
    <n v="474"/>
    <x v="566"/>
    <s v="17:57:00"/>
    <n v="145"/>
    <x v="1"/>
    <n v="26"/>
    <x v="0"/>
    <n v="3"/>
    <n v="500"/>
    <n v="210"/>
    <n v="1500"/>
  </r>
  <r>
    <n v="1144"/>
    <x v="20"/>
    <s v="21:27:00"/>
    <n v="148"/>
    <x v="1"/>
    <n v="59"/>
    <x v="1"/>
    <n v="3"/>
    <n v="500"/>
    <n v="125"/>
    <n v="1500"/>
  </r>
  <r>
    <n v="1474"/>
    <x v="158"/>
    <s v="20:49:00"/>
    <n v="84"/>
    <x v="1"/>
    <n v="26"/>
    <x v="0"/>
    <n v="3"/>
    <n v="500"/>
    <n v="255"/>
    <n v="1500"/>
  </r>
  <r>
    <n v="603"/>
    <x v="193"/>
    <s v="20:17:00"/>
    <n v="95"/>
    <x v="1"/>
    <n v="40"/>
    <x v="0"/>
    <n v="3"/>
    <n v="30"/>
    <n v="14.1"/>
    <n v="90"/>
  </r>
  <r>
    <n v="661"/>
    <x v="94"/>
    <s v="22:09:00"/>
    <n v="10"/>
    <x v="1"/>
    <n v="44"/>
    <x v="0"/>
    <n v="4"/>
    <n v="25"/>
    <n v="7"/>
    <n v="100"/>
  </r>
  <r>
    <n v="1603"/>
    <x v="331"/>
    <s v="20:50:00"/>
    <n v="132"/>
    <x v="1"/>
    <n v="40"/>
    <x v="0"/>
    <n v="3"/>
    <n v="30"/>
    <n v="13.2"/>
    <n v="90"/>
  </r>
  <r>
    <n v="1661"/>
    <x v="336"/>
    <s v="19:18:00"/>
    <n v="20"/>
    <x v="1"/>
    <n v="44"/>
    <x v="0"/>
    <n v="4"/>
    <n v="25"/>
    <n v="6.25"/>
    <n v="100"/>
  </r>
  <r>
    <n v="143"/>
    <x v="567"/>
    <s v="22:20:00"/>
    <n v="118"/>
    <x v="1"/>
    <n v="45"/>
    <x v="0"/>
    <n v="1"/>
    <n v="50"/>
    <n v="27.5"/>
    <n v="50"/>
  </r>
  <r>
    <n v="515"/>
    <x v="40"/>
    <s v="20:47:00"/>
    <n v="71"/>
    <x v="1"/>
    <n v="49"/>
    <x v="0"/>
    <n v="3"/>
    <n v="300"/>
    <n v="75"/>
    <n v="900"/>
  </r>
  <r>
    <n v="1143"/>
    <x v="297"/>
    <s v="21:10:00"/>
    <n v="23"/>
    <x v="1"/>
    <n v="45"/>
    <x v="0"/>
    <n v="1"/>
    <n v="50"/>
    <n v="15"/>
    <n v="50"/>
  </r>
  <r>
    <n v="1515"/>
    <x v="568"/>
    <s v="21:49:00"/>
    <n v="107"/>
    <x v="1"/>
    <n v="49"/>
    <x v="0"/>
    <n v="3"/>
    <n v="300"/>
    <n v="135"/>
    <n v="900"/>
  </r>
  <r>
    <n v="304"/>
    <x v="379"/>
    <s v="18:35:00"/>
    <n v="59"/>
    <x v="1"/>
    <n v="37"/>
    <x v="2"/>
    <n v="2"/>
    <n v="30"/>
    <n v="15.6"/>
    <n v="60"/>
  </r>
  <r>
    <n v="676"/>
    <x v="498"/>
    <s v="22:13:00"/>
    <n v="80"/>
    <x v="0"/>
    <n v="63"/>
    <x v="2"/>
    <n v="3"/>
    <n v="500"/>
    <n v="205"/>
    <n v="1500"/>
  </r>
  <r>
    <n v="686"/>
    <x v="3"/>
    <s v="17:14:00"/>
    <n v="68"/>
    <x v="1"/>
    <n v="28"/>
    <x v="2"/>
    <n v="4"/>
    <n v="50"/>
    <n v="23.5"/>
    <n v="200"/>
  </r>
  <r>
    <n v="698"/>
    <x v="569"/>
    <s v="20:56:00"/>
    <n v="116"/>
    <x v="1"/>
    <n v="64"/>
    <x v="2"/>
    <n v="1"/>
    <n v="300"/>
    <n v="123"/>
    <n v="300"/>
  </r>
  <r>
    <n v="1304"/>
    <x v="570"/>
    <s v="22:19:00"/>
    <n v="4"/>
    <x v="1"/>
    <n v="37"/>
    <x v="2"/>
    <n v="2"/>
    <n v="30"/>
    <n v="9.3000000000000007"/>
    <n v="60"/>
  </r>
  <r>
    <n v="1676"/>
    <x v="484"/>
    <s v="20:22:00"/>
    <n v="91"/>
    <x v="0"/>
    <n v="63"/>
    <x v="2"/>
    <n v="3"/>
    <n v="500"/>
    <n v="210"/>
    <n v="1500"/>
  </r>
  <r>
    <n v="1686"/>
    <x v="277"/>
    <s v="20:41:00"/>
    <n v="151"/>
    <x v="1"/>
    <n v="28"/>
    <x v="2"/>
    <n v="4"/>
    <n v="50"/>
    <n v="26"/>
    <n v="200"/>
  </r>
  <r>
    <n v="1698"/>
    <x v="560"/>
    <s v="21:50:00"/>
    <n v="146"/>
    <x v="1"/>
    <n v="64"/>
    <x v="2"/>
    <n v="1"/>
    <n v="300"/>
    <n v="105"/>
    <n v="300"/>
  </r>
  <r>
    <n v="709"/>
    <x v="211"/>
    <s v="22:32:00"/>
    <n v="61"/>
    <x v="1"/>
    <n v="19"/>
    <x v="2"/>
    <n v="2"/>
    <n v="500"/>
    <n v="140"/>
    <n v="1000"/>
  </r>
  <r>
    <n v="1709"/>
    <x v="339"/>
    <s v="20:22:00"/>
    <n v="97"/>
    <x v="1"/>
    <n v="19"/>
    <x v="2"/>
    <n v="2"/>
    <n v="500"/>
    <n v="185"/>
    <n v="1000"/>
  </r>
  <r>
    <n v="114"/>
    <x v="499"/>
    <s v="20:57:00"/>
    <n v="92"/>
    <x v="1"/>
    <n v="22"/>
    <x v="1"/>
    <n v="4"/>
    <n v="25"/>
    <n v="9.25"/>
    <n v="100"/>
  </r>
  <r>
    <n v="359"/>
    <x v="152"/>
    <s v="21:49:00"/>
    <n v="122"/>
    <x v="0"/>
    <n v="50"/>
    <x v="0"/>
    <n v="1"/>
    <n v="50"/>
    <n v="22.5"/>
    <n v="50"/>
  </r>
  <r>
    <n v="1114"/>
    <x v="209"/>
    <s v="22:19:00"/>
    <n v="100"/>
    <x v="1"/>
    <n v="22"/>
    <x v="1"/>
    <n v="4"/>
    <n v="25"/>
    <n v="12"/>
    <n v="100"/>
  </r>
  <r>
    <n v="1359"/>
    <x v="108"/>
    <s v="22:21:00"/>
    <n v="55"/>
    <x v="0"/>
    <n v="50"/>
    <x v="0"/>
    <n v="1"/>
    <n v="50"/>
    <n v="19"/>
    <n v="50"/>
  </r>
  <r>
    <n v="773"/>
    <x v="571"/>
    <s v="19:10:00"/>
    <n v="3"/>
    <x v="0"/>
    <n v="25"/>
    <x v="2"/>
    <n v="4"/>
    <n v="500"/>
    <n v="175"/>
    <n v="2000"/>
  </r>
  <r>
    <n v="1773"/>
    <x v="290"/>
    <s v="18:50:00"/>
    <n v="80"/>
    <x v="0"/>
    <n v="25"/>
    <x v="2"/>
    <n v="4"/>
    <n v="500"/>
    <n v="165"/>
    <n v="2000"/>
  </r>
  <r>
    <n v="127"/>
    <x v="493"/>
    <s v="19:37:00"/>
    <n v="40"/>
    <x v="1"/>
    <n v="33"/>
    <x v="0"/>
    <n v="2"/>
    <n v="25"/>
    <n v="7.5"/>
    <n v="50"/>
  </r>
  <r>
    <n v="213"/>
    <x v="572"/>
    <s v="20:48:00"/>
    <n v="113"/>
    <x v="0"/>
    <n v="27"/>
    <x v="1"/>
    <n v="3"/>
    <n v="500"/>
    <n v="275"/>
    <n v="1500"/>
  </r>
  <r>
    <n v="487"/>
    <x v="388"/>
    <s v="21:03:00"/>
    <n v="36"/>
    <x v="0"/>
    <n v="44"/>
    <x v="0"/>
    <n v="4"/>
    <n v="500"/>
    <n v="235"/>
    <n v="2000"/>
  </r>
  <r>
    <n v="495"/>
    <x v="195"/>
    <s v="21:06:00"/>
    <n v="131"/>
    <x v="0"/>
    <n v="24"/>
    <x v="1"/>
    <n v="2"/>
    <n v="30"/>
    <n v="11.7"/>
    <n v="60"/>
  </r>
  <r>
    <n v="605"/>
    <x v="426"/>
    <s v="22:24:00"/>
    <n v="76"/>
    <x v="0"/>
    <n v="37"/>
    <x v="2"/>
    <n v="2"/>
    <n v="500"/>
    <n v="180"/>
    <n v="1000"/>
  </r>
  <r>
    <n v="1127"/>
    <x v="573"/>
    <s v="19:26:00"/>
    <n v="87"/>
    <x v="1"/>
    <n v="33"/>
    <x v="0"/>
    <n v="2"/>
    <n v="25"/>
    <n v="13"/>
    <n v="50"/>
  </r>
  <r>
    <n v="1213"/>
    <x v="370"/>
    <s v="17:23:00"/>
    <n v="41"/>
    <x v="0"/>
    <n v="27"/>
    <x v="1"/>
    <n v="3"/>
    <n v="500"/>
    <n v="185"/>
    <n v="1500"/>
  </r>
  <r>
    <n v="1487"/>
    <x v="385"/>
    <s v="19:01:00"/>
    <n v="131"/>
    <x v="0"/>
    <n v="44"/>
    <x v="0"/>
    <n v="4"/>
    <n v="500"/>
    <n v="140"/>
    <n v="2000"/>
  </r>
  <r>
    <n v="1495"/>
    <x v="489"/>
    <s v="22:37:00"/>
    <n v="113"/>
    <x v="0"/>
    <n v="24"/>
    <x v="1"/>
    <n v="2"/>
    <n v="30"/>
    <n v="16.2"/>
    <n v="60"/>
  </r>
  <r>
    <n v="1605"/>
    <x v="165"/>
    <s v="19:39:00"/>
    <n v="2"/>
    <x v="0"/>
    <n v="37"/>
    <x v="2"/>
    <n v="2"/>
    <n v="500"/>
    <n v="165"/>
    <n v="1000"/>
  </r>
  <r>
    <n v="105"/>
    <x v="380"/>
    <s v="18:05:00"/>
    <n v="82"/>
    <x v="1"/>
    <n v="22"/>
    <x v="2"/>
    <n v="1"/>
    <n v="500"/>
    <n v="230"/>
    <n v="500"/>
  </r>
  <r>
    <n v="299"/>
    <x v="255"/>
    <s v="20:03:00"/>
    <n v="76"/>
    <x v="0"/>
    <n v="61"/>
    <x v="2"/>
    <n v="2"/>
    <n v="500"/>
    <n v="230"/>
    <n v="1000"/>
  </r>
  <r>
    <n v="934"/>
    <x v="34"/>
    <s v="18:20:00"/>
    <n v="111"/>
    <x v="0"/>
    <n v="30"/>
    <x v="1"/>
    <n v="1"/>
    <n v="500"/>
    <n v="240"/>
    <n v="500"/>
  </r>
  <r>
    <n v="1105"/>
    <x v="68"/>
    <s v="19:09:00"/>
    <n v="19"/>
    <x v="1"/>
    <n v="22"/>
    <x v="2"/>
    <n v="1"/>
    <n v="500"/>
    <n v="270"/>
    <n v="500"/>
  </r>
  <r>
    <n v="1299"/>
    <x v="566"/>
    <s v="18:58:00"/>
    <n v="11"/>
    <x v="0"/>
    <n v="61"/>
    <x v="2"/>
    <n v="2"/>
    <n v="500"/>
    <n v="250"/>
    <n v="1000"/>
  </r>
  <r>
    <n v="1934"/>
    <x v="221"/>
    <s v="17:06:00"/>
    <n v="69"/>
    <x v="0"/>
    <n v="30"/>
    <x v="1"/>
    <n v="1"/>
    <n v="500"/>
    <n v="150"/>
    <n v="500"/>
  </r>
  <r>
    <n v="270"/>
    <x v="78"/>
    <s v="17:46:00"/>
    <n v="84"/>
    <x v="0"/>
    <n v="43"/>
    <x v="2"/>
    <n v="1"/>
    <n v="300"/>
    <n v="117"/>
    <n v="300"/>
  </r>
  <r>
    <n v="338"/>
    <x v="507"/>
    <s v="21:26:00"/>
    <n v="44"/>
    <x v="0"/>
    <n v="54"/>
    <x v="1"/>
    <n v="2"/>
    <n v="50"/>
    <n v="20"/>
    <n v="100"/>
  </r>
  <r>
    <n v="543"/>
    <x v="32"/>
    <s v="20:30:00"/>
    <n v="121"/>
    <x v="0"/>
    <n v="49"/>
    <x v="1"/>
    <n v="2"/>
    <n v="300"/>
    <n v="75"/>
    <n v="600"/>
  </r>
  <r>
    <n v="1270"/>
    <x v="93"/>
    <s v="22:54:00"/>
    <n v="84"/>
    <x v="0"/>
    <n v="43"/>
    <x v="2"/>
    <n v="1"/>
    <n v="300"/>
    <n v="108"/>
    <n v="300"/>
  </r>
  <r>
    <n v="1338"/>
    <x v="563"/>
    <s v="19:55:00"/>
    <n v="31"/>
    <x v="0"/>
    <n v="54"/>
    <x v="1"/>
    <n v="2"/>
    <n v="50"/>
    <n v="19"/>
    <n v="100"/>
  </r>
  <r>
    <n v="1543"/>
    <x v="59"/>
    <s v="22:40:00"/>
    <n v="73"/>
    <x v="0"/>
    <n v="49"/>
    <x v="1"/>
    <n v="2"/>
    <n v="300"/>
    <n v="123"/>
    <n v="600"/>
  </r>
  <r>
    <n v="557"/>
    <x v="574"/>
    <s v="20:01:00"/>
    <n v="155"/>
    <x v="1"/>
    <n v="20"/>
    <x v="1"/>
    <n v="3"/>
    <n v="30"/>
    <n v="12.9"/>
    <n v="90"/>
  </r>
  <r>
    <n v="702"/>
    <x v="575"/>
    <s v="17:18:00"/>
    <n v="66"/>
    <x v="1"/>
    <n v="60"/>
    <x v="0"/>
    <n v="2"/>
    <n v="300"/>
    <n v="78"/>
    <n v="600"/>
  </r>
  <r>
    <n v="864"/>
    <x v="300"/>
    <s v="22:16:00"/>
    <n v="139"/>
    <x v="1"/>
    <n v="51"/>
    <x v="2"/>
    <n v="1"/>
    <n v="500"/>
    <n v="215"/>
    <n v="500"/>
  </r>
  <r>
    <n v="1557"/>
    <x v="133"/>
    <s v="17:01:00"/>
    <n v="14"/>
    <x v="1"/>
    <n v="20"/>
    <x v="1"/>
    <n v="3"/>
    <n v="30"/>
    <n v="10.199999999999999"/>
    <n v="90"/>
  </r>
  <r>
    <n v="1702"/>
    <x v="300"/>
    <s v="21:54:00"/>
    <n v="102"/>
    <x v="1"/>
    <n v="60"/>
    <x v="0"/>
    <n v="2"/>
    <n v="300"/>
    <n v="87"/>
    <n v="600"/>
  </r>
  <r>
    <n v="1864"/>
    <x v="372"/>
    <s v="21:00:00"/>
    <n v="112"/>
    <x v="1"/>
    <n v="51"/>
    <x v="2"/>
    <n v="1"/>
    <n v="500"/>
    <n v="190"/>
    <n v="500"/>
  </r>
  <r>
    <n v="254"/>
    <x v="576"/>
    <s v="22:45:00"/>
    <n v="104"/>
    <x v="0"/>
    <n v="41"/>
    <x v="2"/>
    <n v="1"/>
    <n v="500"/>
    <n v="165"/>
    <n v="500"/>
  </r>
  <r>
    <n v="295"/>
    <x v="577"/>
    <s v="20:23:00"/>
    <n v="80"/>
    <x v="1"/>
    <n v="27"/>
    <x v="1"/>
    <n v="3"/>
    <n v="300"/>
    <n v="105"/>
    <n v="900"/>
  </r>
  <r>
    <n v="457"/>
    <x v="578"/>
    <s v="22:49:00"/>
    <n v="38"/>
    <x v="1"/>
    <n v="58"/>
    <x v="1"/>
    <n v="3"/>
    <n v="300"/>
    <n v="147"/>
    <n v="900"/>
  </r>
  <r>
    <n v="668"/>
    <x v="579"/>
    <s v="20:33:00"/>
    <n v="135"/>
    <x v="1"/>
    <n v="62"/>
    <x v="2"/>
    <n v="3"/>
    <n v="50"/>
    <n v="24.5"/>
    <n v="150"/>
  </r>
  <r>
    <n v="850"/>
    <x v="309"/>
    <s v="19:01:00"/>
    <n v="58"/>
    <x v="1"/>
    <n v="26"/>
    <x v="1"/>
    <n v="2"/>
    <n v="500"/>
    <n v="235"/>
    <n v="1000"/>
  </r>
  <r>
    <n v="1254"/>
    <x v="285"/>
    <s v="18:24:00"/>
    <n v="86"/>
    <x v="0"/>
    <n v="41"/>
    <x v="2"/>
    <n v="1"/>
    <n v="500"/>
    <n v="180"/>
    <n v="500"/>
  </r>
  <r>
    <n v="1295"/>
    <x v="580"/>
    <s v="19:28:00"/>
    <n v="86"/>
    <x v="1"/>
    <n v="27"/>
    <x v="1"/>
    <n v="3"/>
    <n v="300"/>
    <n v="81"/>
    <n v="900"/>
  </r>
  <r>
    <n v="1457"/>
    <x v="479"/>
    <s v="21:31:00"/>
    <n v="140"/>
    <x v="1"/>
    <n v="58"/>
    <x v="1"/>
    <n v="3"/>
    <n v="300"/>
    <n v="108"/>
    <n v="900"/>
  </r>
  <r>
    <n v="1668"/>
    <x v="464"/>
    <s v="21:40:00"/>
    <n v="132"/>
    <x v="1"/>
    <n v="62"/>
    <x v="2"/>
    <n v="3"/>
    <n v="50"/>
    <n v="14"/>
    <n v="150"/>
  </r>
  <r>
    <n v="1850"/>
    <x v="581"/>
    <s v="20:44:00"/>
    <n v="154"/>
    <x v="1"/>
    <n v="26"/>
    <x v="1"/>
    <n v="2"/>
    <n v="500"/>
    <n v="240"/>
    <n v="1000"/>
  </r>
  <r>
    <n v="541"/>
    <x v="25"/>
    <s v="18:37:00"/>
    <n v="39"/>
    <x v="0"/>
    <n v="56"/>
    <x v="1"/>
    <n v="1"/>
    <n v="500"/>
    <n v="215"/>
    <n v="500"/>
  </r>
  <r>
    <n v="980"/>
    <x v="204"/>
    <s v="19:51:00"/>
    <n v="147"/>
    <x v="1"/>
    <n v="31"/>
    <x v="2"/>
    <n v="3"/>
    <n v="25"/>
    <n v="12.5"/>
    <n v="75"/>
  </r>
  <r>
    <n v="1541"/>
    <x v="582"/>
    <s v="22:17:00"/>
    <n v="57"/>
    <x v="0"/>
    <n v="56"/>
    <x v="1"/>
    <n v="1"/>
    <n v="500"/>
    <n v="195"/>
    <n v="500"/>
  </r>
  <r>
    <n v="1980"/>
    <x v="307"/>
    <s v="20:30:00"/>
    <n v="112"/>
    <x v="1"/>
    <n v="31"/>
    <x v="2"/>
    <n v="3"/>
    <n v="25"/>
    <n v="6.5"/>
    <n v="75"/>
  </r>
  <r>
    <n v="262"/>
    <x v="373"/>
    <s v="20:33:00"/>
    <n v="30"/>
    <x v="1"/>
    <n v="32"/>
    <x v="1"/>
    <n v="4"/>
    <n v="30"/>
    <n v="12.6"/>
    <n v="120"/>
  </r>
  <r>
    <n v="467"/>
    <x v="165"/>
    <s v="22:39:00"/>
    <n v="151"/>
    <x v="1"/>
    <n v="53"/>
    <x v="2"/>
    <n v="3"/>
    <n v="50"/>
    <n v="14.5"/>
    <n v="150"/>
  </r>
  <r>
    <n v="1262"/>
    <x v="213"/>
    <s v="20:33:00"/>
    <n v="127"/>
    <x v="1"/>
    <n v="32"/>
    <x v="1"/>
    <n v="4"/>
    <n v="30"/>
    <n v="8.4"/>
    <n v="120"/>
  </r>
  <r>
    <n v="1467"/>
    <x v="572"/>
    <s v="19:31:00"/>
    <n v="89"/>
    <x v="1"/>
    <n v="53"/>
    <x v="2"/>
    <n v="3"/>
    <n v="50"/>
    <n v="14"/>
    <n v="150"/>
  </r>
  <r>
    <n v="463"/>
    <x v="313"/>
    <s v="20:22:00"/>
    <n v="55"/>
    <x v="1"/>
    <n v="54"/>
    <x v="1"/>
    <n v="3"/>
    <n v="500"/>
    <n v="175"/>
    <n v="1500"/>
  </r>
  <r>
    <n v="1463"/>
    <x v="196"/>
    <s v="19:45:00"/>
    <n v="98"/>
    <x v="1"/>
    <n v="54"/>
    <x v="1"/>
    <n v="3"/>
    <n v="500"/>
    <n v="170"/>
    <n v="1500"/>
  </r>
  <r>
    <n v="598"/>
    <x v="106"/>
    <s v="17:02:00"/>
    <n v="7"/>
    <x v="0"/>
    <n v="37"/>
    <x v="1"/>
    <n v="4"/>
    <n v="30"/>
    <n v="11.1"/>
    <n v="120"/>
  </r>
  <r>
    <n v="667"/>
    <x v="132"/>
    <s v="18:46:00"/>
    <n v="22"/>
    <x v="1"/>
    <n v="29"/>
    <x v="2"/>
    <n v="1"/>
    <n v="500"/>
    <n v="190"/>
    <n v="500"/>
  </r>
  <r>
    <n v="672"/>
    <x v="523"/>
    <s v="19:44:00"/>
    <n v="1"/>
    <x v="1"/>
    <n v="34"/>
    <x v="1"/>
    <n v="2"/>
    <n v="50"/>
    <n v="27.5"/>
    <n v="100"/>
  </r>
  <r>
    <n v="1598"/>
    <x v="550"/>
    <s v="19:17:00"/>
    <n v="126"/>
    <x v="0"/>
    <n v="37"/>
    <x v="1"/>
    <n v="4"/>
    <n v="30"/>
    <n v="9.9"/>
    <n v="120"/>
  </r>
  <r>
    <n v="1667"/>
    <x v="116"/>
    <s v="19:09:00"/>
    <n v="40"/>
    <x v="1"/>
    <n v="29"/>
    <x v="2"/>
    <n v="1"/>
    <n v="500"/>
    <n v="125"/>
    <n v="500"/>
  </r>
  <r>
    <n v="1672"/>
    <x v="583"/>
    <s v="22:34:00"/>
    <n v="87"/>
    <x v="1"/>
    <n v="34"/>
    <x v="1"/>
    <n v="2"/>
    <n v="50"/>
    <n v="15.5"/>
    <n v="100"/>
  </r>
  <r>
    <n v="949"/>
    <x v="441"/>
    <s v="20:28:00"/>
    <n v="21"/>
    <x v="1"/>
    <n v="41"/>
    <x v="2"/>
    <n v="2"/>
    <n v="25"/>
    <n v="9"/>
    <n v="50"/>
  </r>
  <r>
    <n v="1949"/>
    <x v="495"/>
    <s v="20:24:00"/>
    <n v="105"/>
    <x v="1"/>
    <n v="41"/>
    <x v="2"/>
    <n v="2"/>
    <n v="25"/>
    <n v="12.5"/>
    <n v="50"/>
  </r>
  <r>
    <n v="27"/>
    <x v="394"/>
    <s v="19:44:00"/>
    <n v="39"/>
    <x v="1"/>
    <n v="38"/>
    <x v="1"/>
    <n v="2"/>
    <n v="25"/>
    <n v="8.25"/>
    <n v="50"/>
  </r>
  <r>
    <n v="347"/>
    <x v="63"/>
    <s v="19:31:00"/>
    <n v="26"/>
    <x v="0"/>
    <n v="42"/>
    <x v="2"/>
    <n v="1"/>
    <n v="25"/>
    <n v="7"/>
    <n v="25"/>
  </r>
  <r>
    <n v="687"/>
    <x v="57"/>
    <s v="17:14:00"/>
    <n v="86"/>
    <x v="1"/>
    <n v="53"/>
    <x v="2"/>
    <n v="1"/>
    <n v="300"/>
    <n v="150"/>
    <n v="300"/>
  </r>
  <r>
    <n v="1027"/>
    <x v="584"/>
    <s v="21:00:00"/>
    <n v="131"/>
    <x v="1"/>
    <n v="38"/>
    <x v="1"/>
    <n v="2"/>
    <n v="25"/>
    <n v="7.5"/>
    <n v="50"/>
  </r>
  <r>
    <n v="1347"/>
    <x v="549"/>
    <s v="21:55:00"/>
    <n v="7"/>
    <x v="0"/>
    <n v="42"/>
    <x v="2"/>
    <n v="1"/>
    <n v="25"/>
    <n v="13"/>
    <n v="25"/>
  </r>
  <r>
    <n v="1687"/>
    <x v="431"/>
    <s v="22:27:00"/>
    <n v="102"/>
    <x v="1"/>
    <n v="53"/>
    <x v="2"/>
    <n v="1"/>
    <n v="300"/>
    <n v="81"/>
    <n v="300"/>
  </r>
  <r>
    <n v="549"/>
    <x v="544"/>
    <s v="19:39:00"/>
    <n v="114"/>
    <x v="1"/>
    <n v="50"/>
    <x v="1"/>
    <n v="2"/>
    <n v="50"/>
    <n v="12.5"/>
    <n v="100"/>
  </r>
  <r>
    <n v="675"/>
    <x v="238"/>
    <s v="18:10:00"/>
    <n v="26"/>
    <x v="1"/>
    <n v="45"/>
    <x v="0"/>
    <n v="2"/>
    <n v="30"/>
    <n v="15.9"/>
    <n v="60"/>
  </r>
  <r>
    <n v="730"/>
    <x v="122"/>
    <s v="19:38:00"/>
    <n v="131"/>
    <x v="1"/>
    <n v="36"/>
    <x v="0"/>
    <n v="2"/>
    <n v="25"/>
    <n v="13.25"/>
    <n v="50"/>
  </r>
  <r>
    <n v="798"/>
    <x v="249"/>
    <s v="21:19:00"/>
    <n v="73"/>
    <x v="0"/>
    <n v="61"/>
    <x v="0"/>
    <n v="1"/>
    <n v="50"/>
    <n v="15"/>
    <n v="50"/>
  </r>
  <r>
    <n v="1549"/>
    <x v="224"/>
    <s v="19:25:00"/>
    <n v="109"/>
    <x v="1"/>
    <n v="50"/>
    <x v="1"/>
    <n v="2"/>
    <n v="50"/>
    <n v="14.5"/>
    <n v="100"/>
  </r>
  <r>
    <n v="1675"/>
    <x v="108"/>
    <s v="19:55:00"/>
    <n v="152"/>
    <x v="1"/>
    <n v="45"/>
    <x v="0"/>
    <n v="2"/>
    <n v="30"/>
    <n v="16.2"/>
    <n v="60"/>
  </r>
  <r>
    <n v="1730"/>
    <x v="358"/>
    <s v="19:17:00"/>
    <n v="116"/>
    <x v="1"/>
    <n v="36"/>
    <x v="0"/>
    <n v="2"/>
    <n v="25"/>
    <n v="10.75"/>
    <n v="50"/>
  </r>
  <r>
    <n v="1798"/>
    <x v="293"/>
    <s v="20:26:00"/>
    <n v="96"/>
    <x v="0"/>
    <n v="61"/>
    <x v="0"/>
    <n v="1"/>
    <n v="50"/>
    <n v="20"/>
    <n v="50"/>
  </r>
  <r>
    <n v="13"/>
    <x v="585"/>
    <s v="17:43:00"/>
    <n v="106"/>
    <x v="0"/>
    <n v="22"/>
    <x v="2"/>
    <n v="3"/>
    <n v="500"/>
    <n v="245"/>
    <n v="1500"/>
  </r>
  <r>
    <n v="35"/>
    <x v="142"/>
    <s v="17:30:00"/>
    <n v="122"/>
    <x v="1"/>
    <n v="58"/>
    <x v="1"/>
    <n v="3"/>
    <n v="300"/>
    <n v="126"/>
    <n v="900"/>
  </r>
  <r>
    <n v="140"/>
    <x v="586"/>
    <s v="20:20:00"/>
    <n v="61"/>
    <x v="0"/>
    <n v="38"/>
    <x v="2"/>
    <n v="1"/>
    <n v="30"/>
    <n v="14.4"/>
    <n v="30"/>
  </r>
  <r>
    <n v="206"/>
    <x v="35"/>
    <s v="18:18:00"/>
    <n v="31"/>
    <x v="0"/>
    <n v="61"/>
    <x v="0"/>
    <n v="1"/>
    <n v="25"/>
    <n v="11.75"/>
    <n v="25"/>
  </r>
  <r>
    <n v="261"/>
    <x v="501"/>
    <s v="17:48:00"/>
    <n v="16"/>
    <x v="0"/>
    <n v="21"/>
    <x v="0"/>
    <n v="2"/>
    <n v="25"/>
    <n v="8.25"/>
    <n v="50"/>
  </r>
  <r>
    <n v="279"/>
    <x v="245"/>
    <s v="17:29:00"/>
    <n v="38"/>
    <x v="0"/>
    <n v="50"/>
    <x v="0"/>
    <n v="1"/>
    <n v="500"/>
    <n v="210"/>
    <n v="500"/>
  </r>
  <r>
    <n v="308"/>
    <x v="556"/>
    <s v="19:12:00"/>
    <n v="130"/>
    <x v="1"/>
    <n v="34"/>
    <x v="1"/>
    <n v="4"/>
    <n v="300"/>
    <n v="126"/>
    <n v="1200"/>
  </r>
  <r>
    <n v="418"/>
    <x v="18"/>
    <s v="18:05:00"/>
    <n v="95"/>
    <x v="1"/>
    <n v="60"/>
    <x v="2"/>
    <n v="2"/>
    <n v="500"/>
    <n v="155"/>
    <n v="1000"/>
  </r>
  <r>
    <n v="1013"/>
    <x v="16"/>
    <s v="19:38:00"/>
    <n v="111"/>
    <x v="0"/>
    <n v="22"/>
    <x v="2"/>
    <n v="3"/>
    <n v="500"/>
    <n v="200"/>
    <n v="1500"/>
  </r>
  <r>
    <n v="1035"/>
    <x v="377"/>
    <s v="21:56:00"/>
    <n v="52"/>
    <x v="1"/>
    <n v="58"/>
    <x v="1"/>
    <n v="3"/>
    <n v="300"/>
    <n v="105"/>
    <n v="900"/>
  </r>
  <r>
    <n v="1140"/>
    <x v="587"/>
    <s v="19:26:00"/>
    <n v="154"/>
    <x v="0"/>
    <n v="38"/>
    <x v="2"/>
    <n v="1"/>
    <n v="30"/>
    <n v="15.9"/>
    <n v="30"/>
  </r>
  <r>
    <n v="1206"/>
    <x v="423"/>
    <s v="19:45:00"/>
    <n v="68"/>
    <x v="0"/>
    <n v="61"/>
    <x v="0"/>
    <n v="1"/>
    <n v="25"/>
    <n v="8.5"/>
    <n v="25"/>
  </r>
  <r>
    <n v="1261"/>
    <x v="588"/>
    <s v="21:19:00"/>
    <n v="116"/>
    <x v="0"/>
    <n v="21"/>
    <x v="0"/>
    <n v="2"/>
    <n v="25"/>
    <n v="6.25"/>
    <n v="50"/>
  </r>
  <r>
    <n v="1279"/>
    <x v="164"/>
    <s v="22:55:00"/>
    <n v="116"/>
    <x v="0"/>
    <n v="50"/>
    <x v="0"/>
    <n v="1"/>
    <n v="500"/>
    <n v="170"/>
    <n v="500"/>
  </r>
  <r>
    <n v="1308"/>
    <x v="229"/>
    <s v="22:39:00"/>
    <n v="91"/>
    <x v="1"/>
    <n v="34"/>
    <x v="1"/>
    <n v="4"/>
    <n v="300"/>
    <n v="150"/>
    <n v="1200"/>
  </r>
  <r>
    <n v="1418"/>
    <x v="73"/>
    <s v="18:19:00"/>
    <n v="68"/>
    <x v="1"/>
    <n v="60"/>
    <x v="2"/>
    <n v="2"/>
    <n v="500"/>
    <n v="215"/>
    <n v="1000"/>
  </r>
  <r>
    <n v="612"/>
    <x v="127"/>
    <s v="19:06:00"/>
    <n v="77"/>
    <x v="1"/>
    <n v="61"/>
    <x v="2"/>
    <n v="1"/>
    <n v="500"/>
    <n v="235"/>
    <n v="500"/>
  </r>
  <r>
    <n v="875"/>
    <x v="227"/>
    <s v="21:47:00"/>
    <n v="134"/>
    <x v="1"/>
    <n v="51"/>
    <x v="2"/>
    <n v="4"/>
    <n v="500"/>
    <n v="135"/>
    <n v="2000"/>
  </r>
  <r>
    <n v="1612"/>
    <x v="14"/>
    <s v="21:14:00"/>
    <n v="140"/>
    <x v="1"/>
    <n v="61"/>
    <x v="2"/>
    <n v="1"/>
    <n v="500"/>
    <n v="230"/>
    <n v="500"/>
  </r>
  <r>
    <n v="1875"/>
    <x v="589"/>
    <s v="22:42:00"/>
    <n v="141"/>
    <x v="1"/>
    <n v="51"/>
    <x v="2"/>
    <n v="4"/>
    <n v="500"/>
    <n v="165"/>
    <n v="2000"/>
  </r>
  <r>
    <n v="430"/>
    <x v="267"/>
    <s v="18:36:00"/>
    <n v="100"/>
    <x v="1"/>
    <n v="43"/>
    <x v="2"/>
    <n v="3"/>
    <n v="300"/>
    <n v="153"/>
    <n v="900"/>
  </r>
  <r>
    <n v="633"/>
    <x v="233"/>
    <s v="22:20:00"/>
    <n v="35"/>
    <x v="0"/>
    <n v="39"/>
    <x v="1"/>
    <n v="4"/>
    <n v="30"/>
    <n v="12.3"/>
    <n v="120"/>
  </r>
  <r>
    <n v="1430"/>
    <x v="416"/>
    <s v="18:25:00"/>
    <n v="22"/>
    <x v="1"/>
    <n v="43"/>
    <x v="2"/>
    <n v="3"/>
    <n v="300"/>
    <n v="132"/>
    <n v="900"/>
  </r>
  <r>
    <n v="1633"/>
    <x v="125"/>
    <s v="18:18:00"/>
    <n v="152"/>
    <x v="0"/>
    <n v="39"/>
    <x v="1"/>
    <n v="4"/>
    <n v="30"/>
    <n v="11.4"/>
    <n v="120"/>
  </r>
  <r>
    <n v="125"/>
    <x v="31"/>
    <s v="18:48:00"/>
    <n v="137"/>
    <x v="0"/>
    <n v="48"/>
    <x v="0"/>
    <n v="2"/>
    <n v="50"/>
    <n v="19"/>
    <n v="100"/>
  </r>
  <r>
    <n v="716"/>
    <x v="572"/>
    <s v="19:51:00"/>
    <n v="137"/>
    <x v="1"/>
    <n v="60"/>
    <x v="0"/>
    <n v="4"/>
    <n v="300"/>
    <n v="108"/>
    <n v="1200"/>
  </r>
  <r>
    <n v="790"/>
    <x v="364"/>
    <s v="20:47:00"/>
    <n v="29"/>
    <x v="0"/>
    <n v="62"/>
    <x v="0"/>
    <n v="1"/>
    <n v="25"/>
    <n v="9.25"/>
    <n v="25"/>
  </r>
  <r>
    <n v="960"/>
    <x v="490"/>
    <s v="19:01:00"/>
    <n v="134"/>
    <x v="0"/>
    <n v="59"/>
    <x v="0"/>
    <n v="2"/>
    <n v="30"/>
    <n v="14.4"/>
    <n v="60"/>
  </r>
  <r>
    <n v="1125"/>
    <x v="396"/>
    <s v="17:51:00"/>
    <n v="79"/>
    <x v="0"/>
    <n v="48"/>
    <x v="0"/>
    <n v="2"/>
    <n v="50"/>
    <n v="21.5"/>
    <n v="100"/>
  </r>
  <r>
    <n v="1716"/>
    <x v="41"/>
    <s v="19:16:00"/>
    <n v="39"/>
    <x v="1"/>
    <n v="60"/>
    <x v="0"/>
    <n v="4"/>
    <n v="300"/>
    <n v="87"/>
    <n v="1200"/>
  </r>
  <r>
    <n v="1790"/>
    <x v="423"/>
    <s v="20:52:00"/>
    <n v="147"/>
    <x v="0"/>
    <n v="62"/>
    <x v="0"/>
    <n v="1"/>
    <n v="25"/>
    <n v="7.5"/>
    <n v="25"/>
  </r>
  <r>
    <n v="1960"/>
    <x v="210"/>
    <s v="22:04:00"/>
    <n v="67"/>
    <x v="0"/>
    <n v="59"/>
    <x v="0"/>
    <n v="2"/>
    <n v="30"/>
    <n v="13.2"/>
    <n v="60"/>
  </r>
  <r>
    <n v="259"/>
    <x v="590"/>
    <s v="20:26:00"/>
    <n v="93"/>
    <x v="1"/>
    <n v="45"/>
    <x v="0"/>
    <n v="4"/>
    <n v="50"/>
    <n v="22.5"/>
    <n v="200"/>
  </r>
  <r>
    <n v="443"/>
    <x v="591"/>
    <s v="20:25:00"/>
    <n v="98"/>
    <x v="0"/>
    <n v="29"/>
    <x v="0"/>
    <n v="2"/>
    <n v="300"/>
    <n v="114"/>
    <n v="600"/>
  </r>
  <r>
    <n v="529"/>
    <x v="505"/>
    <s v="17:43:00"/>
    <n v="46"/>
    <x v="1"/>
    <n v="35"/>
    <x v="0"/>
    <n v="3"/>
    <n v="50"/>
    <n v="20.5"/>
    <n v="150"/>
  </r>
  <r>
    <n v="563"/>
    <x v="162"/>
    <s v="18:40:00"/>
    <n v="150"/>
    <x v="0"/>
    <n v="20"/>
    <x v="0"/>
    <n v="2"/>
    <n v="30"/>
    <n v="16.2"/>
    <n v="60"/>
  </r>
  <r>
    <n v="1259"/>
    <x v="544"/>
    <s v="17:31:00"/>
    <n v="105"/>
    <x v="1"/>
    <n v="45"/>
    <x v="0"/>
    <n v="4"/>
    <n v="50"/>
    <n v="21"/>
    <n v="200"/>
  </r>
  <r>
    <n v="1443"/>
    <x v="222"/>
    <s v="19:37:00"/>
    <n v="81"/>
    <x v="0"/>
    <n v="29"/>
    <x v="0"/>
    <n v="2"/>
    <n v="300"/>
    <n v="147"/>
    <n v="600"/>
  </r>
  <r>
    <n v="1529"/>
    <x v="73"/>
    <s v="22:38:00"/>
    <n v="105"/>
    <x v="1"/>
    <n v="35"/>
    <x v="0"/>
    <n v="3"/>
    <n v="50"/>
    <n v="17"/>
    <n v="150"/>
  </r>
  <r>
    <n v="1563"/>
    <x v="97"/>
    <s v="17:44:00"/>
    <n v="22"/>
    <x v="0"/>
    <n v="20"/>
    <x v="0"/>
    <n v="2"/>
    <n v="30"/>
    <n v="15.3"/>
    <n v="60"/>
  </r>
  <r>
    <n v="801"/>
    <x v="132"/>
    <s v="17:14:00"/>
    <n v="153"/>
    <x v="0"/>
    <n v="21"/>
    <x v="0"/>
    <n v="4"/>
    <n v="50"/>
    <n v="19"/>
    <n v="200"/>
  </r>
  <r>
    <n v="1801"/>
    <x v="189"/>
    <s v="22:01:00"/>
    <n v="148"/>
    <x v="0"/>
    <n v="21"/>
    <x v="0"/>
    <n v="4"/>
    <n v="50"/>
    <n v="13.5"/>
    <n v="200"/>
  </r>
  <r>
    <n v="160"/>
    <x v="179"/>
    <s v="17:08:00"/>
    <n v="127"/>
    <x v="1"/>
    <n v="43"/>
    <x v="0"/>
    <n v="2"/>
    <n v="50"/>
    <n v="26.5"/>
    <n v="100"/>
  </r>
  <r>
    <n v="508"/>
    <x v="592"/>
    <s v="22:52:00"/>
    <n v="32"/>
    <x v="0"/>
    <n v="58"/>
    <x v="1"/>
    <n v="2"/>
    <n v="300"/>
    <n v="123"/>
    <n v="600"/>
  </r>
  <r>
    <n v="807"/>
    <x v="506"/>
    <s v="19:49:00"/>
    <n v="91"/>
    <x v="1"/>
    <n v="50"/>
    <x v="2"/>
    <n v="4"/>
    <n v="50"/>
    <n v="15.5"/>
    <n v="200"/>
  </r>
  <r>
    <n v="1160"/>
    <x v="333"/>
    <s v="19:20:00"/>
    <n v="105"/>
    <x v="1"/>
    <n v="43"/>
    <x v="0"/>
    <n v="2"/>
    <n v="50"/>
    <n v="14"/>
    <n v="100"/>
  </r>
  <r>
    <n v="1508"/>
    <x v="8"/>
    <s v="20:32:00"/>
    <n v="90"/>
    <x v="0"/>
    <n v="58"/>
    <x v="1"/>
    <n v="2"/>
    <n v="300"/>
    <n v="81"/>
    <n v="600"/>
  </r>
  <r>
    <n v="1807"/>
    <x v="133"/>
    <s v="22:15:00"/>
    <n v="19"/>
    <x v="1"/>
    <n v="50"/>
    <x v="2"/>
    <n v="4"/>
    <n v="50"/>
    <n v="22"/>
    <n v="200"/>
  </r>
  <r>
    <n v="511"/>
    <x v="593"/>
    <s v="18:19:00"/>
    <n v="146"/>
    <x v="0"/>
    <n v="45"/>
    <x v="1"/>
    <n v="2"/>
    <n v="50"/>
    <n v="24.5"/>
    <n v="100"/>
  </r>
  <r>
    <n v="521"/>
    <x v="594"/>
    <s v="19:56:00"/>
    <n v="133"/>
    <x v="1"/>
    <n v="47"/>
    <x v="0"/>
    <n v="4"/>
    <n v="30"/>
    <n v="8.6999999999999993"/>
    <n v="120"/>
  </r>
  <r>
    <n v="695"/>
    <x v="61"/>
    <s v="22:12:00"/>
    <n v="52"/>
    <x v="1"/>
    <n v="22"/>
    <x v="2"/>
    <n v="3"/>
    <n v="50"/>
    <n v="21"/>
    <n v="150"/>
  </r>
  <r>
    <n v="816"/>
    <x v="574"/>
    <s v="19:29:00"/>
    <n v="133"/>
    <x v="0"/>
    <n v="47"/>
    <x v="1"/>
    <n v="2"/>
    <n v="500"/>
    <n v="240"/>
    <n v="1000"/>
  </r>
  <r>
    <n v="1511"/>
    <x v="595"/>
    <s v="21:36:00"/>
    <n v="45"/>
    <x v="0"/>
    <n v="45"/>
    <x v="1"/>
    <n v="2"/>
    <n v="50"/>
    <n v="13.5"/>
    <n v="100"/>
  </r>
  <r>
    <n v="1521"/>
    <x v="480"/>
    <s v="19:08:00"/>
    <n v="30"/>
    <x v="1"/>
    <n v="47"/>
    <x v="0"/>
    <n v="4"/>
    <n v="30"/>
    <n v="12.9"/>
    <n v="120"/>
  </r>
  <r>
    <n v="1695"/>
    <x v="484"/>
    <s v="20:51:00"/>
    <n v="85"/>
    <x v="1"/>
    <n v="22"/>
    <x v="2"/>
    <n v="3"/>
    <n v="50"/>
    <n v="23"/>
    <n v="150"/>
  </r>
  <r>
    <n v="1816"/>
    <x v="579"/>
    <s v="22:30:00"/>
    <n v="52"/>
    <x v="0"/>
    <n v="47"/>
    <x v="1"/>
    <n v="2"/>
    <n v="500"/>
    <n v="245"/>
    <n v="1000"/>
  </r>
  <r>
    <n v="217"/>
    <x v="95"/>
    <s v="17:01:00"/>
    <n v="17"/>
    <x v="1"/>
    <n v="35"/>
    <x v="2"/>
    <n v="4"/>
    <n v="50"/>
    <n v="26.5"/>
    <n v="200"/>
  </r>
  <r>
    <n v="384"/>
    <x v="159"/>
    <s v="19:53:00"/>
    <n v="127"/>
    <x v="0"/>
    <n v="55"/>
    <x v="0"/>
    <n v="1"/>
    <n v="500"/>
    <n v="145"/>
    <n v="500"/>
  </r>
  <r>
    <n v="1217"/>
    <x v="286"/>
    <s v="19:28:00"/>
    <n v="70"/>
    <x v="1"/>
    <n v="35"/>
    <x v="2"/>
    <n v="4"/>
    <n v="50"/>
    <n v="18"/>
    <n v="200"/>
  </r>
  <r>
    <n v="1384"/>
    <x v="596"/>
    <s v="20:23:00"/>
    <n v="106"/>
    <x v="0"/>
    <n v="55"/>
    <x v="0"/>
    <n v="1"/>
    <n v="500"/>
    <n v="260"/>
    <n v="500"/>
  </r>
  <r>
    <n v="648"/>
    <x v="363"/>
    <s v="18:13:00"/>
    <n v="41"/>
    <x v="0"/>
    <n v="53"/>
    <x v="1"/>
    <n v="4"/>
    <n v="300"/>
    <n v="138"/>
    <n v="1200"/>
  </r>
  <r>
    <n v="926"/>
    <x v="341"/>
    <s v="22:53:00"/>
    <n v="53"/>
    <x v="0"/>
    <n v="22"/>
    <x v="2"/>
    <n v="1"/>
    <n v="30"/>
    <n v="15.6"/>
    <n v="30"/>
  </r>
  <r>
    <n v="1648"/>
    <x v="498"/>
    <s v="17:18:00"/>
    <n v="16"/>
    <x v="0"/>
    <n v="53"/>
    <x v="1"/>
    <n v="4"/>
    <n v="300"/>
    <n v="87"/>
    <n v="1200"/>
  </r>
  <r>
    <n v="1926"/>
    <x v="597"/>
    <s v="20:22:00"/>
    <n v="74"/>
    <x v="0"/>
    <n v="22"/>
    <x v="2"/>
    <n v="1"/>
    <n v="30"/>
    <n v="9.6"/>
    <n v="30"/>
  </r>
  <r>
    <n v="285"/>
    <x v="248"/>
    <s v="18:14:00"/>
    <n v="107"/>
    <x v="1"/>
    <n v="31"/>
    <x v="2"/>
    <n v="1"/>
    <n v="25"/>
    <n v="13.5"/>
    <n v="25"/>
  </r>
  <r>
    <n v="427"/>
    <x v="417"/>
    <s v="21:26:00"/>
    <n v="120"/>
    <x v="0"/>
    <n v="25"/>
    <x v="2"/>
    <n v="1"/>
    <n v="25"/>
    <n v="11.75"/>
    <n v="25"/>
  </r>
  <r>
    <n v="569"/>
    <x v="186"/>
    <s v="20:49:00"/>
    <n v="132"/>
    <x v="0"/>
    <n v="52"/>
    <x v="2"/>
    <n v="4"/>
    <n v="50"/>
    <n v="19"/>
    <n v="200"/>
  </r>
  <r>
    <n v="570"/>
    <x v="177"/>
    <s v="22:53:00"/>
    <n v="91"/>
    <x v="0"/>
    <n v="49"/>
    <x v="0"/>
    <n v="1"/>
    <n v="500"/>
    <n v="185"/>
    <n v="500"/>
  </r>
  <r>
    <n v="630"/>
    <x v="439"/>
    <s v="17:29:00"/>
    <n v="94"/>
    <x v="0"/>
    <n v="42"/>
    <x v="0"/>
    <n v="2"/>
    <n v="50"/>
    <n v="25.5"/>
    <n v="100"/>
  </r>
  <r>
    <n v="957"/>
    <x v="229"/>
    <s v="19:00:00"/>
    <n v="105"/>
    <x v="1"/>
    <n v="60"/>
    <x v="2"/>
    <n v="4"/>
    <n v="30"/>
    <n v="9.3000000000000007"/>
    <n v="120"/>
  </r>
  <r>
    <n v="1285"/>
    <x v="438"/>
    <s v="21:55:00"/>
    <n v="130"/>
    <x v="1"/>
    <n v="31"/>
    <x v="2"/>
    <n v="1"/>
    <n v="25"/>
    <n v="12.25"/>
    <n v="25"/>
  </r>
  <r>
    <n v="1427"/>
    <x v="296"/>
    <s v="18:36:00"/>
    <n v="92"/>
    <x v="0"/>
    <n v="25"/>
    <x v="2"/>
    <n v="1"/>
    <n v="25"/>
    <n v="11.5"/>
    <n v="25"/>
  </r>
  <r>
    <n v="1569"/>
    <x v="227"/>
    <s v="21:07:00"/>
    <n v="35"/>
    <x v="0"/>
    <n v="52"/>
    <x v="2"/>
    <n v="4"/>
    <n v="50"/>
    <n v="18"/>
    <n v="200"/>
  </r>
  <r>
    <n v="1570"/>
    <x v="475"/>
    <s v="22:32:00"/>
    <n v="109"/>
    <x v="0"/>
    <n v="49"/>
    <x v="0"/>
    <n v="1"/>
    <n v="500"/>
    <n v="170"/>
    <n v="500"/>
  </r>
  <r>
    <n v="1630"/>
    <x v="587"/>
    <s v="17:22:00"/>
    <n v="95"/>
    <x v="0"/>
    <n v="42"/>
    <x v="0"/>
    <n v="2"/>
    <n v="50"/>
    <n v="16"/>
    <n v="100"/>
  </r>
  <r>
    <n v="1957"/>
    <x v="598"/>
    <s v="19:00:00"/>
    <n v="75"/>
    <x v="1"/>
    <n v="60"/>
    <x v="2"/>
    <n v="4"/>
    <n v="30"/>
    <n v="14.7"/>
    <n v="120"/>
  </r>
  <r>
    <n v="635"/>
    <x v="496"/>
    <s v="21:03:00"/>
    <n v="89"/>
    <x v="1"/>
    <n v="63"/>
    <x v="2"/>
    <n v="3"/>
    <n v="300"/>
    <n v="129"/>
    <n v="900"/>
  </r>
  <r>
    <n v="1635"/>
    <x v="321"/>
    <s v="18:08:00"/>
    <n v="36"/>
    <x v="1"/>
    <n v="63"/>
    <x v="2"/>
    <n v="3"/>
    <n v="300"/>
    <n v="159"/>
    <n v="900"/>
  </r>
  <r>
    <n v="29"/>
    <x v="187"/>
    <s v="20:10:00"/>
    <n v="31"/>
    <x v="1"/>
    <n v="42"/>
    <x v="2"/>
    <n v="1"/>
    <n v="30"/>
    <n v="13.5"/>
    <n v="30"/>
  </r>
  <r>
    <n v="277"/>
    <x v="445"/>
    <s v="22:10:00"/>
    <n v="139"/>
    <x v="0"/>
    <n v="36"/>
    <x v="0"/>
    <n v="4"/>
    <n v="25"/>
    <n v="12.25"/>
    <n v="100"/>
  </r>
  <r>
    <n v="859"/>
    <x v="599"/>
    <s v="21:52:00"/>
    <n v="46"/>
    <x v="1"/>
    <n v="56"/>
    <x v="2"/>
    <n v="3"/>
    <n v="500"/>
    <n v="190"/>
    <n v="1500"/>
  </r>
  <r>
    <n v="1029"/>
    <x v="293"/>
    <s v="19:23:00"/>
    <n v="117"/>
    <x v="1"/>
    <n v="42"/>
    <x v="2"/>
    <n v="1"/>
    <n v="30"/>
    <n v="12.3"/>
    <n v="30"/>
  </r>
  <r>
    <n v="1277"/>
    <x v="488"/>
    <s v="21:20:00"/>
    <n v="80"/>
    <x v="0"/>
    <n v="36"/>
    <x v="0"/>
    <n v="4"/>
    <n v="25"/>
    <n v="12.75"/>
    <n v="100"/>
  </r>
  <r>
    <n v="1859"/>
    <x v="74"/>
    <s v="20:58:00"/>
    <n v="32"/>
    <x v="1"/>
    <n v="56"/>
    <x v="2"/>
    <n v="3"/>
    <n v="500"/>
    <n v="205"/>
    <n v="1500"/>
  </r>
  <r>
    <n v="638"/>
    <x v="334"/>
    <s v="19:52:00"/>
    <n v="154"/>
    <x v="0"/>
    <n v="46"/>
    <x v="2"/>
    <n v="1"/>
    <n v="500"/>
    <n v="190"/>
    <n v="500"/>
  </r>
  <r>
    <n v="823"/>
    <x v="384"/>
    <s v="17:42:00"/>
    <n v="66"/>
    <x v="1"/>
    <n v="56"/>
    <x v="2"/>
    <n v="2"/>
    <n v="50"/>
    <n v="25"/>
    <n v="100"/>
  </r>
  <r>
    <n v="956"/>
    <x v="330"/>
    <s v="21:50:00"/>
    <n v="140"/>
    <x v="0"/>
    <n v="30"/>
    <x v="0"/>
    <n v="3"/>
    <n v="500"/>
    <n v="135"/>
    <n v="1500"/>
  </r>
  <r>
    <n v="981"/>
    <x v="507"/>
    <s v="21:08:00"/>
    <n v="5"/>
    <x v="1"/>
    <n v="30"/>
    <x v="2"/>
    <n v="2"/>
    <n v="30"/>
    <n v="12.9"/>
    <n v="60"/>
  </r>
  <r>
    <n v="1638"/>
    <x v="213"/>
    <s v="18:26:00"/>
    <n v="37"/>
    <x v="0"/>
    <n v="46"/>
    <x v="2"/>
    <n v="1"/>
    <n v="500"/>
    <n v="155"/>
    <n v="500"/>
  </r>
  <r>
    <n v="1823"/>
    <x v="153"/>
    <s v="22:28:00"/>
    <n v="58"/>
    <x v="1"/>
    <n v="56"/>
    <x v="2"/>
    <n v="2"/>
    <n v="50"/>
    <n v="26.5"/>
    <n v="100"/>
  </r>
  <r>
    <n v="1956"/>
    <x v="438"/>
    <s v="20:40:00"/>
    <n v="62"/>
    <x v="0"/>
    <n v="30"/>
    <x v="0"/>
    <n v="3"/>
    <n v="500"/>
    <n v="170"/>
    <n v="1500"/>
  </r>
  <r>
    <n v="1981"/>
    <x v="528"/>
    <s v="22:50:00"/>
    <n v="19"/>
    <x v="1"/>
    <n v="30"/>
    <x v="2"/>
    <n v="2"/>
    <n v="30"/>
    <n v="11.7"/>
    <n v="60"/>
  </r>
  <r>
    <n v="219"/>
    <x v="250"/>
    <s v="22:34:00"/>
    <n v="79"/>
    <x v="1"/>
    <n v="53"/>
    <x v="2"/>
    <n v="3"/>
    <n v="30"/>
    <n v="10.199999999999999"/>
    <n v="90"/>
  </r>
  <r>
    <n v="1219"/>
    <x v="118"/>
    <s v="21:47:00"/>
    <n v="149"/>
    <x v="1"/>
    <n v="53"/>
    <x v="2"/>
    <n v="3"/>
    <n v="30"/>
    <n v="11.1"/>
    <n v="90"/>
  </r>
  <r>
    <n v="73"/>
    <x v="194"/>
    <s v="21:47:00"/>
    <n v="42"/>
    <x v="0"/>
    <n v="29"/>
    <x v="2"/>
    <n v="3"/>
    <n v="30"/>
    <n v="9"/>
    <n v="90"/>
  </r>
  <r>
    <n v="162"/>
    <x v="600"/>
    <s v="19:37:00"/>
    <n v="118"/>
    <x v="0"/>
    <n v="39"/>
    <x v="0"/>
    <n v="2"/>
    <n v="30"/>
    <n v="9"/>
    <n v="60"/>
  </r>
  <r>
    <n v="306"/>
    <x v="192"/>
    <s v="22:05:00"/>
    <n v="148"/>
    <x v="0"/>
    <n v="54"/>
    <x v="2"/>
    <n v="1"/>
    <n v="50"/>
    <n v="26.5"/>
    <n v="50"/>
  </r>
  <r>
    <n v="725"/>
    <x v="484"/>
    <s v="20:32:00"/>
    <n v="2"/>
    <x v="0"/>
    <n v="61"/>
    <x v="2"/>
    <n v="1"/>
    <n v="300"/>
    <n v="153"/>
    <n v="300"/>
  </r>
  <r>
    <n v="880"/>
    <x v="437"/>
    <s v="20:13:00"/>
    <n v="63"/>
    <x v="0"/>
    <n v="22"/>
    <x v="1"/>
    <n v="2"/>
    <n v="500"/>
    <n v="175"/>
    <n v="1000"/>
  </r>
  <r>
    <n v="992"/>
    <x v="332"/>
    <s v="19:34:00"/>
    <n v="134"/>
    <x v="1"/>
    <n v="57"/>
    <x v="2"/>
    <n v="2"/>
    <n v="30"/>
    <n v="7.8"/>
    <n v="60"/>
  </r>
  <r>
    <n v="1073"/>
    <x v="538"/>
    <s v="18:16:00"/>
    <n v="82"/>
    <x v="0"/>
    <n v="29"/>
    <x v="2"/>
    <n v="3"/>
    <n v="30"/>
    <n v="15.3"/>
    <n v="90"/>
  </r>
  <r>
    <n v="1162"/>
    <x v="558"/>
    <s v="17:08:00"/>
    <n v="101"/>
    <x v="0"/>
    <n v="39"/>
    <x v="0"/>
    <n v="2"/>
    <n v="30"/>
    <n v="12.6"/>
    <n v="60"/>
  </r>
  <r>
    <n v="1306"/>
    <x v="537"/>
    <s v="20:57:00"/>
    <n v="122"/>
    <x v="0"/>
    <n v="54"/>
    <x v="2"/>
    <n v="1"/>
    <n v="50"/>
    <n v="18.5"/>
    <n v="50"/>
  </r>
  <r>
    <n v="1725"/>
    <x v="82"/>
    <s v="21:02:00"/>
    <n v="109"/>
    <x v="0"/>
    <n v="61"/>
    <x v="2"/>
    <n v="1"/>
    <n v="300"/>
    <n v="105"/>
    <n v="300"/>
  </r>
  <r>
    <n v="1880"/>
    <x v="263"/>
    <s v="20:03:00"/>
    <n v="37"/>
    <x v="0"/>
    <n v="22"/>
    <x v="1"/>
    <n v="2"/>
    <n v="500"/>
    <n v="175"/>
    <n v="1000"/>
  </r>
  <r>
    <n v="1992"/>
    <x v="601"/>
    <s v="21:35:00"/>
    <n v="70"/>
    <x v="1"/>
    <n v="57"/>
    <x v="2"/>
    <n v="2"/>
    <n v="30"/>
    <n v="8.6999999999999993"/>
    <n v="60"/>
  </r>
  <r>
    <n v="597"/>
    <x v="135"/>
    <s v="19:29:00"/>
    <n v="84"/>
    <x v="0"/>
    <n v="22"/>
    <x v="1"/>
    <n v="4"/>
    <n v="300"/>
    <n v="111"/>
    <n v="1200"/>
  </r>
  <r>
    <n v="622"/>
    <x v="516"/>
    <s v="22:00:00"/>
    <n v="155"/>
    <x v="1"/>
    <n v="49"/>
    <x v="1"/>
    <n v="3"/>
    <n v="25"/>
    <n v="6.25"/>
    <n v="75"/>
  </r>
  <r>
    <n v="1597"/>
    <x v="361"/>
    <s v="18:21:00"/>
    <n v="32"/>
    <x v="0"/>
    <n v="22"/>
    <x v="1"/>
    <n v="4"/>
    <n v="300"/>
    <n v="78"/>
    <n v="1200"/>
  </r>
  <r>
    <n v="1622"/>
    <x v="477"/>
    <s v="21:28:00"/>
    <n v="54"/>
    <x v="1"/>
    <n v="49"/>
    <x v="1"/>
    <n v="3"/>
    <n v="25"/>
    <n v="11.75"/>
    <n v="75"/>
  </r>
  <r>
    <n v="116"/>
    <x v="366"/>
    <s v="20:04:00"/>
    <n v="58"/>
    <x v="1"/>
    <n v="23"/>
    <x v="0"/>
    <n v="1"/>
    <n v="30"/>
    <n v="15"/>
    <n v="30"/>
  </r>
  <r>
    <n v="364"/>
    <x v="185"/>
    <s v="19:06:00"/>
    <n v="98"/>
    <x v="1"/>
    <n v="19"/>
    <x v="1"/>
    <n v="1"/>
    <n v="500"/>
    <n v="200"/>
    <n v="500"/>
  </r>
  <r>
    <n v="368"/>
    <x v="459"/>
    <s v="21:11:00"/>
    <n v="90"/>
    <x v="1"/>
    <n v="56"/>
    <x v="0"/>
    <n v="4"/>
    <n v="300"/>
    <n v="132"/>
    <n v="1200"/>
  </r>
  <r>
    <n v="1116"/>
    <x v="99"/>
    <s v="22:26:00"/>
    <n v="145"/>
    <x v="1"/>
    <n v="23"/>
    <x v="0"/>
    <n v="1"/>
    <n v="30"/>
    <n v="12.3"/>
    <n v="30"/>
  </r>
  <r>
    <n v="1364"/>
    <x v="409"/>
    <s v="17:04:00"/>
    <n v="72"/>
    <x v="1"/>
    <n v="19"/>
    <x v="1"/>
    <n v="1"/>
    <n v="500"/>
    <n v="250"/>
    <n v="500"/>
  </r>
  <r>
    <n v="1368"/>
    <x v="187"/>
    <s v="21:29:00"/>
    <n v="145"/>
    <x v="1"/>
    <n v="56"/>
    <x v="0"/>
    <n v="4"/>
    <n v="300"/>
    <n v="132"/>
    <n v="1200"/>
  </r>
  <r>
    <n v="50"/>
    <x v="155"/>
    <s v="18:51:00"/>
    <n v="71"/>
    <x v="1"/>
    <n v="27"/>
    <x v="1"/>
    <n v="3"/>
    <n v="25"/>
    <n v="10.5"/>
    <n v="75"/>
  </r>
  <r>
    <n v="479"/>
    <x v="544"/>
    <s v="21:35:00"/>
    <n v="90"/>
    <x v="0"/>
    <n v="52"/>
    <x v="2"/>
    <n v="4"/>
    <n v="300"/>
    <n v="105"/>
    <n v="1200"/>
  </r>
  <r>
    <n v="804"/>
    <x v="338"/>
    <s v="17:12:00"/>
    <n v="99"/>
    <x v="0"/>
    <n v="42"/>
    <x v="2"/>
    <n v="1"/>
    <n v="30"/>
    <n v="10.8"/>
    <n v="30"/>
  </r>
  <r>
    <n v="1050"/>
    <x v="136"/>
    <s v="20:15:00"/>
    <n v="24"/>
    <x v="1"/>
    <n v="27"/>
    <x v="1"/>
    <n v="3"/>
    <n v="25"/>
    <n v="11.25"/>
    <n v="75"/>
  </r>
  <r>
    <n v="1479"/>
    <x v="602"/>
    <s v="22:24:00"/>
    <n v="108"/>
    <x v="0"/>
    <n v="52"/>
    <x v="2"/>
    <n v="4"/>
    <n v="300"/>
    <n v="162"/>
    <n v="1200"/>
  </r>
  <r>
    <n v="1804"/>
    <x v="334"/>
    <s v="22:46:00"/>
    <n v="74"/>
    <x v="0"/>
    <n v="42"/>
    <x v="2"/>
    <n v="1"/>
    <n v="30"/>
    <n v="14.7"/>
    <n v="30"/>
  </r>
  <r>
    <n v="92"/>
    <x v="51"/>
    <s v="19:41:00"/>
    <n v="10"/>
    <x v="1"/>
    <n v="51"/>
    <x v="2"/>
    <n v="4"/>
    <n v="30"/>
    <n v="8.6999999999999993"/>
    <n v="120"/>
  </r>
  <r>
    <n v="282"/>
    <x v="374"/>
    <s v="17:39:00"/>
    <n v="10"/>
    <x v="1"/>
    <n v="64"/>
    <x v="2"/>
    <n v="4"/>
    <n v="50"/>
    <n v="56"/>
    <n v="200"/>
  </r>
  <r>
    <n v="718"/>
    <x v="298"/>
    <s v="20:25:00"/>
    <n v="154"/>
    <x v="1"/>
    <n v="59"/>
    <x v="1"/>
    <n v="3"/>
    <n v="25"/>
    <n v="25"/>
    <n v="75"/>
  </r>
  <r>
    <n v="1092"/>
    <x v="543"/>
    <s v="20:15:00"/>
    <n v="58"/>
    <x v="1"/>
    <n v="51"/>
    <x v="2"/>
    <n v="4"/>
    <n v="30"/>
    <n v="31.5"/>
    <n v="120"/>
  </r>
  <r>
    <n v="1282"/>
    <x v="231"/>
    <s v="20:05:00"/>
    <n v="23"/>
    <x v="1"/>
    <n v="64"/>
    <x v="2"/>
    <n v="4"/>
    <n v="50"/>
    <n v="48.5"/>
    <n v="200"/>
  </r>
  <r>
    <n v="1718"/>
    <x v="603"/>
    <s v="19:03:00"/>
    <n v="20"/>
    <x v="1"/>
    <n v="59"/>
    <x v="1"/>
    <n v="3"/>
    <n v="25"/>
    <n v="25.5"/>
    <n v="75"/>
  </r>
  <r>
    <n v="617"/>
    <x v="604"/>
    <s v="19:12:00"/>
    <n v="30"/>
    <x v="0"/>
    <n v="34"/>
    <x v="2"/>
    <n v="1"/>
    <n v="30"/>
    <n v="28.5"/>
    <n v="30"/>
  </r>
  <r>
    <n v="624"/>
    <x v="507"/>
    <s v="19:08:00"/>
    <n v="48"/>
    <x v="1"/>
    <n v="34"/>
    <x v="1"/>
    <n v="3"/>
    <n v="300"/>
    <n v="342"/>
    <n v="900"/>
  </r>
  <r>
    <n v="825"/>
    <x v="88"/>
    <s v="17:27:00"/>
    <n v="51"/>
    <x v="1"/>
    <n v="46"/>
    <x v="1"/>
    <n v="1"/>
    <n v="25"/>
    <n v="27.25"/>
    <n v="25"/>
  </r>
  <r>
    <n v="1617"/>
    <x v="131"/>
    <s v="17:09:00"/>
    <n v="77"/>
    <x v="0"/>
    <n v="34"/>
    <x v="2"/>
    <n v="1"/>
    <n v="30"/>
    <n v="35.1"/>
    <n v="30"/>
  </r>
  <r>
    <n v="1624"/>
    <x v="521"/>
    <s v="20:48:00"/>
    <n v="121"/>
    <x v="1"/>
    <n v="34"/>
    <x v="1"/>
    <n v="3"/>
    <n v="300"/>
    <n v="363"/>
    <n v="900"/>
  </r>
  <r>
    <n v="1825"/>
    <x v="430"/>
    <s v="18:34:00"/>
    <n v="105"/>
    <x v="1"/>
    <n v="46"/>
    <x v="1"/>
    <n v="1"/>
    <n v="25"/>
    <n v="27"/>
    <n v="25"/>
  </r>
  <r>
    <n v="568"/>
    <x v="447"/>
    <s v="20:03:00"/>
    <n v="32"/>
    <x v="1"/>
    <n v="51"/>
    <x v="2"/>
    <n v="1"/>
    <n v="300"/>
    <n v="372"/>
    <n v="300"/>
  </r>
  <r>
    <n v="671"/>
    <x v="409"/>
    <s v="19:51:00"/>
    <n v="2"/>
    <x v="0"/>
    <n v="62"/>
    <x v="2"/>
    <n v="3"/>
    <n v="50"/>
    <n v="61.5"/>
    <n v="150"/>
  </r>
  <r>
    <n v="756"/>
    <x v="605"/>
    <s v="20:33:00"/>
    <n v="4"/>
    <x v="1"/>
    <n v="62"/>
    <x v="2"/>
    <n v="4"/>
    <n v="300"/>
    <n v="333"/>
    <n v="1200"/>
  </r>
  <r>
    <n v="815"/>
    <x v="470"/>
    <s v="21:15:00"/>
    <n v="139"/>
    <x v="1"/>
    <n v="51"/>
    <x v="0"/>
    <n v="3"/>
    <n v="25"/>
    <n v="23.75"/>
    <n v="75"/>
  </r>
  <r>
    <n v="1568"/>
    <x v="215"/>
    <s v="22:34:00"/>
    <n v="51"/>
    <x v="1"/>
    <n v="51"/>
    <x v="2"/>
    <n v="1"/>
    <n v="300"/>
    <n v="336"/>
    <n v="300"/>
  </r>
  <r>
    <n v="1671"/>
    <x v="461"/>
    <s v="20:55:00"/>
    <n v="47"/>
    <x v="0"/>
    <n v="62"/>
    <x v="2"/>
    <n v="3"/>
    <n v="50"/>
    <n v="62.5"/>
    <n v="150"/>
  </r>
  <r>
    <n v="1756"/>
    <x v="606"/>
    <s v="22:16:00"/>
    <n v="119"/>
    <x v="1"/>
    <n v="62"/>
    <x v="2"/>
    <n v="4"/>
    <n v="300"/>
    <n v="297"/>
    <n v="1200"/>
  </r>
  <r>
    <n v="1815"/>
    <x v="607"/>
    <s v="22:19:00"/>
    <n v="6"/>
    <x v="1"/>
    <n v="51"/>
    <x v="0"/>
    <n v="3"/>
    <n v="25"/>
    <n v="30.5"/>
    <n v="75"/>
  </r>
  <r>
    <n v="146"/>
    <x v="180"/>
    <s v="22:01:00"/>
    <n v="74"/>
    <x v="0"/>
    <n v="38"/>
    <x v="0"/>
    <n v="4"/>
    <n v="50"/>
    <n v="49"/>
    <n v="200"/>
  </r>
  <r>
    <n v="263"/>
    <x v="10"/>
    <s v="21:48:00"/>
    <n v="133"/>
    <x v="0"/>
    <n v="23"/>
    <x v="1"/>
    <n v="2"/>
    <n v="30"/>
    <n v="34.799999999999997"/>
    <n v="60"/>
  </r>
  <r>
    <n v="704"/>
    <x v="240"/>
    <s v="22:40:00"/>
    <n v="141"/>
    <x v="1"/>
    <n v="62"/>
    <x v="0"/>
    <n v="3"/>
    <n v="30"/>
    <n v="34.799999999999997"/>
    <n v="90"/>
  </r>
  <r>
    <n v="1146"/>
    <x v="304"/>
    <s v="21:11:00"/>
    <n v="52"/>
    <x v="0"/>
    <n v="38"/>
    <x v="0"/>
    <n v="4"/>
    <n v="50"/>
    <n v="60"/>
    <n v="200"/>
  </r>
  <r>
    <n v="1263"/>
    <x v="139"/>
    <s v="20:49:00"/>
    <n v="47"/>
    <x v="0"/>
    <n v="23"/>
    <x v="1"/>
    <n v="2"/>
    <n v="30"/>
    <n v="35.4"/>
    <n v="60"/>
  </r>
  <r>
    <n v="1704"/>
    <x v="30"/>
    <s v="20:07:00"/>
    <n v="155"/>
    <x v="1"/>
    <n v="62"/>
    <x v="0"/>
    <n v="3"/>
    <n v="30"/>
    <n v="30.3"/>
    <n v="90"/>
  </r>
  <r>
    <n v="476"/>
    <x v="290"/>
    <s v="18:31:00"/>
    <n v="131"/>
    <x v="1"/>
    <n v="27"/>
    <x v="0"/>
    <n v="4"/>
    <n v="500"/>
    <n v="570"/>
    <n v="2000"/>
  </r>
  <r>
    <n v="733"/>
    <x v="598"/>
    <s v="21:07:00"/>
    <n v="143"/>
    <x v="0"/>
    <n v="34"/>
    <x v="1"/>
    <n v="1"/>
    <n v="30"/>
    <n v="28.5"/>
    <n v="30"/>
  </r>
  <r>
    <n v="924"/>
    <x v="73"/>
    <s v="22:18:00"/>
    <n v="151"/>
    <x v="0"/>
    <n v="55"/>
    <x v="1"/>
    <n v="2"/>
    <n v="50"/>
    <n v="55"/>
    <n v="100"/>
  </r>
  <r>
    <n v="984"/>
    <x v="494"/>
    <s v="19:29:00"/>
    <n v="83"/>
    <x v="0"/>
    <n v="56"/>
    <x v="0"/>
    <n v="1"/>
    <n v="500"/>
    <n v="480"/>
    <n v="500"/>
  </r>
  <r>
    <n v="1476"/>
    <x v="495"/>
    <s v="22:27:00"/>
    <n v="130"/>
    <x v="1"/>
    <n v="27"/>
    <x v="0"/>
    <n v="4"/>
    <n v="500"/>
    <n v="555"/>
    <n v="2000"/>
  </r>
  <r>
    <n v="1733"/>
    <x v="275"/>
    <s v="20:52:00"/>
    <n v="146"/>
    <x v="0"/>
    <n v="34"/>
    <x v="1"/>
    <n v="1"/>
    <n v="30"/>
    <n v="36.6"/>
    <n v="30"/>
  </r>
  <r>
    <n v="1924"/>
    <x v="578"/>
    <s v="22:25:00"/>
    <n v="107"/>
    <x v="0"/>
    <n v="55"/>
    <x v="1"/>
    <n v="2"/>
    <n v="50"/>
    <n v="54.5"/>
    <n v="100"/>
  </r>
  <r>
    <n v="1984"/>
    <x v="291"/>
    <s v="20:10:00"/>
    <n v="126"/>
    <x v="0"/>
    <n v="56"/>
    <x v="0"/>
    <n v="1"/>
    <n v="500"/>
    <n v="530"/>
    <n v="500"/>
  </r>
  <r>
    <n v="251"/>
    <x v="100"/>
    <s v="21:00:00"/>
    <n v="141"/>
    <x v="1"/>
    <n v="57"/>
    <x v="1"/>
    <n v="4"/>
    <n v="50"/>
    <n v="62.5"/>
    <n v="200"/>
  </r>
  <r>
    <n v="253"/>
    <x v="173"/>
    <s v="21:26:00"/>
    <n v="66"/>
    <x v="1"/>
    <n v="53"/>
    <x v="0"/>
    <n v="4"/>
    <n v="500"/>
    <n v="525"/>
    <n v="2000"/>
  </r>
  <r>
    <n v="574"/>
    <x v="360"/>
    <s v="20:12:00"/>
    <n v="24"/>
    <x v="1"/>
    <n v="63"/>
    <x v="2"/>
    <n v="2"/>
    <n v="25"/>
    <n v="24.75"/>
    <n v="50"/>
  </r>
  <r>
    <n v="751"/>
    <x v="408"/>
    <s v="19:58:00"/>
    <n v="115"/>
    <x v="1"/>
    <n v="42"/>
    <x v="0"/>
    <n v="2"/>
    <n v="25"/>
    <n v="24.75"/>
    <n v="50"/>
  </r>
  <r>
    <n v="871"/>
    <x v="298"/>
    <s v="23:00:00"/>
    <n v="57"/>
    <x v="0"/>
    <n v="62"/>
    <x v="1"/>
    <n v="2"/>
    <n v="30"/>
    <n v="33.9"/>
    <n v="60"/>
  </r>
  <r>
    <n v="1251"/>
    <x v="168"/>
    <s v="21:08:00"/>
    <n v="137"/>
    <x v="1"/>
    <n v="57"/>
    <x v="1"/>
    <n v="4"/>
    <n v="50"/>
    <n v="57.5"/>
    <n v="200"/>
  </r>
  <r>
    <n v="1253"/>
    <x v="384"/>
    <s v="19:58:00"/>
    <n v="108"/>
    <x v="1"/>
    <n v="53"/>
    <x v="0"/>
    <n v="4"/>
    <n v="500"/>
    <n v="605"/>
    <n v="2000"/>
  </r>
  <r>
    <n v="1574"/>
    <x v="67"/>
    <s v="21:51:00"/>
    <n v="150"/>
    <x v="1"/>
    <n v="63"/>
    <x v="2"/>
    <n v="2"/>
    <n v="25"/>
    <n v="24.75"/>
    <n v="50"/>
  </r>
  <r>
    <n v="1751"/>
    <x v="483"/>
    <s v="22:09:00"/>
    <n v="99"/>
    <x v="1"/>
    <n v="42"/>
    <x v="0"/>
    <n v="2"/>
    <n v="25"/>
    <n v="30.25"/>
    <n v="50"/>
  </r>
  <r>
    <n v="1871"/>
    <x v="570"/>
    <s v="18:39:00"/>
    <n v="41"/>
    <x v="0"/>
    <n v="62"/>
    <x v="1"/>
    <n v="2"/>
    <n v="30"/>
    <n v="30.6"/>
    <n v="60"/>
  </r>
  <r>
    <n v="200"/>
    <x v="215"/>
    <s v="22:29:00"/>
    <n v="130"/>
    <x v="0"/>
    <n v="27"/>
    <x v="1"/>
    <n v="3"/>
    <n v="50"/>
    <n v="60"/>
    <n v="150"/>
  </r>
  <r>
    <n v="594"/>
    <x v="608"/>
    <s v="21:49:00"/>
    <n v="72"/>
    <x v="1"/>
    <n v="19"/>
    <x v="2"/>
    <n v="2"/>
    <n v="300"/>
    <n v="291"/>
    <n v="600"/>
  </r>
  <r>
    <n v="637"/>
    <x v="609"/>
    <s v="18:54:00"/>
    <n v="21"/>
    <x v="0"/>
    <n v="43"/>
    <x v="0"/>
    <n v="2"/>
    <n v="300"/>
    <n v="321"/>
    <n v="600"/>
  </r>
  <r>
    <n v="855"/>
    <x v="534"/>
    <s v="19:43:00"/>
    <n v="13"/>
    <x v="0"/>
    <n v="54"/>
    <x v="1"/>
    <n v="1"/>
    <n v="25"/>
    <n v="25.75"/>
    <n v="25"/>
  </r>
  <r>
    <n v="1200"/>
    <x v="401"/>
    <s v="19:04:00"/>
    <n v="20"/>
    <x v="0"/>
    <n v="27"/>
    <x v="1"/>
    <n v="3"/>
    <n v="50"/>
    <n v="54.5"/>
    <n v="150"/>
  </r>
  <r>
    <n v="1594"/>
    <x v="320"/>
    <s v="19:02:00"/>
    <n v="31"/>
    <x v="1"/>
    <n v="19"/>
    <x v="2"/>
    <n v="2"/>
    <n v="300"/>
    <n v="345"/>
    <n v="600"/>
  </r>
  <r>
    <n v="1637"/>
    <x v="598"/>
    <s v="20:50:00"/>
    <n v="97"/>
    <x v="0"/>
    <n v="43"/>
    <x v="0"/>
    <n v="2"/>
    <n v="300"/>
    <n v="297"/>
    <n v="600"/>
  </r>
  <r>
    <n v="1855"/>
    <x v="483"/>
    <s v="21:15:00"/>
    <n v="44"/>
    <x v="0"/>
    <n v="54"/>
    <x v="1"/>
    <n v="1"/>
    <n v="25"/>
    <n v="31.25"/>
    <n v="25"/>
  </r>
  <r>
    <n v="325"/>
    <x v="250"/>
    <s v="22:02:00"/>
    <n v="6"/>
    <x v="1"/>
    <n v="52"/>
    <x v="2"/>
    <n v="2"/>
    <n v="25"/>
    <n v="31.25"/>
    <n v="50"/>
  </r>
  <r>
    <n v="682"/>
    <x v="509"/>
    <s v="20:51:00"/>
    <n v="60"/>
    <x v="0"/>
    <n v="46"/>
    <x v="1"/>
    <n v="4"/>
    <n v="300"/>
    <n v="354"/>
    <n v="1200"/>
  </r>
  <r>
    <n v="931"/>
    <x v="356"/>
    <s v="21:34:00"/>
    <n v="48"/>
    <x v="0"/>
    <n v="30"/>
    <x v="1"/>
    <n v="4"/>
    <n v="30"/>
    <n v="29.1"/>
    <n v="120"/>
  </r>
  <r>
    <n v="1325"/>
    <x v="182"/>
    <s v="19:47:00"/>
    <n v="18"/>
    <x v="1"/>
    <n v="52"/>
    <x v="2"/>
    <n v="2"/>
    <n v="25"/>
    <n v="26.75"/>
    <n v="50"/>
  </r>
  <r>
    <n v="1682"/>
    <x v="20"/>
    <s v="19:30:00"/>
    <n v="71"/>
    <x v="0"/>
    <n v="46"/>
    <x v="1"/>
    <n v="4"/>
    <n v="300"/>
    <n v="315"/>
    <n v="1200"/>
  </r>
  <r>
    <n v="1931"/>
    <x v="132"/>
    <s v="19:15:00"/>
    <n v="61"/>
    <x v="0"/>
    <n v="30"/>
    <x v="1"/>
    <n v="4"/>
    <n v="30"/>
    <n v="34.200000000000003"/>
    <n v="120"/>
  </r>
  <r>
    <n v="925"/>
    <x v="610"/>
    <s v="17:12:00"/>
    <n v="54"/>
    <x v="0"/>
    <n v="25"/>
    <x v="2"/>
    <n v="1"/>
    <n v="300"/>
    <n v="315"/>
    <n v="300"/>
  </r>
  <r>
    <n v="1925"/>
    <x v="451"/>
    <s v="17:05:00"/>
    <n v="81"/>
    <x v="0"/>
    <n v="25"/>
    <x v="2"/>
    <n v="1"/>
    <n v="300"/>
    <n v="366"/>
    <n v="300"/>
  </r>
  <r>
    <n v="297"/>
    <x v="190"/>
    <s v="21:09:00"/>
    <n v="70"/>
    <x v="1"/>
    <n v="40"/>
    <x v="2"/>
    <n v="2"/>
    <n v="500"/>
    <n v="595"/>
    <n v="1000"/>
  </r>
  <r>
    <n v="1297"/>
    <x v="611"/>
    <s v="22:32:00"/>
    <n v="21"/>
    <x v="1"/>
    <n v="40"/>
    <x v="2"/>
    <n v="2"/>
    <n v="500"/>
    <n v="535"/>
    <n v="1000"/>
  </r>
  <r>
    <n v="814"/>
    <x v="166"/>
    <s v="20:33:00"/>
    <n v="96"/>
    <x v="1"/>
    <n v="59"/>
    <x v="0"/>
    <n v="1"/>
    <n v="500"/>
    <n v="540"/>
    <n v="500"/>
  </r>
  <r>
    <n v="894"/>
    <x v="211"/>
    <s v="22:53:00"/>
    <n v="111"/>
    <x v="0"/>
    <n v="52"/>
    <x v="2"/>
    <n v="1"/>
    <n v="30"/>
    <n v="30.6"/>
    <n v="30"/>
  </r>
  <r>
    <n v="1814"/>
    <x v="139"/>
    <s v="17:53:00"/>
    <n v="43"/>
    <x v="1"/>
    <n v="59"/>
    <x v="0"/>
    <n v="1"/>
    <n v="500"/>
    <n v="620"/>
    <n v="500"/>
  </r>
  <r>
    <n v="1894"/>
    <x v="612"/>
    <s v="18:11:00"/>
    <n v="92"/>
    <x v="0"/>
    <n v="52"/>
    <x v="2"/>
    <n v="1"/>
    <n v="30"/>
    <n v="30"/>
    <n v="30"/>
  </r>
  <r>
    <n v="194"/>
    <x v="497"/>
    <s v="19:27:00"/>
    <n v="116"/>
    <x v="0"/>
    <n v="55"/>
    <x v="0"/>
    <n v="4"/>
    <n v="50"/>
    <n v="51.5"/>
    <n v="200"/>
  </r>
  <r>
    <n v="245"/>
    <x v="248"/>
    <s v="21:41:00"/>
    <n v="75"/>
    <x v="0"/>
    <n v="47"/>
    <x v="0"/>
    <n v="3"/>
    <n v="30"/>
    <n v="36"/>
    <n v="90"/>
  </r>
  <r>
    <n v="296"/>
    <x v="125"/>
    <s v="22:44:00"/>
    <n v="73"/>
    <x v="1"/>
    <n v="22"/>
    <x v="0"/>
    <n v="4"/>
    <n v="300"/>
    <n v="369"/>
    <n v="1200"/>
  </r>
  <r>
    <n v="644"/>
    <x v="97"/>
    <s v="21:49:00"/>
    <n v="107"/>
    <x v="0"/>
    <n v="23"/>
    <x v="1"/>
    <n v="3"/>
    <n v="25"/>
    <n v="29"/>
    <n v="75"/>
  </r>
  <r>
    <n v="696"/>
    <x v="304"/>
    <s v="18:05:00"/>
    <n v="24"/>
    <x v="1"/>
    <n v="50"/>
    <x v="0"/>
    <n v="4"/>
    <n v="50"/>
    <n v="48.5"/>
    <n v="200"/>
  </r>
  <r>
    <n v="1194"/>
    <x v="304"/>
    <s v="22:06:00"/>
    <n v="130"/>
    <x v="0"/>
    <n v="55"/>
    <x v="0"/>
    <n v="4"/>
    <n v="50"/>
    <n v="61.5"/>
    <n v="200"/>
  </r>
  <r>
    <n v="1245"/>
    <x v="598"/>
    <s v="20:47:00"/>
    <n v="129"/>
    <x v="0"/>
    <n v="47"/>
    <x v="0"/>
    <n v="3"/>
    <n v="30"/>
    <n v="36"/>
    <n v="90"/>
  </r>
  <r>
    <n v="1296"/>
    <x v="613"/>
    <s v="20:42:00"/>
    <n v="45"/>
    <x v="1"/>
    <n v="22"/>
    <x v="0"/>
    <n v="4"/>
    <n v="300"/>
    <n v="342"/>
    <n v="1200"/>
  </r>
  <r>
    <n v="1644"/>
    <x v="168"/>
    <s v="19:32:00"/>
    <n v="124"/>
    <x v="0"/>
    <n v="23"/>
    <x v="1"/>
    <n v="3"/>
    <n v="25"/>
    <n v="28.75"/>
    <n v="75"/>
  </r>
  <r>
    <n v="1696"/>
    <x v="534"/>
    <s v="17:59:00"/>
    <n v="24"/>
    <x v="1"/>
    <n v="50"/>
    <x v="0"/>
    <n v="4"/>
    <n v="50"/>
    <n v="55"/>
    <n v="200"/>
  </r>
  <r>
    <n v="312"/>
    <x v="6"/>
    <s v="18:08:00"/>
    <n v="18"/>
    <x v="0"/>
    <n v="41"/>
    <x v="0"/>
    <n v="4"/>
    <n v="30"/>
    <n v="28.5"/>
    <n v="120"/>
  </r>
  <r>
    <n v="692"/>
    <x v="173"/>
    <s v="19:48:00"/>
    <n v="110"/>
    <x v="1"/>
    <n v="64"/>
    <x v="0"/>
    <n v="2"/>
    <n v="50"/>
    <n v="49.5"/>
    <n v="100"/>
  </r>
  <r>
    <n v="835"/>
    <x v="173"/>
    <s v="23:00:00"/>
    <n v="49"/>
    <x v="0"/>
    <n v="37"/>
    <x v="0"/>
    <n v="4"/>
    <n v="50"/>
    <n v="60"/>
    <n v="200"/>
  </r>
  <r>
    <n v="1312"/>
    <x v="614"/>
    <s v="17:28:00"/>
    <n v="73"/>
    <x v="0"/>
    <n v="41"/>
    <x v="0"/>
    <n v="4"/>
    <n v="30"/>
    <n v="29.1"/>
    <n v="120"/>
  </r>
  <r>
    <n v="1692"/>
    <x v="497"/>
    <s v="19:50:00"/>
    <n v="103"/>
    <x v="1"/>
    <n v="64"/>
    <x v="0"/>
    <n v="2"/>
    <n v="50"/>
    <n v="59.5"/>
    <n v="100"/>
  </r>
  <r>
    <n v="1835"/>
    <x v="615"/>
    <s v="20:58:00"/>
    <n v="98"/>
    <x v="0"/>
    <n v="37"/>
    <x v="0"/>
    <n v="4"/>
    <n v="50"/>
    <n v="49.5"/>
    <n v="200"/>
  </r>
  <r>
    <n v="183"/>
    <x v="616"/>
    <s v="19:22:00"/>
    <n v="28"/>
    <x v="1"/>
    <n v="43"/>
    <x v="1"/>
    <n v="3"/>
    <n v="300"/>
    <n v="375"/>
    <n v="900"/>
  </r>
  <r>
    <n v="413"/>
    <x v="617"/>
    <s v="21:52:00"/>
    <n v="60"/>
    <x v="1"/>
    <n v="44"/>
    <x v="1"/>
    <n v="3"/>
    <n v="25"/>
    <n v="25.5"/>
    <n v="75"/>
  </r>
  <r>
    <n v="799"/>
    <x v="320"/>
    <s v="19:44:00"/>
    <n v="86"/>
    <x v="0"/>
    <n v="56"/>
    <x v="2"/>
    <n v="2"/>
    <n v="50"/>
    <n v="60"/>
    <n v="100"/>
  </r>
  <r>
    <n v="851"/>
    <x v="227"/>
    <s v="17:23:00"/>
    <n v="30"/>
    <x v="0"/>
    <n v="32"/>
    <x v="2"/>
    <n v="2"/>
    <n v="25"/>
    <n v="27.75"/>
    <n v="50"/>
  </r>
  <r>
    <n v="1183"/>
    <x v="618"/>
    <s v="17:10:00"/>
    <n v="54"/>
    <x v="1"/>
    <n v="43"/>
    <x v="1"/>
    <n v="3"/>
    <n v="300"/>
    <n v="342"/>
    <n v="900"/>
  </r>
  <r>
    <n v="1413"/>
    <x v="396"/>
    <s v="19:33:00"/>
    <n v="104"/>
    <x v="1"/>
    <n v="44"/>
    <x v="1"/>
    <n v="3"/>
    <n v="25"/>
    <n v="30.75"/>
    <n v="75"/>
  </r>
  <r>
    <n v="1799"/>
    <x v="320"/>
    <s v="19:09:00"/>
    <n v="132"/>
    <x v="0"/>
    <n v="56"/>
    <x v="2"/>
    <n v="2"/>
    <n v="50"/>
    <n v="51"/>
    <n v="100"/>
  </r>
  <r>
    <n v="1851"/>
    <x v="619"/>
    <s v="21:36:00"/>
    <n v="87"/>
    <x v="0"/>
    <n v="32"/>
    <x v="2"/>
    <n v="2"/>
    <n v="25"/>
    <n v="25"/>
    <n v="50"/>
  </r>
  <r>
    <n v="858"/>
    <x v="393"/>
    <s v="18:48:00"/>
    <n v="85"/>
    <x v="0"/>
    <n v="23"/>
    <x v="2"/>
    <n v="2"/>
    <n v="50"/>
    <n v="50.5"/>
    <n v="100"/>
  </r>
  <r>
    <n v="919"/>
    <x v="594"/>
    <s v="21:13:00"/>
    <n v="82"/>
    <x v="1"/>
    <n v="22"/>
    <x v="1"/>
    <n v="2"/>
    <n v="25"/>
    <n v="27.75"/>
    <n v="50"/>
  </r>
  <r>
    <n v="935"/>
    <x v="619"/>
    <s v="21:16:00"/>
    <n v="2"/>
    <x v="1"/>
    <n v="34"/>
    <x v="1"/>
    <n v="1"/>
    <n v="50"/>
    <n v="55.5"/>
    <n v="50"/>
  </r>
  <r>
    <n v="1858"/>
    <x v="309"/>
    <s v="20:47:00"/>
    <n v="49"/>
    <x v="0"/>
    <n v="23"/>
    <x v="2"/>
    <n v="2"/>
    <n v="50"/>
    <n v="52"/>
    <n v="100"/>
  </r>
  <r>
    <n v="1919"/>
    <x v="598"/>
    <s v="17:54:00"/>
    <n v="78"/>
    <x v="1"/>
    <n v="22"/>
    <x v="1"/>
    <n v="2"/>
    <n v="25"/>
    <n v="26.5"/>
    <n v="50"/>
  </r>
  <r>
    <n v="1935"/>
    <x v="148"/>
    <s v="22:40:00"/>
    <n v="96"/>
    <x v="1"/>
    <n v="34"/>
    <x v="1"/>
    <n v="1"/>
    <n v="50"/>
    <n v="47.5"/>
    <n v="50"/>
  </r>
  <r>
    <n v="132"/>
    <x v="316"/>
    <s v="20:34:00"/>
    <n v="86"/>
    <x v="0"/>
    <n v="42"/>
    <x v="2"/>
    <n v="4"/>
    <n v="50"/>
    <n v="62"/>
    <n v="200"/>
  </r>
  <r>
    <n v="1132"/>
    <x v="294"/>
    <s v="17:27:00"/>
    <n v="14"/>
    <x v="0"/>
    <n v="42"/>
    <x v="2"/>
    <n v="4"/>
    <n v="50"/>
    <n v="59"/>
    <n v="200"/>
  </r>
  <r>
    <n v="604"/>
    <x v="30"/>
    <s v="19:34:00"/>
    <n v="139"/>
    <x v="1"/>
    <n v="29"/>
    <x v="2"/>
    <n v="4"/>
    <n v="50"/>
    <n v="50.5"/>
    <n v="200"/>
  </r>
  <r>
    <n v="832"/>
    <x v="53"/>
    <s v="17:25:00"/>
    <n v="106"/>
    <x v="0"/>
    <n v="47"/>
    <x v="1"/>
    <n v="4"/>
    <n v="500"/>
    <n v="600"/>
    <n v="2000"/>
  </r>
  <r>
    <n v="1604"/>
    <x v="141"/>
    <s v="18:43:00"/>
    <n v="2"/>
    <x v="1"/>
    <n v="29"/>
    <x v="2"/>
    <n v="4"/>
    <n v="50"/>
    <n v="56"/>
    <n v="200"/>
  </r>
  <r>
    <n v="1832"/>
    <x v="271"/>
    <s v="21:17:00"/>
    <n v="57"/>
    <x v="0"/>
    <n v="47"/>
    <x v="1"/>
    <n v="4"/>
    <n v="500"/>
    <n v="480"/>
    <n v="2000"/>
  </r>
  <r>
    <n v="113"/>
    <x v="202"/>
    <s v="19:14:00"/>
    <n v="72"/>
    <x v="1"/>
    <n v="41"/>
    <x v="2"/>
    <n v="2"/>
    <n v="25"/>
    <n v="26.25"/>
    <n v="50"/>
  </r>
  <r>
    <n v="1113"/>
    <x v="443"/>
    <s v="17:41:00"/>
    <n v="141"/>
    <x v="1"/>
    <n v="41"/>
    <x v="2"/>
    <n v="2"/>
    <n v="25"/>
    <n v="27.75"/>
    <n v="50"/>
  </r>
  <r>
    <n v="165"/>
    <x v="620"/>
    <s v="19:01:00"/>
    <n v="75"/>
    <x v="1"/>
    <n v="60"/>
    <x v="0"/>
    <n v="4"/>
    <n v="300"/>
    <n v="318"/>
    <n v="1200"/>
  </r>
  <r>
    <n v="1165"/>
    <x v="248"/>
    <s v="17:04:00"/>
    <n v="29"/>
    <x v="1"/>
    <n v="60"/>
    <x v="0"/>
    <n v="4"/>
    <n v="300"/>
    <n v="291"/>
    <n v="1200"/>
  </r>
  <r>
    <n v="326"/>
    <x v="621"/>
    <s v="19:51:00"/>
    <n v="108"/>
    <x v="1"/>
    <n v="18"/>
    <x v="0"/>
    <n v="3"/>
    <n v="25"/>
    <n v="24.25"/>
    <n v="75"/>
  </r>
  <r>
    <n v="1326"/>
    <x v="234"/>
    <s v="22:35:00"/>
    <n v="66"/>
    <x v="1"/>
    <n v="18"/>
    <x v="0"/>
    <n v="3"/>
    <n v="25"/>
    <n v="28.75"/>
    <n v="75"/>
  </r>
  <r>
    <n v="19"/>
    <x v="325"/>
    <s v="19:39:00"/>
    <n v="30"/>
    <x v="1"/>
    <n v="62"/>
    <x v="0"/>
    <n v="2"/>
    <n v="25"/>
    <n v="28.5"/>
    <n v="50"/>
  </r>
  <r>
    <n v="412"/>
    <x v="622"/>
    <s v="19:36:00"/>
    <n v="30"/>
    <x v="1"/>
    <n v="19"/>
    <x v="2"/>
    <n v="4"/>
    <n v="500"/>
    <n v="570"/>
    <n v="2000"/>
  </r>
  <r>
    <n v="632"/>
    <x v="603"/>
    <s v="20:13:00"/>
    <n v="78"/>
    <x v="1"/>
    <n v="26"/>
    <x v="2"/>
    <n v="4"/>
    <n v="25"/>
    <n v="24.75"/>
    <n v="100"/>
  </r>
  <r>
    <n v="1019"/>
    <x v="394"/>
    <s v="21:22:00"/>
    <n v="56"/>
    <x v="1"/>
    <n v="62"/>
    <x v="0"/>
    <n v="2"/>
    <n v="25"/>
    <n v="25.75"/>
    <n v="50"/>
  </r>
  <r>
    <n v="1412"/>
    <x v="97"/>
    <s v="19:59:00"/>
    <n v="75"/>
    <x v="1"/>
    <n v="19"/>
    <x v="2"/>
    <n v="4"/>
    <n v="500"/>
    <n v="615"/>
    <n v="2000"/>
  </r>
  <r>
    <n v="1632"/>
    <x v="109"/>
    <s v="18:16:00"/>
    <n v="29"/>
    <x v="1"/>
    <n v="26"/>
    <x v="2"/>
    <n v="4"/>
    <n v="25"/>
    <n v="24.75"/>
    <n v="100"/>
  </r>
  <r>
    <n v="167"/>
    <x v="484"/>
    <s v="20:58:00"/>
    <n v="73"/>
    <x v="1"/>
    <n v="43"/>
    <x v="0"/>
    <n v="3"/>
    <n v="50"/>
    <n v="49"/>
    <n v="150"/>
  </r>
  <r>
    <n v="172"/>
    <x v="150"/>
    <s v="18:09:00"/>
    <n v="52"/>
    <x v="0"/>
    <n v="32"/>
    <x v="1"/>
    <n v="2"/>
    <n v="25"/>
    <n v="28"/>
    <n v="50"/>
  </r>
  <r>
    <n v="375"/>
    <x v="557"/>
    <s v="17:32:00"/>
    <n v="25"/>
    <x v="0"/>
    <n v="32"/>
    <x v="0"/>
    <n v="1"/>
    <n v="50"/>
    <n v="52"/>
    <n v="50"/>
  </r>
  <r>
    <n v="538"/>
    <x v="235"/>
    <s v="18:20:00"/>
    <n v="102"/>
    <x v="0"/>
    <n v="18"/>
    <x v="0"/>
    <n v="3"/>
    <n v="50"/>
    <n v="56.5"/>
    <n v="150"/>
  </r>
  <r>
    <n v="794"/>
    <x v="118"/>
    <s v="21:47:00"/>
    <n v="145"/>
    <x v="1"/>
    <n v="60"/>
    <x v="1"/>
    <n v="1"/>
    <n v="300"/>
    <n v="315"/>
    <n v="300"/>
  </r>
  <r>
    <n v="1167"/>
    <x v="348"/>
    <s v="21:21:00"/>
    <n v="9"/>
    <x v="1"/>
    <n v="43"/>
    <x v="0"/>
    <n v="3"/>
    <n v="50"/>
    <n v="54"/>
    <n v="150"/>
  </r>
  <r>
    <n v="1172"/>
    <x v="109"/>
    <s v="21:12:00"/>
    <n v="150"/>
    <x v="0"/>
    <n v="32"/>
    <x v="1"/>
    <n v="2"/>
    <n v="25"/>
    <n v="28.5"/>
    <n v="50"/>
  </r>
  <r>
    <n v="1375"/>
    <x v="166"/>
    <s v="17:50:00"/>
    <n v="79"/>
    <x v="0"/>
    <n v="32"/>
    <x v="0"/>
    <n v="1"/>
    <n v="50"/>
    <n v="59"/>
    <n v="50"/>
  </r>
  <r>
    <n v="1538"/>
    <x v="190"/>
    <s v="20:57:00"/>
    <n v="21"/>
    <x v="0"/>
    <n v="18"/>
    <x v="0"/>
    <n v="3"/>
    <n v="50"/>
    <n v="53.5"/>
    <n v="150"/>
  </r>
  <r>
    <n v="1794"/>
    <x v="546"/>
    <s v="19:40:00"/>
    <n v="26"/>
    <x v="1"/>
    <n v="60"/>
    <x v="1"/>
    <n v="1"/>
    <n v="300"/>
    <n v="351"/>
    <n v="300"/>
  </r>
  <r>
    <n v="131"/>
    <x v="348"/>
    <s v="22:32:00"/>
    <n v="44"/>
    <x v="1"/>
    <n v="21"/>
    <x v="1"/>
    <n v="2"/>
    <n v="300"/>
    <n v="375"/>
    <n v="600"/>
  </r>
  <r>
    <n v="330"/>
    <x v="182"/>
    <s v="20:18:00"/>
    <n v="116"/>
    <x v="1"/>
    <n v="25"/>
    <x v="1"/>
    <n v="4"/>
    <n v="50"/>
    <n v="55"/>
    <n v="200"/>
  </r>
  <r>
    <n v="494"/>
    <x v="623"/>
    <s v="20:18:00"/>
    <n v="140"/>
    <x v="1"/>
    <n v="42"/>
    <x v="1"/>
    <n v="4"/>
    <n v="50"/>
    <n v="58"/>
    <n v="200"/>
  </r>
  <r>
    <n v="1131"/>
    <x v="125"/>
    <s v="19:16:00"/>
    <n v="130"/>
    <x v="1"/>
    <n v="21"/>
    <x v="1"/>
    <n v="2"/>
    <n v="300"/>
    <n v="336"/>
    <n v="600"/>
  </r>
  <r>
    <n v="1330"/>
    <x v="471"/>
    <s v="17:49:00"/>
    <n v="20"/>
    <x v="1"/>
    <n v="25"/>
    <x v="1"/>
    <n v="4"/>
    <n v="50"/>
    <n v="48"/>
    <n v="200"/>
  </r>
  <r>
    <n v="1494"/>
    <x v="624"/>
    <s v="19:29:00"/>
    <n v="74"/>
    <x v="1"/>
    <n v="42"/>
    <x v="1"/>
    <n v="4"/>
    <n v="50"/>
    <n v="62.5"/>
    <n v="200"/>
  </r>
  <r>
    <n v="513"/>
    <x v="150"/>
    <s v="18:31:00"/>
    <n v="85"/>
    <x v="0"/>
    <n v="24"/>
    <x v="2"/>
    <n v="4"/>
    <n v="25"/>
    <n v="24.5"/>
    <n v="100"/>
  </r>
  <r>
    <n v="573"/>
    <x v="591"/>
    <s v="22:59:00"/>
    <n v="78"/>
    <x v="0"/>
    <n v="49"/>
    <x v="1"/>
    <n v="2"/>
    <n v="30"/>
    <n v="36.299999999999997"/>
    <n v="60"/>
  </r>
  <r>
    <n v="1513"/>
    <x v="166"/>
    <s v="21:47:00"/>
    <n v="19"/>
    <x v="0"/>
    <n v="24"/>
    <x v="2"/>
    <n v="4"/>
    <n v="25"/>
    <n v="31"/>
    <n v="100"/>
  </r>
  <r>
    <n v="1573"/>
    <x v="97"/>
    <s v="21:45:00"/>
    <n v="148"/>
    <x v="0"/>
    <n v="49"/>
    <x v="1"/>
    <n v="2"/>
    <n v="30"/>
    <n v="31.2"/>
    <n v="60"/>
  </r>
  <r>
    <n v="241"/>
    <x v="450"/>
    <s v="20:21:00"/>
    <n v="108"/>
    <x v="1"/>
    <n v="23"/>
    <x v="2"/>
    <n v="3"/>
    <n v="25"/>
    <n v="26.75"/>
    <n v="75"/>
  </r>
  <r>
    <n v="579"/>
    <x v="341"/>
    <s v="17:43:00"/>
    <n v="41"/>
    <x v="1"/>
    <n v="38"/>
    <x v="2"/>
    <n v="1"/>
    <n v="30"/>
    <n v="36.6"/>
    <n v="30"/>
  </r>
  <r>
    <n v="1241"/>
    <x v="429"/>
    <s v="17:28:00"/>
    <n v="26"/>
    <x v="1"/>
    <n v="23"/>
    <x v="2"/>
    <n v="3"/>
    <n v="25"/>
    <n v="24.5"/>
    <n v="75"/>
  </r>
  <r>
    <n v="1579"/>
    <x v="349"/>
    <s v="17:38:00"/>
    <n v="119"/>
    <x v="1"/>
    <n v="38"/>
    <x v="2"/>
    <n v="1"/>
    <n v="30"/>
    <n v="28.8"/>
    <n v="30"/>
  </r>
  <r>
    <n v="218"/>
    <x v="625"/>
    <s v="20:39:00"/>
    <n v="144"/>
    <x v="0"/>
    <n v="64"/>
    <x v="1"/>
    <n v="3"/>
    <n v="30"/>
    <n v="33.9"/>
    <n v="90"/>
  </r>
  <r>
    <n v="846"/>
    <x v="235"/>
    <s v="18:46:00"/>
    <n v="13"/>
    <x v="0"/>
    <n v="42"/>
    <x v="1"/>
    <n v="1"/>
    <n v="50"/>
    <n v="59.5"/>
    <n v="50"/>
  </r>
  <r>
    <n v="1218"/>
    <x v="603"/>
    <s v="22:11:00"/>
    <n v="30"/>
    <x v="0"/>
    <n v="64"/>
    <x v="1"/>
    <n v="3"/>
    <n v="30"/>
    <n v="34.200000000000003"/>
    <n v="90"/>
  </r>
  <r>
    <n v="1846"/>
    <x v="417"/>
    <s v="17:51:00"/>
    <n v="83"/>
    <x v="0"/>
    <n v="42"/>
    <x v="1"/>
    <n v="1"/>
    <n v="50"/>
    <n v="49.5"/>
    <n v="50"/>
  </r>
  <r>
    <n v="616"/>
    <x v="125"/>
    <s v="19:18:00"/>
    <n v="122"/>
    <x v="0"/>
    <n v="41"/>
    <x v="0"/>
    <n v="2"/>
    <n v="50"/>
    <n v="49.5"/>
    <n v="100"/>
  </r>
  <r>
    <n v="1616"/>
    <x v="211"/>
    <s v="18:41:00"/>
    <n v="121"/>
    <x v="0"/>
    <n v="41"/>
    <x v="0"/>
    <n v="2"/>
    <n v="50"/>
    <n v="59"/>
    <n v="100"/>
  </r>
  <r>
    <n v="523"/>
    <x v="301"/>
    <s v="19:18:00"/>
    <n v="110"/>
    <x v="1"/>
    <n v="62"/>
    <x v="2"/>
    <n v="1"/>
    <n v="300"/>
    <n v="375"/>
    <n v="300"/>
  </r>
  <r>
    <n v="643"/>
    <x v="626"/>
    <s v="22:26:00"/>
    <n v="63"/>
    <x v="1"/>
    <n v="28"/>
    <x v="2"/>
    <n v="3"/>
    <n v="30"/>
    <n v="28.8"/>
    <n v="90"/>
  </r>
  <r>
    <n v="1523"/>
    <x v="486"/>
    <s v="20:40:00"/>
    <n v="150"/>
    <x v="1"/>
    <n v="62"/>
    <x v="2"/>
    <n v="1"/>
    <n v="300"/>
    <n v="330"/>
    <n v="300"/>
  </r>
  <r>
    <n v="1643"/>
    <x v="488"/>
    <s v="21:47:00"/>
    <n v="12"/>
    <x v="1"/>
    <n v="28"/>
    <x v="2"/>
    <n v="3"/>
    <n v="30"/>
    <n v="33.299999999999997"/>
    <n v="90"/>
  </r>
  <r>
    <n v="351"/>
    <x v="537"/>
    <s v="22:16:00"/>
    <n v="38"/>
    <x v="1"/>
    <n v="56"/>
    <x v="0"/>
    <n v="3"/>
    <n v="30"/>
    <n v="36.6"/>
    <n v="90"/>
  </r>
  <r>
    <n v="809"/>
    <x v="576"/>
    <s v="22:51:00"/>
    <n v="124"/>
    <x v="1"/>
    <n v="62"/>
    <x v="1"/>
    <n v="2"/>
    <n v="50"/>
    <n v="50"/>
    <n v="100"/>
  </r>
  <r>
    <n v="954"/>
    <x v="386"/>
    <s v="21:03:00"/>
    <n v="87"/>
    <x v="1"/>
    <n v="50"/>
    <x v="2"/>
    <n v="3"/>
    <n v="300"/>
    <n v="321"/>
    <n v="900"/>
  </r>
  <r>
    <n v="1351"/>
    <x v="627"/>
    <s v="20:58:00"/>
    <n v="88"/>
    <x v="1"/>
    <n v="56"/>
    <x v="0"/>
    <n v="3"/>
    <n v="30"/>
    <n v="28.5"/>
    <n v="90"/>
  </r>
  <r>
    <n v="1809"/>
    <x v="286"/>
    <s v="18:09:00"/>
    <n v="51"/>
    <x v="1"/>
    <n v="62"/>
    <x v="1"/>
    <n v="2"/>
    <n v="50"/>
    <n v="61.5"/>
    <n v="100"/>
  </r>
  <r>
    <n v="1954"/>
    <x v="273"/>
    <s v="17:30:00"/>
    <n v="93"/>
    <x v="1"/>
    <n v="50"/>
    <x v="2"/>
    <n v="3"/>
    <n v="300"/>
    <n v="318"/>
    <n v="900"/>
  </r>
  <r>
    <n v="897"/>
    <x v="535"/>
    <s v="17:53:00"/>
    <n v="15"/>
    <x v="1"/>
    <n v="64"/>
    <x v="2"/>
    <n v="2"/>
    <n v="50"/>
    <n v="51.5"/>
    <n v="100"/>
  </r>
  <r>
    <n v="1897"/>
    <x v="375"/>
    <s v="17:12:00"/>
    <n v="137"/>
    <x v="1"/>
    <n v="64"/>
    <x v="2"/>
    <n v="2"/>
    <n v="50"/>
    <n v="62"/>
    <n v="100"/>
  </r>
  <r>
    <n v="147"/>
    <x v="68"/>
    <s v="20:30:00"/>
    <n v="101"/>
    <x v="0"/>
    <n v="23"/>
    <x v="2"/>
    <n v="1"/>
    <n v="300"/>
    <n v="297"/>
    <n v="300"/>
  </r>
  <r>
    <n v="204"/>
    <x v="619"/>
    <s v="21:04:00"/>
    <n v="101"/>
    <x v="0"/>
    <n v="39"/>
    <x v="1"/>
    <n v="1"/>
    <n v="25"/>
    <n v="31.25"/>
    <n v="25"/>
  </r>
  <r>
    <n v="390"/>
    <x v="628"/>
    <s v="20:53:00"/>
    <n v="88"/>
    <x v="0"/>
    <n v="39"/>
    <x v="2"/>
    <n v="2"/>
    <n v="50"/>
    <n v="51"/>
    <n v="100"/>
  </r>
  <r>
    <n v="1147"/>
    <x v="478"/>
    <s v="22:14:00"/>
    <n v="35"/>
    <x v="0"/>
    <n v="23"/>
    <x v="2"/>
    <n v="1"/>
    <n v="300"/>
    <n v="330"/>
    <n v="300"/>
  </r>
  <r>
    <n v="1204"/>
    <x v="277"/>
    <s v="19:24:00"/>
    <n v="72"/>
    <x v="0"/>
    <n v="39"/>
    <x v="1"/>
    <n v="1"/>
    <n v="25"/>
    <n v="27.5"/>
    <n v="25"/>
  </r>
  <r>
    <n v="1390"/>
    <x v="184"/>
    <s v="22:47:00"/>
    <n v="117"/>
    <x v="0"/>
    <n v="39"/>
    <x v="2"/>
    <n v="2"/>
    <n v="50"/>
    <n v="54"/>
    <n v="100"/>
  </r>
  <r>
    <n v="179"/>
    <x v="356"/>
    <s v="20:42:00"/>
    <n v="121"/>
    <x v="0"/>
    <n v="31"/>
    <x v="2"/>
    <n v="1"/>
    <n v="300"/>
    <n v="375"/>
    <n v="300"/>
  </r>
  <r>
    <n v="327"/>
    <x v="339"/>
    <s v="18:30:00"/>
    <n v="107"/>
    <x v="0"/>
    <n v="57"/>
    <x v="2"/>
    <n v="3"/>
    <n v="50"/>
    <n v="56"/>
    <n v="150"/>
  </r>
  <r>
    <n v="626"/>
    <x v="80"/>
    <s v="21:01:00"/>
    <n v="65"/>
    <x v="1"/>
    <n v="26"/>
    <x v="0"/>
    <n v="4"/>
    <n v="500"/>
    <n v="555"/>
    <n v="2000"/>
  </r>
  <r>
    <n v="873"/>
    <x v="487"/>
    <s v="20:20:00"/>
    <n v="137"/>
    <x v="1"/>
    <n v="27"/>
    <x v="2"/>
    <n v="4"/>
    <n v="25"/>
    <n v="29"/>
    <n v="100"/>
  </r>
  <r>
    <n v="1179"/>
    <x v="290"/>
    <s v="17:28:00"/>
    <n v="122"/>
    <x v="0"/>
    <n v="31"/>
    <x v="2"/>
    <n v="1"/>
    <n v="300"/>
    <n v="354"/>
    <n v="300"/>
  </r>
  <r>
    <n v="1327"/>
    <x v="593"/>
    <s v="21:16:00"/>
    <n v="118"/>
    <x v="0"/>
    <n v="57"/>
    <x v="2"/>
    <n v="3"/>
    <n v="50"/>
    <n v="58"/>
    <n v="150"/>
  </r>
  <r>
    <n v="1626"/>
    <x v="101"/>
    <s v="19:13:00"/>
    <n v="19"/>
    <x v="1"/>
    <n v="26"/>
    <x v="0"/>
    <n v="4"/>
    <n v="500"/>
    <n v="495"/>
    <n v="2000"/>
  </r>
  <r>
    <n v="1873"/>
    <x v="625"/>
    <s v="19:18:00"/>
    <n v="64"/>
    <x v="1"/>
    <n v="27"/>
    <x v="2"/>
    <n v="4"/>
    <n v="25"/>
    <n v="26.75"/>
    <n v="100"/>
  </r>
  <r>
    <n v="196"/>
    <x v="612"/>
    <s v="19:14:00"/>
    <n v="43"/>
    <x v="1"/>
    <n v="32"/>
    <x v="0"/>
    <n v="3"/>
    <n v="300"/>
    <n v="312"/>
    <n v="900"/>
  </r>
  <r>
    <n v="789"/>
    <x v="487"/>
    <s v="22:13:00"/>
    <n v="34"/>
    <x v="1"/>
    <n v="61"/>
    <x v="0"/>
    <n v="4"/>
    <n v="500"/>
    <n v="510"/>
    <n v="2000"/>
  </r>
  <r>
    <n v="1196"/>
    <x v="125"/>
    <s v="21:18:00"/>
    <n v="93"/>
    <x v="1"/>
    <n v="32"/>
    <x v="0"/>
    <n v="3"/>
    <n v="300"/>
    <n v="306"/>
    <n v="900"/>
  </r>
  <r>
    <n v="1789"/>
    <x v="271"/>
    <s v="17:02:00"/>
    <n v="144"/>
    <x v="1"/>
    <n v="61"/>
    <x v="0"/>
    <n v="4"/>
    <n v="500"/>
    <n v="615"/>
    <n v="2000"/>
  </r>
  <r>
    <n v="89"/>
    <x v="268"/>
    <s v="21:15:00"/>
    <n v="117"/>
    <x v="1"/>
    <n v="55"/>
    <x v="2"/>
    <n v="4"/>
    <n v="500"/>
    <n v="590"/>
    <n v="2000"/>
  </r>
  <r>
    <n v="707"/>
    <x v="509"/>
    <s v="20:34:00"/>
    <n v="117"/>
    <x v="1"/>
    <n v="26"/>
    <x v="0"/>
    <n v="1"/>
    <n v="500"/>
    <n v="580"/>
    <n v="500"/>
  </r>
  <r>
    <n v="909"/>
    <x v="273"/>
    <s v="19:43:00"/>
    <n v="71"/>
    <x v="0"/>
    <n v="26"/>
    <x v="2"/>
    <n v="1"/>
    <n v="300"/>
    <n v="288"/>
    <n v="300"/>
  </r>
  <r>
    <n v="1089"/>
    <x v="629"/>
    <s v="18:44:00"/>
    <n v="108"/>
    <x v="1"/>
    <n v="55"/>
    <x v="2"/>
    <n v="4"/>
    <n v="500"/>
    <n v="555"/>
    <n v="2000"/>
  </r>
  <r>
    <n v="1707"/>
    <x v="360"/>
    <s v="18:35:00"/>
    <n v="144"/>
    <x v="1"/>
    <n v="26"/>
    <x v="0"/>
    <n v="1"/>
    <n v="500"/>
    <n v="535"/>
    <n v="500"/>
  </r>
  <r>
    <n v="1909"/>
    <x v="630"/>
    <s v="19:41:00"/>
    <n v="17"/>
    <x v="0"/>
    <n v="26"/>
    <x v="2"/>
    <n v="1"/>
    <n v="300"/>
    <n v="339"/>
    <n v="300"/>
  </r>
  <r>
    <n v="51"/>
    <x v="105"/>
    <s v="22:09:00"/>
    <n v="78"/>
    <x v="0"/>
    <n v="27"/>
    <x v="1"/>
    <n v="3"/>
    <n v="25"/>
    <n v="24.75"/>
    <n v="75"/>
  </r>
  <r>
    <n v="154"/>
    <x v="631"/>
    <s v="17:47:00"/>
    <n v="24"/>
    <x v="0"/>
    <n v="51"/>
    <x v="2"/>
    <n v="3"/>
    <n v="300"/>
    <n v="321"/>
    <n v="900"/>
  </r>
  <r>
    <n v="276"/>
    <x v="401"/>
    <s v="21:27:00"/>
    <n v="40"/>
    <x v="1"/>
    <n v="21"/>
    <x v="1"/>
    <n v="4"/>
    <n v="25"/>
    <n v="27.5"/>
    <n v="100"/>
  </r>
  <r>
    <n v="497"/>
    <x v="486"/>
    <s v="18:11:00"/>
    <n v="127"/>
    <x v="0"/>
    <n v="41"/>
    <x v="0"/>
    <n v="4"/>
    <n v="30"/>
    <n v="37.200000000000003"/>
    <n v="120"/>
  </r>
  <r>
    <n v="889"/>
    <x v="448"/>
    <s v="22:32:00"/>
    <n v="39"/>
    <x v="1"/>
    <n v="35"/>
    <x v="2"/>
    <n v="1"/>
    <n v="50"/>
    <n v="57.5"/>
    <n v="50"/>
  </r>
  <r>
    <n v="1051"/>
    <x v="339"/>
    <s v="17:47:00"/>
    <n v="104"/>
    <x v="0"/>
    <n v="27"/>
    <x v="1"/>
    <n v="3"/>
    <n v="25"/>
    <n v="25"/>
    <n v="75"/>
  </r>
  <r>
    <n v="1154"/>
    <x v="265"/>
    <s v="21:44:00"/>
    <n v="29"/>
    <x v="0"/>
    <n v="51"/>
    <x v="2"/>
    <n v="3"/>
    <n v="300"/>
    <n v="291"/>
    <n v="900"/>
  </r>
  <r>
    <n v="1276"/>
    <x v="182"/>
    <s v="18:54:00"/>
    <n v="140"/>
    <x v="1"/>
    <n v="21"/>
    <x v="1"/>
    <n v="4"/>
    <n v="25"/>
    <n v="27"/>
    <n v="100"/>
  </r>
  <r>
    <n v="1497"/>
    <x v="632"/>
    <s v="21:44:00"/>
    <n v="109"/>
    <x v="0"/>
    <n v="41"/>
    <x v="0"/>
    <n v="4"/>
    <n v="30"/>
    <n v="32.4"/>
    <n v="120"/>
  </r>
  <r>
    <n v="1889"/>
    <x v="35"/>
    <s v="22:48:00"/>
    <n v="80"/>
    <x v="1"/>
    <n v="35"/>
    <x v="2"/>
    <n v="1"/>
    <n v="50"/>
    <n v="56"/>
    <n v="50"/>
  </r>
  <r>
    <n v="122"/>
    <x v="248"/>
    <s v="19:02:00"/>
    <n v="1"/>
    <x v="0"/>
    <n v="64"/>
    <x v="2"/>
    <n v="4"/>
    <n v="30"/>
    <n v="35.4"/>
    <n v="120"/>
  </r>
  <r>
    <n v="373"/>
    <x v="47"/>
    <s v="22:19:00"/>
    <n v="78"/>
    <x v="1"/>
    <n v="25"/>
    <x v="1"/>
    <n v="2"/>
    <n v="300"/>
    <n v="333"/>
    <n v="600"/>
  </r>
  <r>
    <n v="524"/>
    <x v="360"/>
    <s v="19:52:00"/>
    <n v="12"/>
    <x v="0"/>
    <n v="46"/>
    <x v="1"/>
    <n v="4"/>
    <n v="300"/>
    <n v="297"/>
    <n v="1200"/>
  </r>
  <r>
    <n v="688"/>
    <x v="594"/>
    <s v="21:45:00"/>
    <n v="132"/>
    <x v="0"/>
    <n v="56"/>
    <x v="0"/>
    <n v="4"/>
    <n v="25"/>
    <n v="24.75"/>
    <n v="100"/>
  </r>
  <r>
    <n v="813"/>
    <x v="633"/>
    <s v="19:51:00"/>
    <n v="125"/>
    <x v="0"/>
    <n v="52"/>
    <x v="2"/>
    <n v="3"/>
    <n v="50"/>
    <n v="62"/>
    <n v="150"/>
  </r>
  <r>
    <n v="1122"/>
    <x v="139"/>
    <s v="19:53:00"/>
    <n v="138"/>
    <x v="0"/>
    <n v="64"/>
    <x v="2"/>
    <n v="4"/>
    <n v="30"/>
    <n v="31.8"/>
    <n v="120"/>
  </r>
  <r>
    <n v="1373"/>
    <x v="582"/>
    <s v="20:26:00"/>
    <n v="64"/>
    <x v="1"/>
    <n v="25"/>
    <x v="1"/>
    <n v="2"/>
    <n v="300"/>
    <n v="294"/>
    <n v="600"/>
  </r>
  <r>
    <n v="1524"/>
    <x v="67"/>
    <s v="22:10:00"/>
    <n v="115"/>
    <x v="0"/>
    <n v="46"/>
    <x v="1"/>
    <n v="4"/>
    <n v="300"/>
    <n v="321"/>
    <n v="1200"/>
  </r>
  <r>
    <n v="1688"/>
    <x v="78"/>
    <s v="17:25:00"/>
    <n v="150"/>
    <x v="0"/>
    <n v="56"/>
    <x v="0"/>
    <n v="4"/>
    <n v="25"/>
    <n v="26.5"/>
    <n v="100"/>
  </r>
  <r>
    <n v="1813"/>
    <x v="34"/>
    <s v="22:24:00"/>
    <n v="86"/>
    <x v="0"/>
    <n v="52"/>
    <x v="2"/>
    <n v="3"/>
    <n v="50"/>
    <n v="61.5"/>
    <n v="150"/>
  </r>
  <r>
    <n v="178"/>
    <x v="497"/>
    <s v="17:51:00"/>
    <n v="142"/>
    <x v="0"/>
    <n v="40"/>
    <x v="0"/>
    <n v="2"/>
    <n v="30"/>
    <n v="34.200000000000003"/>
    <n v="60"/>
  </r>
  <r>
    <n v="208"/>
    <x v="629"/>
    <s v="20:56:00"/>
    <n v="144"/>
    <x v="1"/>
    <n v="34"/>
    <x v="2"/>
    <n v="4"/>
    <n v="50"/>
    <n v="57"/>
    <n v="200"/>
  </r>
  <r>
    <n v="247"/>
    <x v="539"/>
    <s v="17:56:00"/>
    <n v="82"/>
    <x v="0"/>
    <n v="41"/>
    <x v="2"/>
    <n v="2"/>
    <n v="30"/>
    <n v="31.5"/>
    <n v="60"/>
  </r>
  <r>
    <n v="290"/>
    <x v="443"/>
    <s v="21:39:00"/>
    <n v="86"/>
    <x v="1"/>
    <n v="30"/>
    <x v="1"/>
    <n v="2"/>
    <n v="300"/>
    <n v="342"/>
    <n v="600"/>
  </r>
  <r>
    <n v="656"/>
    <x v="396"/>
    <s v="20:58:00"/>
    <n v="27"/>
    <x v="0"/>
    <n v="29"/>
    <x v="1"/>
    <n v="3"/>
    <n v="30"/>
    <n v="29.4"/>
    <n v="90"/>
  </r>
  <r>
    <n v="735"/>
    <x v="613"/>
    <s v="21:38:00"/>
    <n v="153"/>
    <x v="1"/>
    <n v="64"/>
    <x v="0"/>
    <n v="4"/>
    <n v="500"/>
    <n v="515"/>
    <n v="2000"/>
  </r>
  <r>
    <n v="1178"/>
    <x v="612"/>
    <s v="21:15:00"/>
    <n v="137"/>
    <x v="0"/>
    <n v="40"/>
    <x v="0"/>
    <n v="2"/>
    <n v="30"/>
    <n v="33"/>
    <n v="60"/>
  </r>
  <r>
    <n v="1208"/>
    <x v="633"/>
    <s v="17:44:00"/>
    <n v="9"/>
    <x v="1"/>
    <n v="34"/>
    <x v="2"/>
    <n v="4"/>
    <n v="50"/>
    <n v="47.5"/>
    <n v="200"/>
  </r>
  <r>
    <n v="1247"/>
    <x v="634"/>
    <s v="18:17:00"/>
    <n v="78"/>
    <x v="0"/>
    <n v="41"/>
    <x v="2"/>
    <n v="2"/>
    <n v="30"/>
    <n v="35.700000000000003"/>
    <n v="60"/>
  </r>
  <r>
    <n v="1290"/>
    <x v="20"/>
    <s v="22:40:00"/>
    <n v="66"/>
    <x v="1"/>
    <n v="30"/>
    <x v="1"/>
    <n v="2"/>
    <n v="300"/>
    <n v="318"/>
    <n v="600"/>
  </r>
  <r>
    <n v="1656"/>
    <x v="250"/>
    <s v="20:03:00"/>
    <n v="141"/>
    <x v="0"/>
    <n v="29"/>
    <x v="1"/>
    <n v="3"/>
    <n v="30"/>
    <n v="35.4"/>
    <n v="90"/>
  </r>
  <r>
    <n v="1735"/>
    <x v="386"/>
    <s v="17:26:00"/>
    <n v="86"/>
    <x v="1"/>
    <n v="64"/>
    <x v="0"/>
    <n v="4"/>
    <n v="500"/>
    <n v="505"/>
    <n v="2000"/>
  </r>
  <r>
    <n v="319"/>
    <x v="176"/>
    <s v="18:50:00"/>
    <n v="145"/>
    <x v="0"/>
    <n v="31"/>
    <x v="0"/>
    <n v="1"/>
    <n v="500"/>
    <n v="500"/>
    <n v="500"/>
  </r>
  <r>
    <n v="670"/>
    <x v="348"/>
    <s v="17:24:00"/>
    <n v="59"/>
    <x v="0"/>
    <n v="27"/>
    <x v="1"/>
    <n v="1"/>
    <n v="30"/>
    <n v="35.700000000000003"/>
    <n v="30"/>
  </r>
  <r>
    <n v="1319"/>
    <x v="478"/>
    <s v="17:17:00"/>
    <n v="76"/>
    <x v="0"/>
    <n v="31"/>
    <x v="0"/>
    <n v="1"/>
    <n v="500"/>
    <n v="585"/>
    <n v="500"/>
  </r>
  <r>
    <n v="1670"/>
    <x v="635"/>
    <s v="21:32:00"/>
    <n v="58"/>
    <x v="0"/>
    <n v="27"/>
    <x v="1"/>
    <n v="1"/>
    <n v="30"/>
    <n v="34.200000000000003"/>
    <n v="30"/>
  </r>
  <r>
    <n v="385"/>
    <x v="520"/>
    <s v="19:06:00"/>
    <n v="127"/>
    <x v="0"/>
    <n v="50"/>
    <x v="2"/>
    <n v="3"/>
    <n v="500"/>
    <n v="525"/>
    <n v="1500"/>
  </r>
  <r>
    <n v="1385"/>
    <x v="294"/>
    <s v="19:22:00"/>
    <n v="55"/>
    <x v="0"/>
    <n v="50"/>
    <x v="2"/>
    <n v="3"/>
    <n v="500"/>
    <n v="505"/>
    <n v="1500"/>
  </r>
  <r>
    <n v="10"/>
    <x v="184"/>
    <s v="22:55:00"/>
    <n v="81"/>
    <x v="1"/>
    <n v="52"/>
    <x v="0"/>
    <n v="4"/>
    <n v="50"/>
    <n v="62.5"/>
    <n v="200"/>
  </r>
  <r>
    <n v="26"/>
    <x v="442"/>
    <s v="17:54:00"/>
    <n v="51"/>
    <x v="1"/>
    <n v="28"/>
    <x v="2"/>
    <n v="2"/>
    <n v="500"/>
    <n v="600"/>
    <n v="1000"/>
  </r>
  <r>
    <n v="437"/>
    <x v="325"/>
    <s v="18:53:00"/>
    <n v="56"/>
    <x v="1"/>
    <n v="35"/>
    <x v="2"/>
    <n v="4"/>
    <n v="300"/>
    <n v="345"/>
    <n v="1200"/>
  </r>
  <r>
    <n v="689"/>
    <x v="516"/>
    <s v="20:17:00"/>
    <n v="55"/>
    <x v="0"/>
    <n v="57"/>
    <x v="2"/>
    <n v="2"/>
    <n v="50"/>
    <n v="52.5"/>
    <n v="100"/>
  </r>
  <r>
    <n v="1010"/>
    <x v="150"/>
    <s v="22:11:00"/>
    <n v="65"/>
    <x v="1"/>
    <n v="52"/>
    <x v="0"/>
    <n v="4"/>
    <n v="50"/>
    <n v="54.5"/>
    <n v="200"/>
  </r>
  <r>
    <n v="1026"/>
    <x v="625"/>
    <s v="19:10:00"/>
    <n v="60"/>
    <x v="1"/>
    <n v="28"/>
    <x v="2"/>
    <n v="2"/>
    <n v="500"/>
    <n v="520"/>
    <n v="1000"/>
  </r>
  <r>
    <n v="1437"/>
    <x v="458"/>
    <s v="19:19:00"/>
    <n v="76"/>
    <x v="1"/>
    <n v="35"/>
    <x v="2"/>
    <n v="4"/>
    <n v="300"/>
    <n v="372"/>
    <n v="1200"/>
  </r>
  <r>
    <n v="1689"/>
    <x v="450"/>
    <s v="20:54:00"/>
    <n v="114"/>
    <x v="0"/>
    <n v="57"/>
    <x v="2"/>
    <n v="2"/>
    <n v="50"/>
    <n v="47.5"/>
    <n v="100"/>
  </r>
  <r>
    <n v="558"/>
    <x v="223"/>
    <s v="17:47:00"/>
    <n v="108"/>
    <x v="1"/>
    <n v="41"/>
    <x v="0"/>
    <n v="1"/>
    <n v="25"/>
    <n v="26"/>
    <n v="25"/>
  </r>
  <r>
    <n v="634"/>
    <x v="101"/>
    <s v="19:25:00"/>
    <n v="68"/>
    <x v="0"/>
    <n v="60"/>
    <x v="2"/>
    <n v="4"/>
    <n v="500"/>
    <n v="535"/>
    <n v="2000"/>
  </r>
  <r>
    <n v="1558"/>
    <x v="546"/>
    <s v="20:37:00"/>
    <n v="91"/>
    <x v="1"/>
    <n v="41"/>
    <x v="0"/>
    <n v="1"/>
    <n v="25"/>
    <n v="27.75"/>
    <n v="25"/>
  </r>
  <r>
    <n v="1634"/>
    <x v="636"/>
    <s v="17:18:00"/>
    <n v="90"/>
    <x v="0"/>
    <n v="60"/>
    <x v="2"/>
    <n v="4"/>
    <n v="500"/>
    <n v="520"/>
    <n v="2000"/>
  </r>
  <r>
    <n v="201"/>
    <x v="97"/>
    <s v="19:08:00"/>
    <n v="105"/>
    <x v="0"/>
    <n v="56"/>
    <x v="2"/>
    <n v="1"/>
    <n v="25"/>
    <n v="29.75"/>
    <n v="25"/>
  </r>
  <r>
    <n v="286"/>
    <x v="626"/>
    <s v="22:56:00"/>
    <n v="92"/>
    <x v="0"/>
    <n v="55"/>
    <x v="2"/>
    <n v="2"/>
    <n v="25"/>
    <n v="27.75"/>
    <n v="50"/>
  </r>
  <r>
    <n v="876"/>
    <x v="376"/>
    <s v="19:39:00"/>
    <n v="104"/>
    <x v="0"/>
    <n v="43"/>
    <x v="0"/>
    <n v="4"/>
    <n v="30"/>
    <n v="30"/>
    <n v="120"/>
  </r>
  <r>
    <n v="1201"/>
    <x v="416"/>
    <s v="17:28:00"/>
    <n v="115"/>
    <x v="0"/>
    <n v="56"/>
    <x v="2"/>
    <n v="1"/>
    <n v="25"/>
    <n v="27.75"/>
    <n v="25"/>
  </r>
  <r>
    <n v="1286"/>
    <x v="90"/>
    <s v="17:23:00"/>
    <n v="111"/>
    <x v="0"/>
    <n v="55"/>
    <x v="2"/>
    <n v="2"/>
    <n v="25"/>
    <n v="28.5"/>
    <n v="50"/>
  </r>
  <r>
    <n v="1876"/>
    <x v="328"/>
    <s v="19:53:00"/>
    <n v="68"/>
    <x v="0"/>
    <n v="43"/>
    <x v="0"/>
    <n v="4"/>
    <n v="30"/>
    <n v="32.1"/>
    <n v="120"/>
  </r>
  <r>
    <n v="55"/>
    <x v="349"/>
    <s v="20:32:00"/>
    <n v="57"/>
    <x v="0"/>
    <n v="31"/>
    <x v="1"/>
    <n v="4"/>
    <n v="30"/>
    <n v="31.8"/>
    <n v="120"/>
  </r>
  <r>
    <n v="428"/>
    <x v="609"/>
    <s v="22:44:00"/>
    <n v="50"/>
    <x v="1"/>
    <n v="40"/>
    <x v="2"/>
    <n v="4"/>
    <n v="50"/>
    <n v="49.5"/>
    <n v="200"/>
  </r>
  <r>
    <n v="441"/>
    <x v="351"/>
    <s v="22:00:00"/>
    <n v="85"/>
    <x v="0"/>
    <n v="57"/>
    <x v="1"/>
    <n v="4"/>
    <n v="300"/>
    <n v="351"/>
    <n v="1200"/>
  </r>
  <r>
    <n v="976"/>
    <x v="518"/>
    <s v="19:50:00"/>
    <n v="56"/>
    <x v="1"/>
    <n v="48"/>
    <x v="1"/>
    <n v="2"/>
    <n v="300"/>
    <n v="345"/>
    <n v="600"/>
  </r>
  <r>
    <n v="1055"/>
    <x v="624"/>
    <s v="21:35:00"/>
    <n v="97"/>
    <x v="0"/>
    <n v="31"/>
    <x v="1"/>
    <n v="4"/>
    <n v="30"/>
    <n v="37.5"/>
    <n v="120"/>
  </r>
  <r>
    <n v="1428"/>
    <x v="291"/>
    <s v="18:44:00"/>
    <n v="96"/>
    <x v="1"/>
    <n v="40"/>
    <x v="2"/>
    <n v="4"/>
    <n v="50"/>
    <n v="57"/>
    <n v="200"/>
  </r>
  <r>
    <n v="1441"/>
    <x v="637"/>
    <s v="21:38:00"/>
    <n v="63"/>
    <x v="0"/>
    <n v="57"/>
    <x v="1"/>
    <n v="4"/>
    <n v="300"/>
    <n v="354"/>
    <n v="1200"/>
  </r>
  <r>
    <n v="1976"/>
    <x v="332"/>
    <s v="21:10:00"/>
    <n v="108"/>
    <x v="1"/>
    <n v="48"/>
    <x v="1"/>
    <n v="2"/>
    <n v="300"/>
    <n v="360"/>
    <n v="600"/>
  </r>
  <r>
    <n v="149"/>
    <x v="442"/>
    <s v="17:52:00"/>
    <n v="73"/>
    <x v="0"/>
    <n v="22"/>
    <x v="0"/>
    <n v="3"/>
    <n v="25"/>
    <n v="27"/>
    <n v="75"/>
  </r>
  <r>
    <n v="227"/>
    <x v="224"/>
    <s v="19:19:00"/>
    <n v="87"/>
    <x v="0"/>
    <n v="36"/>
    <x v="2"/>
    <n v="2"/>
    <n v="50"/>
    <n v="50.5"/>
    <n v="100"/>
  </r>
  <r>
    <n v="393"/>
    <x v="109"/>
    <s v="18:52:00"/>
    <n v="85"/>
    <x v="1"/>
    <n v="22"/>
    <x v="1"/>
    <n v="2"/>
    <n v="500"/>
    <n v="595"/>
    <n v="1000"/>
  </r>
  <r>
    <n v="401"/>
    <x v="384"/>
    <s v="19:03:00"/>
    <n v="51"/>
    <x v="1"/>
    <n v="62"/>
    <x v="0"/>
    <n v="1"/>
    <n v="300"/>
    <n v="372"/>
    <n v="300"/>
  </r>
  <r>
    <n v="546"/>
    <x v="20"/>
    <s v="22:32:00"/>
    <n v="57"/>
    <x v="1"/>
    <n v="36"/>
    <x v="2"/>
    <n v="4"/>
    <n v="50"/>
    <n v="53.5"/>
    <n v="200"/>
  </r>
  <r>
    <n v="872"/>
    <x v="277"/>
    <s v="22:18:00"/>
    <n v="113"/>
    <x v="1"/>
    <n v="63"/>
    <x v="1"/>
    <n v="3"/>
    <n v="25"/>
    <n v="24.75"/>
    <n v="75"/>
  </r>
  <r>
    <n v="914"/>
    <x v="139"/>
    <s v="22:25:00"/>
    <n v="83"/>
    <x v="1"/>
    <n v="59"/>
    <x v="2"/>
    <n v="1"/>
    <n v="500"/>
    <n v="510"/>
    <n v="500"/>
  </r>
  <r>
    <n v="1149"/>
    <x v="309"/>
    <s v="19:23:00"/>
    <n v="98"/>
    <x v="0"/>
    <n v="22"/>
    <x v="0"/>
    <n v="3"/>
    <n v="25"/>
    <n v="29.75"/>
    <n v="75"/>
  </r>
  <r>
    <n v="1227"/>
    <x v="320"/>
    <s v="20:09:00"/>
    <n v="103"/>
    <x v="0"/>
    <n v="36"/>
    <x v="2"/>
    <n v="2"/>
    <n v="50"/>
    <n v="47.5"/>
    <n v="100"/>
  </r>
  <r>
    <n v="1393"/>
    <x v="202"/>
    <s v="17:24:00"/>
    <n v="56"/>
    <x v="1"/>
    <n v="22"/>
    <x v="1"/>
    <n v="2"/>
    <n v="500"/>
    <n v="580"/>
    <n v="1000"/>
  </r>
  <r>
    <n v="1401"/>
    <x v="166"/>
    <s v="21:20:00"/>
    <n v="85"/>
    <x v="1"/>
    <n v="62"/>
    <x v="0"/>
    <n v="1"/>
    <n v="300"/>
    <n v="294"/>
    <n v="300"/>
  </r>
  <r>
    <n v="1546"/>
    <x v="14"/>
    <s v="19:06:00"/>
    <n v="93"/>
    <x v="1"/>
    <n v="36"/>
    <x v="2"/>
    <n v="4"/>
    <n v="50"/>
    <n v="48"/>
    <n v="200"/>
  </r>
  <r>
    <n v="1872"/>
    <x v="34"/>
    <s v="17:02:00"/>
    <n v="57"/>
    <x v="1"/>
    <n v="63"/>
    <x v="1"/>
    <n v="3"/>
    <n v="25"/>
    <n v="26.25"/>
    <n v="75"/>
  </r>
  <r>
    <n v="1914"/>
    <x v="328"/>
    <s v="17:49:00"/>
    <n v="70"/>
    <x v="1"/>
    <n v="59"/>
    <x v="2"/>
    <n v="1"/>
    <n v="500"/>
    <n v="510"/>
    <n v="500"/>
  </r>
  <r>
    <n v="310"/>
    <x v="180"/>
    <s v="21:34:00"/>
    <n v="76"/>
    <x v="1"/>
    <n v="28"/>
    <x v="1"/>
    <n v="1"/>
    <n v="25"/>
    <n v="31"/>
    <n v="25"/>
  </r>
  <r>
    <n v="844"/>
    <x v="304"/>
    <s v="17:54:00"/>
    <n v="95"/>
    <x v="0"/>
    <n v="35"/>
    <x v="0"/>
    <n v="3"/>
    <n v="50"/>
    <n v="62"/>
    <n v="150"/>
  </r>
  <r>
    <n v="852"/>
    <x v="166"/>
    <s v="19:35:00"/>
    <n v="82"/>
    <x v="1"/>
    <n v="41"/>
    <x v="0"/>
    <n v="1"/>
    <n v="300"/>
    <n v="375"/>
    <n v="300"/>
  </r>
  <r>
    <n v="1310"/>
    <x v="142"/>
    <s v="21:31:00"/>
    <n v="74"/>
    <x v="1"/>
    <n v="28"/>
    <x v="1"/>
    <n v="1"/>
    <n v="25"/>
    <n v="24.75"/>
    <n v="25"/>
  </r>
  <r>
    <n v="1844"/>
    <x v="598"/>
    <s v="20:30:00"/>
    <n v="70"/>
    <x v="0"/>
    <n v="35"/>
    <x v="0"/>
    <n v="3"/>
    <n v="50"/>
    <n v="50.5"/>
    <n v="150"/>
  </r>
  <r>
    <n v="1852"/>
    <x v="497"/>
    <s v="18:09:00"/>
    <n v="109"/>
    <x v="1"/>
    <n v="41"/>
    <x v="0"/>
    <n v="1"/>
    <n v="300"/>
    <n v="333"/>
    <n v="300"/>
  </r>
  <r>
    <n v="97"/>
    <x v="613"/>
    <s v="18:17:00"/>
    <n v="112"/>
    <x v="1"/>
    <n v="51"/>
    <x v="1"/>
    <n v="2"/>
    <n v="500"/>
    <n v="555"/>
    <n v="1000"/>
  </r>
  <r>
    <n v="619"/>
    <x v="304"/>
    <s v="18:10:00"/>
    <n v="56"/>
    <x v="0"/>
    <n v="47"/>
    <x v="2"/>
    <n v="4"/>
    <n v="25"/>
    <n v="26.25"/>
    <n v="100"/>
  </r>
  <r>
    <n v="948"/>
    <x v="277"/>
    <s v="22:06:00"/>
    <n v="52"/>
    <x v="1"/>
    <n v="23"/>
    <x v="2"/>
    <n v="3"/>
    <n v="25"/>
    <n v="28.75"/>
    <n v="75"/>
  </r>
  <r>
    <n v="1097"/>
    <x v="90"/>
    <s v="20:53:00"/>
    <n v="86"/>
    <x v="1"/>
    <n v="51"/>
    <x v="1"/>
    <n v="2"/>
    <n v="500"/>
    <n v="485"/>
    <n v="1000"/>
  </r>
  <r>
    <n v="1619"/>
    <x v="151"/>
    <s v="18:07:00"/>
    <n v="61"/>
    <x v="0"/>
    <n v="47"/>
    <x v="2"/>
    <n v="4"/>
    <n v="25"/>
    <n v="24.25"/>
    <n v="100"/>
  </r>
  <r>
    <n v="1948"/>
    <x v="360"/>
    <s v="21:09:00"/>
    <n v="100"/>
    <x v="1"/>
    <n v="23"/>
    <x v="2"/>
    <n v="3"/>
    <n v="25"/>
    <n v="24.5"/>
    <n v="75"/>
  </r>
  <r>
    <n v="456"/>
    <x v="638"/>
    <s v="19:45:00"/>
    <n v="51"/>
    <x v="0"/>
    <n v="57"/>
    <x v="2"/>
    <n v="2"/>
    <n v="30"/>
    <n v="33.9"/>
    <n v="60"/>
  </r>
  <r>
    <n v="627"/>
    <x v="184"/>
    <s v="18:14:00"/>
    <n v="79"/>
    <x v="0"/>
    <n v="57"/>
    <x v="0"/>
    <n v="1"/>
    <n v="50"/>
    <n v="55.5"/>
    <n v="50"/>
  </r>
  <r>
    <n v="1456"/>
    <x v="35"/>
    <s v="18:49:00"/>
    <n v="85"/>
    <x v="0"/>
    <n v="57"/>
    <x v="2"/>
    <n v="2"/>
    <n v="30"/>
    <n v="37.200000000000003"/>
    <n v="60"/>
  </r>
  <r>
    <n v="1627"/>
    <x v="521"/>
    <s v="17:21:00"/>
    <n v="84"/>
    <x v="0"/>
    <n v="57"/>
    <x v="0"/>
    <n v="1"/>
    <n v="50"/>
    <n v="60"/>
    <n v="50"/>
  </r>
  <r>
    <n v="22"/>
    <x v="478"/>
    <s v="17:11:00"/>
    <n v="66"/>
    <x v="0"/>
    <n v="18"/>
    <x v="0"/>
    <n v="2"/>
    <n v="50"/>
    <n v="60.5"/>
    <n v="100"/>
  </r>
  <r>
    <n v="121"/>
    <x v="356"/>
    <s v="18:57:00"/>
    <n v="110"/>
    <x v="1"/>
    <n v="28"/>
    <x v="2"/>
    <n v="4"/>
    <n v="50"/>
    <n v="54.5"/>
    <n v="200"/>
  </r>
  <r>
    <n v="431"/>
    <x v="142"/>
    <s v="22:02:00"/>
    <n v="99"/>
    <x v="0"/>
    <n v="63"/>
    <x v="2"/>
    <n v="4"/>
    <n v="300"/>
    <n v="345"/>
    <n v="1200"/>
  </r>
  <r>
    <n v="1022"/>
    <x v="386"/>
    <s v="17:49:00"/>
    <n v="69"/>
    <x v="0"/>
    <n v="18"/>
    <x v="0"/>
    <n v="2"/>
    <n v="50"/>
    <n v="52.5"/>
    <n v="100"/>
  </r>
  <r>
    <n v="1121"/>
    <x v="15"/>
    <s v="21:10:00"/>
    <n v="95"/>
    <x v="1"/>
    <n v="28"/>
    <x v="2"/>
    <n v="4"/>
    <n v="50"/>
    <n v="50.5"/>
    <n v="200"/>
  </r>
  <r>
    <n v="1431"/>
    <x v="349"/>
    <s v="21:28:00"/>
    <n v="114"/>
    <x v="0"/>
    <n v="63"/>
    <x v="2"/>
    <n v="4"/>
    <n v="300"/>
    <n v="312"/>
    <n v="1200"/>
  </r>
  <r>
    <n v="370"/>
    <x v="635"/>
    <s v="21:04:00"/>
    <n v="61"/>
    <x v="0"/>
    <n v="23"/>
    <x v="2"/>
    <n v="2"/>
    <n v="30"/>
    <n v="34.799999999999997"/>
    <n v="60"/>
  </r>
  <r>
    <n v="711"/>
    <x v="409"/>
    <s v="22:26:00"/>
    <n v="103"/>
    <x v="0"/>
    <n v="26"/>
    <x v="2"/>
    <n v="3"/>
    <n v="500"/>
    <n v="575"/>
    <n v="1500"/>
  </r>
  <r>
    <n v="754"/>
    <x v="437"/>
    <s v="18:40:00"/>
    <n v="90"/>
    <x v="1"/>
    <n v="43"/>
    <x v="2"/>
    <n v="4"/>
    <n v="25"/>
    <n v="23.75"/>
    <n v="100"/>
  </r>
  <r>
    <n v="943"/>
    <x v="0"/>
    <s v="19:29:00"/>
    <n v="90"/>
    <x v="1"/>
    <n v="57"/>
    <x v="0"/>
    <n v="4"/>
    <n v="300"/>
    <n v="318"/>
    <n v="1200"/>
  </r>
  <r>
    <n v="1370"/>
    <x v="205"/>
    <s v="22:51:00"/>
    <n v="90"/>
    <x v="0"/>
    <n v="23"/>
    <x v="2"/>
    <n v="2"/>
    <n v="30"/>
    <n v="36"/>
    <n v="60"/>
  </r>
  <r>
    <n v="1711"/>
    <x v="557"/>
    <s v="20:33:00"/>
    <n v="113"/>
    <x v="0"/>
    <n v="26"/>
    <x v="2"/>
    <n v="3"/>
    <n v="500"/>
    <n v="570"/>
    <n v="1500"/>
  </r>
  <r>
    <n v="1754"/>
    <x v="132"/>
    <s v="21:03:00"/>
    <n v="107"/>
    <x v="1"/>
    <n v="43"/>
    <x v="2"/>
    <n v="4"/>
    <n v="25"/>
    <n v="28.5"/>
    <n v="100"/>
  </r>
  <r>
    <n v="1943"/>
    <x v="324"/>
    <s v="21:00:00"/>
    <n v="108"/>
    <x v="1"/>
    <n v="57"/>
    <x v="0"/>
    <n v="4"/>
    <n v="300"/>
    <n v="321"/>
    <n v="1200"/>
  </r>
  <r>
    <n v="350"/>
    <x v="520"/>
    <s v="17:41:00"/>
    <n v="61"/>
    <x v="0"/>
    <n v="25"/>
    <x v="1"/>
    <n v="3"/>
    <n v="25"/>
    <n v="28.5"/>
    <n v="75"/>
  </r>
  <r>
    <n v="786"/>
    <x v="148"/>
    <s v="20:38:00"/>
    <n v="78"/>
    <x v="0"/>
    <n v="48"/>
    <x v="0"/>
    <n v="4"/>
    <n v="25"/>
    <n v="28.5"/>
    <n v="100"/>
  </r>
  <r>
    <n v="1350"/>
    <x v="408"/>
    <s v="22:02:00"/>
    <n v="93"/>
    <x v="0"/>
    <n v="25"/>
    <x v="1"/>
    <n v="3"/>
    <n v="25"/>
    <n v="29.25"/>
    <n v="75"/>
  </r>
  <r>
    <n v="1786"/>
    <x v="588"/>
    <s v="21:26:00"/>
    <n v="69"/>
    <x v="0"/>
    <n v="48"/>
    <x v="0"/>
    <n v="4"/>
    <n v="25"/>
    <n v="28.75"/>
    <n v="100"/>
  </r>
  <r>
    <n v="109"/>
    <x v="278"/>
    <s v="19:57:00"/>
    <n v="94"/>
    <x v="1"/>
    <n v="34"/>
    <x v="2"/>
    <n v="4"/>
    <n v="500"/>
    <n v="560"/>
    <n v="2000"/>
  </r>
  <r>
    <n v="191"/>
    <x v="235"/>
    <s v="21:24:00"/>
    <n v="71"/>
    <x v="0"/>
    <n v="64"/>
    <x v="1"/>
    <n v="1"/>
    <n v="25"/>
    <n v="28.25"/>
    <n v="25"/>
  </r>
  <r>
    <n v="1109"/>
    <x v="289"/>
    <s v="22:13:00"/>
    <n v="114"/>
    <x v="1"/>
    <n v="34"/>
    <x v="2"/>
    <n v="4"/>
    <n v="500"/>
    <n v="590"/>
    <n v="2000"/>
  </r>
  <r>
    <n v="1191"/>
    <x v="623"/>
    <s v="17:20:00"/>
    <n v="88"/>
    <x v="0"/>
    <n v="64"/>
    <x v="1"/>
    <n v="1"/>
    <n v="25"/>
    <n v="25"/>
    <n v="25"/>
  </r>
  <r>
    <n v="340"/>
    <x v="591"/>
    <s v="22:59:00"/>
    <n v="54"/>
    <x v="1"/>
    <n v="36"/>
    <x v="0"/>
    <n v="4"/>
    <n v="300"/>
    <n v="294"/>
    <n v="1200"/>
  </r>
  <r>
    <n v="555"/>
    <x v="576"/>
    <s v="19:35:00"/>
    <n v="103"/>
    <x v="0"/>
    <n v="25"/>
    <x v="1"/>
    <n v="1"/>
    <n v="300"/>
    <n v="360"/>
    <n v="300"/>
  </r>
  <r>
    <n v="826"/>
    <x v="631"/>
    <s v="19:08:00"/>
    <n v="81"/>
    <x v="1"/>
    <n v="46"/>
    <x v="0"/>
    <n v="1"/>
    <n v="300"/>
    <n v="303"/>
    <n v="300"/>
  </r>
  <r>
    <n v="962"/>
    <x v="638"/>
    <s v="22:02:00"/>
    <n v="76"/>
    <x v="0"/>
    <n v="44"/>
    <x v="0"/>
    <n v="2"/>
    <n v="30"/>
    <n v="35.1"/>
    <n v="60"/>
  </r>
  <r>
    <n v="1340"/>
    <x v="230"/>
    <s v="20:55:00"/>
    <n v="92"/>
    <x v="1"/>
    <n v="36"/>
    <x v="0"/>
    <n v="4"/>
    <n v="300"/>
    <n v="348"/>
    <n v="1200"/>
  </r>
  <r>
    <n v="1555"/>
    <x v="639"/>
    <s v="18:54:00"/>
    <n v="55"/>
    <x v="0"/>
    <n v="25"/>
    <x v="1"/>
    <n v="1"/>
    <n v="300"/>
    <n v="312"/>
    <n v="300"/>
  </r>
  <r>
    <n v="1826"/>
    <x v="20"/>
    <s v="22:05:00"/>
    <n v="104"/>
    <x v="1"/>
    <n v="46"/>
    <x v="0"/>
    <n v="1"/>
    <n v="300"/>
    <n v="297"/>
    <n v="300"/>
  </r>
  <r>
    <n v="1962"/>
    <x v="139"/>
    <s v="18:59:00"/>
    <n v="65"/>
    <x v="0"/>
    <n v="44"/>
    <x v="0"/>
    <n v="2"/>
    <n v="30"/>
    <n v="32.700000000000003"/>
    <n v="60"/>
  </r>
  <r>
    <n v="249"/>
    <x v="31"/>
    <s v="20:17:00"/>
    <n v="109"/>
    <x v="0"/>
    <n v="20"/>
    <x v="0"/>
    <n v="1"/>
    <n v="50"/>
    <n v="53.5"/>
    <n v="50"/>
  </r>
  <r>
    <n v="1249"/>
    <x v="136"/>
    <s v="21:44:00"/>
    <n v="95"/>
    <x v="0"/>
    <n v="20"/>
    <x v="0"/>
    <n v="1"/>
    <n v="50"/>
    <n v="60"/>
    <n v="50"/>
  </r>
  <r>
    <n v="922"/>
    <x v="426"/>
    <s v="22:54:00"/>
    <n v="103"/>
    <x v="0"/>
    <n v="41"/>
    <x v="2"/>
    <n v="1"/>
    <n v="50"/>
    <n v="60.5"/>
    <n v="50"/>
  </r>
  <r>
    <n v="1922"/>
    <x v="594"/>
    <s v="20:07:00"/>
    <n v="72"/>
    <x v="0"/>
    <n v="41"/>
    <x v="2"/>
    <n v="1"/>
    <n v="50"/>
    <n v="48.5"/>
    <n v="50"/>
  </r>
  <r>
    <n v="600"/>
    <x v="304"/>
    <s v="18:39:00"/>
    <n v="64"/>
    <x v="1"/>
    <n v="59"/>
    <x v="1"/>
    <n v="2"/>
    <n v="500"/>
    <n v="525"/>
    <n v="1000"/>
  </r>
  <r>
    <n v="680"/>
    <x v="132"/>
    <s v="22:04:00"/>
    <n v="110"/>
    <x v="1"/>
    <n v="53"/>
    <x v="0"/>
    <n v="3"/>
    <n v="300"/>
    <n v="330"/>
    <n v="900"/>
  </r>
  <r>
    <n v="770"/>
    <x v="137"/>
    <s v="22:49:00"/>
    <n v="71"/>
    <x v="0"/>
    <n v="32"/>
    <x v="0"/>
    <n v="1"/>
    <n v="50"/>
    <n v="55"/>
    <n v="50"/>
  </r>
  <r>
    <n v="1600"/>
    <x v="14"/>
    <s v="17:44:00"/>
    <n v="67"/>
    <x v="1"/>
    <n v="59"/>
    <x v="1"/>
    <n v="2"/>
    <n v="500"/>
    <n v="575"/>
    <n v="1000"/>
  </r>
  <r>
    <n v="1680"/>
    <x v="275"/>
    <s v="17:12:00"/>
    <n v="72"/>
    <x v="1"/>
    <n v="53"/>
    <x v="0"/>
    <n v="3"/>
    <n v="300"/>
    <n v="324"/>
    <n v="900"/>
  </r>
  <r>
    <n v="1770"/>
    <x v="227"/>
    <s v="20:08:00"/>
    <n v="65"/>
    <x v="0"/>
    <n v="32"/>
    <x v="0"/>
    <n v="1"/>
    <n v="50"/>
    <n v="56"/>
    <n v="50"/>
  </r>
  <r>
    <n v="60"/>
    <x v="496"/>
    <s v="18:15:00"/>
    <n v="91"/>
    <x v="0"/>
    <n v="30"/>
    <x v="1"/>
    <n v="3"/>
    <n v="50"/>
    <n v="60.5"/>
    <n v="150"/>
  </r>
  <r>
    <n v="250"/>
    <x v="631"/>
    <s v="23:00:00"/>
    <n v="91"/>
    <x v="0"/>
    <n v="48"/>
    <x v="2"/>
    <n v="1"/>
    <n v="50"/>
    <n v="60.5"/>
    <n v="50"/>
  </r>
  <r>
    <n v="516"/>
    <x v="448"/>
    <s v="18:38:00"/>
    <n v="85"/>
    <x v="0"/>
    <n v="30"/>
    <x v="1"/>
    <n v="4"/>
    <n v="25"/>
    <n v="24.25"/>
    <n v="100"/>
  </r>
  <r>
    <n v="937"/>
    <x v="517"/>
    <s v="19:57:00"/>
    <n v="50"/>
    <x v="1"/>
    <n v="62"/>
    <x v="1"/>
    <n v="1"/>
    <n v="500"/>
    <n v="510"/>
    <n v="500"/>
  </r>
  <r>
    <n v="1060"/>
    <x v="68"/>
    <s v="18:29:00"/>
    <n v="71"/>
    <x v="0"/>
    <n v="30"/>
    <x v="1"/>
    <n v="3"/>
    <n v="50"/>
    <n v="57"/>
    <n v="150"/>
  </r>
  <r>
    <n v="1250"/>
    <x v="632"/>
    <s v="20:39:00"/>
    <n v="96"/>
    <x v="0"/>
    <n v="48"/>
    <x v="2"/>
    <n v="1"/>
    <n v="50"/>
    <n v="48.5"/>
    <n v="50"/>
  </r>
  <r>
    <n v="1516"/>
    <x v="121"/>
    <s v="17:19:00"/>
    <n v="54"/>
    <x v="0"/>
    <n v="30"/>
    <x v="1"/>
    <n v="4"/>
    <n v="25"/>
    <n v="24.5"/>
    <n v="100"/>
  </r>
  <r>
    <n v="1937"/>
    <x v="139"/>
    <s v="17:57:00"/>
    <n v="52"/>
    <x v="1"/>
    <n v="62"/>
    <x v="1"/>
    <n v="1"/>
    <n v="500"/>
    <n v="620"/>
    <n v="500"/>
  </r>
  <r>
    <n v="318"/>
    <x v="247"/>
    <s v="21:26:00"/>
    <n v="57"/>
    <x v="0"/>
    <n v="61"/>
    <x v="0"/>
    <n v="1"/>
    <n v="25"/>
    <n v="29.25"/>
    <n v="25"/>
  </r>
  <r>
    <n v="342"/>
    <x v="328"/>
    <s v="17:24:00"/>
    <n v="85"/>
    <x v="1"/>
    <n v="43"/>
    <x v="0"/>
    <n v="4"/>
    <n v="500"/>
    <n v="500"/>
    <n v="2000"/>
  </r>
  <r>
    <n v="564"/>
    <x v="535"/>
    <s v="20:14:00"/>
    <n v="114"/>
    <x v="0"/>
    <n v="50"/>
    <x v="2"/>
    <n v="2"/>
    <n v="50"/>
    <n v="55.5"/>
    <n v="100"/>
  </r>
  <r>
    <n v="767"/>
    <x v="176"/>
    <s v="22:44:00"/>
    <n v="72"/>
    <x v="0"/>
    <n v="39"/>
    <x v="1"/>
    <n v="3"/>
    <n v="25"/>
    <n v="24.5"/>
    <n v="75"/>
  </r>
  <r>
    <n v="1318"/>
    <x v="25"/>
    <s v="22:57:00"/>
    <n v="55"/>
    <x v="0"/>
    <n v="61"/>
    <x v="0"/>
    <n v="1"/>
    <n v="25"/>
    <n v="27"/>
    <n v="25"/>
  </r>
  <r>
    <n v="1342"/>
    <x v="615"/>
    <s v="23:00:00"/>
    <n v="114"/>
    <x v="1"/>
    <n v="43"/>
    <x v="0"/>
    <n v="4"/>
    <n v="500"/>
    <n v="485"/>
    <n v="2000"/>
  </r>
  <r>
    <n v="1564"/>
    <x v="79"/>
    <s v="22:55:00"/>
    <n v="115"/>
    <x v="0"/>
    <n v="50"/>
    <x v="2"/>
    <n v="2"/>
    <n v="50"/>
    <n v="49.5"/>
    <n v="100"/>
  </r>
  <r>
    <n v="1767"/>
    <x v="136"/>
    <s v="17:35:00"/>
    <n v="87"/>
    <x v="0"/>
    <n v="39"/>
    <x v="1"/>
    <n v="3"/>
    <n v="25"/>
    <n v="28.25"/>
    <n v="75"/>
  </r>
  <r>
    <n v="503"/>
    <x v="518"/>
    <s v="20:06:00"/>
    <n v="63"/>
    <x v="0"/>
    <n v="45"/>
    <x v="1"/>
    <n v="4"/>
    <n v="500"/>
    <n v="570"/>
    <n v="2000"/>
  </r>
  <r>
    <n v="869"/>
    <x v="221"/>
    <s v="22:16:00"/>
    <n v="51"/>
    <x v="0"/>
    <n v="37"/>
    <x v="1"/>
    <n v="3"/>
    <n v="500"/>
    <n v="485"/>
    <n v="1500"/>
  </r>
  <r>
    <n v="1503"/>
    <x v="640"/>
    <s v="18:28:00"/>
    <n v="67"/>
    <x v="0"/>
    <n v="45"/>
    <x v="1"/>
    <n v="4"/>
    <n v="500"/>
    <n v="605"/>
    <n v="2000"/>
  </r>
  <r>
    <n v="1869"/>
    <x v="624"/>
    <s v="19:51:00"/>
    <n v="113"/>
    <x v="0"/>
    <n v="37"/>
    <x v="1"/>
    <n v="3"/>
    <n v="500"/>
    <n v="605"/>
    <n v="1500"/>
  </r>
  <r>
    <n v="126"/>
    <x v="135"/>
    <s v="18:16:00"/>
    <n v="63"/>
    <x v="1"/>
    <n v="28"/>
    <x v="0"/>
    <n v="3"/>
    <n v="30"/>
    <n v="28.8"/>
    <n v="90"/>
  </r>
  <r>
    <n v="349"/>
    <x v="331"/>
    <s v="17:05:00"/>
    <n v="78"/>
    <x v="1"/>
    <n v="57"/>
    <x v="1"/>
    <n v="1"/>
    <n v="50"/>
    <n v="48.5"/>
    <n v="50"/>
  </r>
  <r>
    <n v="440"/>
    <x v="316"/>
    <s v="20:15:00"/>
    <n v="110"/>
    <x v="0"/>
    <n v="64"/>
    <x v="0"/>
    <n v="2"/>
    <n v="300"/>
    <n v="348"/>
    <n v="600"/>
  </r>
  <r>
    <n v="1126"/>
    <x v="190"/>
    <s v="17:12:00"/>
    <n v="62"/>
    <x v="1"/>
    <n v="28"/>
    <x v="0"/>
    <n v="3"/>
    <n v="30"/>
    <n v="28.8"/>
    <n v="90"/>
  </r>
  <r>
    <n v="1349"/>
    <x v="443"/>
    <s v="21:57:00"/>
    <n v="112"/>
    <x v="1"/>
    <n v="57"/>
    <x v="1"/>
    <n v="1"/>
    <n v="50"/>
    <n v="49.5"/>
    <n v="50"/>
  </r>
  <r>
    <n v="1440"/>
    <x v="234"/>
    <s v="19:20:00"/>
    <n v="86"/>
    <x v="0"/>
    <n v="64"/>
    <x v="0"/>
    <n v="2"/>
    <n v="300"/>
    <n v="354"/>
    <n v="600"/>
  </r>
  <r>
    <n v="124"/>
    <x v="631"/>
    <s v="21:17:00"/>
    <n v="83"/>
    <x v="0"/>
    <n v="33"/>
    <x v="0"/>
    <n v="4"/>
    <n v="500"/>
    <n v="515"/>
    <n v="2000"/>
  </r>
  <r>
    <n v="324"/>
    <x v="89"/>
    <s v="17:52:00"/>
    <n v="54"/>
    <x v="1"/>
    <n v="52"/>
    <x v="2"/>
    <n v="3"/>
    <n v="50"/>
    <n v="49"/>
    <n v="150"/>
  </r>
  <r>
    <n v="677"/>
    <x v="78"/>
    <s v="21:13:00"/>
    <n v="65"/>
    <x v="1"/>
    <n v="19"/>
    <x v="1"/>
    <n v="3"/>
    <n v="500"/>
    <n v="555"/>
    <n v="1500"/>
  </r>
  <r>
    <n v="1124"/>
    <x v="341"/>
    <s v="20:04:00"/>
    <n v="83"/>
    <x v="0"/>
    <n v="33"/>
    <x v="0"/>
    <n v="4"/>
    <n v="500"/>
    <n v="515"/>
    <n v="2000"/>
  </r>
  <r>
    <n v="1324"/>
    <x v="623"/>
    <s v="20:29:00"/>
    <n v="56"/>
    <x v="1"/>
    <n v="52"/>
    <x v="2"/>
    <n v="3"/>
    <n v="50"/>
    <n v="55"/>
    <n v="150"/>
  </r>
  <r>
    <n v="1677"/>
    <x v="627"/>
    <s v="20:51:00"/>
    <n v="84"/>
    <x v="1"/>
    <n v="19"/>
    <x v="1"/>
    <n v="3"/>
    <n v="500"/>
    <n v="490"/>
    <n v="1500"/>
  </r>
  <r>
    <n v="30"/>
    <x v="641"/>
    <s v="20:05:00"/>
    <n v="59"/>
    <x v="1"/>
    <n v="39"/>
    <x v="1"/>
    <n v="3"/>
    <n v="300"/>
    <n v="285"/>
    <n v="900"/>
  </r>
  <r>
    <n v="226"/>
    <x v="47"/>
    <s v="17:02:00"/>
    <n v="69"/>
    <x v="1"/>
    <n v="61"/>
    <x v="0"/>
    <n v="1"/>
    <n v="50"/>
    <n v="57.5"/>
    <n v="50"/>
  </r>
  <r>
    <n v="229"/>
    <x v="365"/>
    <s v="19:23:00"/>
    <n v="92"/>
    <x v="0"/>
    <n v="58"/>
    <x v="1"/>
    <n v="3"/>
    <n v="30"/>
    <n v="36.9"/>
    <n v="90"/>
  </r>
  <r>
    <n v="896"/>
    <x v="268"/>
    <s v="19:17:00"/>
    <n v="56"/>
    <x v="1"/>
    <n v="30"/>
    <x v="2"/>
    <n v="2"/>
    <n v="25"/>
    <n v="30.75"/>
    <n v="50"/>
  </r>
  <r>
    <n v="959"/>
    <x v="615"/>
    <s v="17:59:00"/>
    <n v="54"/>
    <x v="1"/>
    <n v="42"/>
    <x v="2"/>
    <n v="2"/>
    <n v="30"/>
    <n v="28.5"/>
    <n v="60"/>
  </r>
  <r>
    <n v="998"/>
    <x v="629"/>
    <s v="17:32:00"/>
    <n v="61"/>
    <x v="1"/>
    <n v="23"/>
    <x v="1"/>
    <n v="4"/>
    <n v="25"/>
    <n v="30.5"/>
    <n v="100"/>
  </r>
  <r>
    <n v="1030"/>
    <x v="503"/>
    <s v="18:02:00"/>
    <n v="96"/>
    <x v="1"/>
    <n v="39"/>
    <x v="1"/>
    <n v="3"/>
    <n v="300"/>
    <n v="309"/>
    <n v="900"/>
  </r>
  <r>
    <n v="1226"/>
    <x v="227"/>
    <s v="17:52:00"/>
    <n v="102"/>
    <x v="1"/>
    <n v="61"/>
    <x v="0"/>
    <n v="1"/>
    <n v="50"/>
    <n v="51"/>
    <n v="50"/>
  </r>
  <r>
    <n v="1229"/>
    <x v="298"/>
    <s v="21:08:00"/>
    <n v="62"/>
    <x v="0"/>
    <n v="58"/>
    <x v="1"/>
    <n v="3"/>
    <n v="30"/>
    <n v="34.5"/>
    <n v="90"/>
  </r>
  <r>
    <n v="1896"/>
    <x v="0"/>
    <s v="20:19:00"/>
    <n v="87"/>
    <x v="1"/>
    <n v="30"/>
    <x v="2"/>
    <n v="2"/>
    <n v="25"/>
    <n v="30.75"/>
    <n v="50"/>
  </r>
  <r>
    <n v="1959"/>
    <x v="202"/>
    <s v="19:56:00"/>
    <n v="95"/>
    <x v="1"/>
    <n v="42"/>
    <x v="2"/>
    <n v="2"/>
    <n v="30"/>
    <n v="34.200000000000003"/>
    <n v="60"/>
  </r>
  <r>
    <n v="1998"/>
    <x v="611"/>
    <s v="19:53:00"/>
    <n v="90"/>
    <x v="1"/>
    <n v="23"/>
    <x v="1"/>
    <n v="4"/>
    <n v="25"/>
    <n v="24"/>
    <n v="100"/>
  </r>
  <r>
    <n v="12"/>
    <x v="642"/>
    <s v="22:09:00"/>
    <n v="114"/>
    <x v="0"/>
    <n v="35"/>
    <x v="1"/>
    <n v="3"/>
    <n v="25"/>
    <n v="25.25"/>
    <n v="75"/>
  </r>
  <r>
    <n v="1012"/>
    <x v="123"/>
    <s v="18:47:00"/>
    <n v="56"/>
    <x v="0"/>
    <n v="35"/>
    <x v="1"/>
    <n v="3"/>
    <n v="25"/>
    <n v="27.25"/>
    <n v="75"/>
  </r>
  <r>
    <n v="710"/>
    <x v="138"/>
    <s v="21:11:00"/>
    <n v="71"/>
    <x v="1"/>
    <n v="26"/>
    <x v="2"/>
    <n v="3"/>
    <n v="500"/>
    <n v="495"/>
    <n v="1500"/>
  </r>
  <r>
    <n v="776"/>
    <x v="393"/>
    <s v="18:57:00"/>
    <n v="109"/>
    <x v="0"/>
    <n v="35"/>
    <x v="0"/>
    <n v="3"/>
    <n v="30"/>
    <n v="30.9"/>
    <n v="90"/>
  </r>
  <r>
    <n v="817"/>
    <x v="626"/>
    <s v="21:12:00"/>
    <n v="87"/>
    <x v="0"/>
    <n v="30"/>
    <x v="1"/>
    <n v="4"/>
    <n v="50"/>
    <n v="49"/>
    <n v="200"/>
  </r>
  <r>
    <n v="1710"/>
    <x v="624"/>
    <s v="20:14:00"/>
    <n v="104"/>
    <x v="1"/>
    <n v="26"/>
    <x v="2"/>
    <n v="3"/>
    <n v="500"/>
    <n v="610"/>
    <n v="1500"/>
  </r>
  <r>
    <n v="1776"/>
    <x v="624"/>
    <s v="20:07:00"/>
    <n v="111"/>
    <x v="0"/>
    <n v="35"/>
    <x v="0"/>
    <n v="3"/>
    <n v="30"/>
    <n v="32.1"/>
    <n v="90"/>
  </r>
  <r>
    <n v="1817"/>
    <x v="168"/>
    <s v="21:22:00"/>
    <n v="82"/>
    <x v="0"/>
    <n v="30"/>
    <x v="1"/>
    <n v="4"/>
    <n v="50"/>
    <n v="50"/>
    <n v="200"/>
  </r>
  <r>
    <n v="334"/>
    <x v="516"/>
    <s v="20:37:00"/>
    <n v="103"/>
    <x v="0"/>
    <n v="31"/>
    <x v="2"/>
    <n v="3"/>
    <n v="300"/>
    <n v="360"/>
    <n v="900"/>
  </r>
  <r>
    <n v="343"/>
    <x v="121"/>
    <s v="18:44:00"/>
    <n v="68"/>
    <x v="0"/>
    <n v="21"/>
    <x v="2"/>
    <n v="2"/>
    <n v="25"/>
    <n v="30"/>
    <n v="50"/>
  </r>
  <r>
    <n v="628"/>
    <x v="593"/>
    <s v="18:00:00"/>
    <n v="66"/>
    <x v="1"/>
    <n v="19"/>
    <x v="1"/>
    <n v="4"/>
    <n v="50"/>
    <n v="59.5"/>
    <n v="200"/>
  </r>
  <r>
    <n v="983"/>
    <x v="101"/>
    <s v="20:12:00"/>
    <n v="61"/>
    <x v="1"/>
    <n v="29"/>
    <x v="0"/>
    <n v="1"/>
    <n v="300"/>
    <n v="345"/>
    <n v="300"/>
  </r>
  <r>
    <n v="1334"/>
    <x v="134"/>
    <s v="20:37:00"/>
    <n v="60"/>
    <x v="0"/>
    <n v="31"/>
    <x v="2"/>
    <n v="3"/>
    <n v="300"/>
    <n v="366"/>
    <n v="900"/>
  </r>
  <r>
    <n v="1343"/>
    <x v="629"/>
    <s v="20:10:00"/>
    <n v="87"/>
    <x v="0"/>
    <n v="21"/>
    <x v="2"/>
    <n v="2"/>
    <n v="25"/>
    <n v="28.5"/>
    <n v="50"/>
  </r>
  <r>
    <n v="1628"/>
    <x v="618"/>
    <s v="22:23:00"/>
    <n v="51"/>
    <x v="1"/>
    <n v="19"/>
    <x v="1"/>
    <n v="4"/>
    <n v="50"/>
    <n v="58.5"/>
    <n v="200"/>
  </r>
  <r>
    <n v="1983"/>
    <x v="162"/>
    <s v="21:38:00"/>
    <n v="114"/>
    <x v="1"/>
    <n v="29"/>
    <x v="0"/>
    <n v="1"/>
    <n v="300"/>
    <n v="303"/>
    <n v="300"/>
  </r>
  <r>
    <n v="141"/>
    <x v="135"/>
    <s v="19:26:00"/>
    <n v="54"/>
    <x v="1"/>
    <n v="22"/>
    <x v="2"/>
    <n v="1"/>
    <n v="50"/>
    <n v="59"/>
    <n v="50"/>
  </r>
  <r>
    <n v="145"/>
    <x v="643"/>
    <s v="19:21:00"/>
    <n v="64"/>
    <x v="1"/>
    <n v="39"/>
    <x v="0"/>
    <n v="3"/>
    <n v="25"/>
    <n v="27.5"/>
    <n v="75"/>
  </r>
  <r>
    <n v="507"/>
    <x v="137"/>
    <s v="21:40:00"/>
    <n v="52"/>
    <x v="1"/>
    <n v="37"/>
    <x v="2"/>
    <n v="3"/>
    <n v="500"/>
    <n v="485"/>
    <n v="1500"/>
  </r>
  <r>
    <n v="841"/>
    <x v="14"/>
    <s v="20:58:00"/>
    <n v="108"/>
    <x v="0"/>
    <n v="31"/>
    <x v="2"/>
    <n v="4"/>
    <n v="25"/>
    <n v="28.5"/>
    <n v="100"/>
  </r>
  <r>
    <n v="898"/>
    <x v="360"/>
    <s v="20:55:00"/>
    <n v="53"/>
    <x v="1"/>
    <n v="42"/>
    <x v="0"/>
    <n v="3"/>
    <n v="30"/>
    <n v="35.1"/>
    <n v="90"/>
  </r>
  <r>
    <n v="951"/>
    <x v="615"/>
    <s v="21:35:00"/>
    <n v="58"/>
    <x v="0"/>
    <n v="33"/>
    <x v="1"/>
    <n v="2"/>
    <n v="50"/>
    <n v="57.5"/>
    <n v="100"/>
  </r>
  <r>
    <n v="1141"/>
    <x v="360"/>
    <s v="19:13:00"/>
    <n v="65"/>
    <x v="1"/>
    <n v="22"/>
    <x v="2"/>
    <n v="1"/>
    <n v="50"/>
    <n v="58"/>
    <n v="50"/>
  </r>
  <r>
    <n v="1145"/>
    <x v="234"/>
    <s v="19:19:00"/>
    <n v="87"/>
    <x v="1"/>
    <n v="39"/>
    <x v="0"/>
    <n v="3"/>
    <n v="25"/>
    <n v="31"/>
    <n v="75"/>
  </r>
  <r>
    <n v="1507"/>
    <x v="169"/>
    <s v="22:14:00"/>
    <n v="95"/>
    <x v="1"/>
    <n v="37"/>
    <x v="2"/>
    <n v="3"/>
    <n v="500"/>
    <n v="520"/>
    <n v="1500"/>
  </r>
  <r>
    <n v="1841"/>
    <x v="411"/>
    <s v="18:55:00"/>
    <n v="94"/>
    <x v="0"/>
    <n v="31"/>
    <x v="2"/>
    <n v="4"/>
    <n v="25"/>
    <n v="28.25"/>
    <n v="100"/>
  </r>
  <r>
    <n v="1898"/>
    <x v="301"/>
    <s v="18:17:00"/>
    <n v="81"/>
    <x v="1"/>
    <n v="42"/>
    <x v="0"/>
    <n v="3"/>
    <n v="30"/>
    <n v="35.1"/>
    <n v="90"/>
  </r>
  <r>
    <n v="1951"/>
    <x v="614"/>
    <s v="18:56:00"/>
    <n v="54"/>
    <x v="0"/>
    <n v="33"/>
    <x v="1"/>
    <n v="2"/>
    <n v="50"/>
    <n v="59.5"/>
    <n v="100"/>
  </r>
  <r>
    <n v="181"/>
    <x v="351"/>
    <s v="19:59:00"/>
    <n v="79"/>
    <x v="0"/>
    <n v="19"/>
    <x v="2"/>
    <n v="4"/>
    <n v="300"/>
    <n v="327"/>
    <n v="1200"/>
  </r>
  <r>
    <n v="1181"/>
    <x v="643"/>
    <s v="18:28:00"/>
    <n v="84"/>
    <x v="0"/>
    <n v="19"/>
    <x v="2"/>
    <n v="4"/>
    <n v="300"/>
    <n v="354"/>
    <n v="1200"/>
  </r>
  <r>
    <n v="784"/>
    <x v="401"/>
    <s v="22:44:00"/>
    <n v="71"/>
    <x v="1"/>
    <n v="34"/>
    <x v="2"/>
    <n v="1"/>
    <n v="500"/>
    <n v="610"/>
    <n v="500"/>
  </r>
  <r>
    <n v="1784"/>
    <x v="327"/>
    <s v="20:58:00"/>
    <n v="100"/>
    <x v="1"/>
    <n v="34"/>
    <x v="2"/>
    <n v="1"/>
    <n v="500"/>
    <n v="500"/>
    <n v="500"/>
  </r>
  <r>
    <n v="20"/>
    <x v="290"/>
    <s v="21:35:00"/>
    <n v="85"/>
    <x v="0"/>
    <n v="22"/>
    <x v="0"/>
    <n v="3"/>
    <n v="300"/>
    <n v="345"/>
    <n v="900"/>
  </r>
  <r>
    <n v="690"/>
    <x v="450"/>
    <s v="18:39:00"/>
    <n v="91"/>
    <x v="1"/>
    <n v="52"/>
    <x v="0"/>
    <n v="3"/>
    <n v="300"/>
    <n v="324"/>
    <n v="900"/>
  </r>
  <r>
    <n v="1020"/>
    <x v="34"/>
    <s v="18:30:00"/>
    <n v="86"/>
    <x v="0"/>
    <n v="22"/>
    <x v="0"/>
    <n v="3"/>
    <n v="300"/>
    <n v="300"/>
    <n v="900"/>
  </r>
  <r>
    <n v="1690"/>
    <x v="386"/>
    <s v="17:36:00"/>
    <n v="101"/>
    <x v="1"/>
    <n v="52"/>
    <x v="0"/>
    <n v="3"/>
    <n v="300"/>
    <n v="369"/>
    <n v="900"/>
  </r>
  <r>
    <n v="47"/>
    <x v="630"/>
    <s v="17:22:00"/>
    <n v="96"/>
    <x v="1"/>
    <n v="40"/>
    <x v="1"/>
    <n v="3"/>
    <n v="500"/>
    <n v="600"/>
    <n v="1500"/>
  </r>
  <r>
    <n v="405"/>
    <x v="640"/>
    <s v="17:55:00"/>
    <n v="79"/>
    <x v="1"/>
    <n v="25"/>
    <x v="0"/>
    <n v="4"/>
    <n v="300"/>
    <n v="324"/>
    <n v="1200"/>
  </r>
  <r>
    <n v="1047"/>
    <x v="496"/>
    <s v="21:53:00"/>
    <n v="84"/>
    <x v="1"/>
    <n v="40"/>
    <x v="1"/>
    <n v="3"/>
    <n v="500"/>
    <n v="490"/>
    <n v="1500"/>
  </r>
  <r>
    <n v="1405"/>
    <x v="594"/>
    <s v="20:08:00"/>
    <n v="91"/>
    <x v="1"/>
    <n v="25"/>
    <x v="0"/>
    <n v="4"/>
    <n v="300"/>
    <n v="342"/>
    <n v="1200"/>
  </r>
  <r>
    <n v="205"/>
    <x v="34"/>
    <s v="17:20:00"/>
    <n v="88"/>
    <x v="1"/>
    <n v="43"/>
    <x v="0"/>
    <n v="1"/>
    <n v="25"/>
    <n v="25.5"/>
    <n v="25"/>
  </r>
  <r>
    <n v="512"/>
    <x v="515"/>
    <s v="18:00:00"/>
    <n v="56"/>
    <x v="1"/>
    <n v="57"/>
    <x v="1"/>
    <n v="1"/>
    <n v="25"/>
    <n v="9.5"/>
    <n v="25"/>
  </r>
  <r>
    <n v="565"/>
    <x v="386"/>
    <s v="20:24:00"/>
    <n v="75"/>
    <x v="1"/>
    <n v="45"/>
    <x v="1"/>
    <n v="2"/>
    <n v="30"/>
    <n v="9"/>
    <n v="60"/>
  </r>
  <r>
    <n v="761"/>
    <x v="4"/>
    <s v="22:16:00"/>
    <n v="64"/>
    <x v="1"/>
    <n v="33"/>
    <x v="0"/>
    <n v="1"/>
    <n v="500"/>
    <n v="275"/>
    <n v="500"/>
  </r>
  <r>
    <n v="762"/>
    <x v="371"/>
    <s v="17:49:00"/>
    <n v="56"/>
    <x v="1"/>
    <n v="24"/>
    <x v="2"/>
    <n v="2"/>
    <n v="25"/>
    <n v="10.25"/>
    <n v="50"/>
  </r>
  <r>
    <n v="950"/>
    <x v="211"/>
    <s v="21:27:00"/>
    <n v="75"/>
    <x v="0"/>
    <n v="36"/>
    <x v="0"/>
    <n v="3"/>
    <n v="300"/>
    <n v="144"/>
    <n v="900"/>
  </r>
  <r>
    <n v="1205"/>
    <x v="540"/>
    <s v="19:19:00"/>
    <n v="97"/>
    <x v="1"/>
    <n v="43"/>
    <x v="0"/>
    <n v="1"/>
    <n v="25"/>
    <n v="7.25"/>
    <n v="25"/>
  </r>
  <r>
    <n v="1512"/>
    <x v="454"/>
    <s v="20:05:00"/>
    <n v="105"/>
    <x v="1"/>
    <n v="57"/>
    <x v="1"/>
    <n v="1"/>
    <n v="25"/>
    <n v="13.25"/>
    <n v="25"/>
  </r>
  <r>
    <n v="1565"/>
    <x v="458"/>
    <s v="20:45:00"/>
    <n v="74"/>
    <x v="1"/>
    <n v="45"/>
    <x v="1"/>
    <n v="2"/>
    <n v="30"/>
    <n v="11.1"/>
    <n v="60"/>
  </r>
  <r>
    <n v="1761"/>
    <x v="476"/>
    <s v="18:46:00"/>
    <n v="72"/>
    <x v="1"/>
    <n v="33"/>
    <x v="0"/>
    <n v="1"/>
    <n v="500"/>
    <n v="200"/>
    <n v="500"/>
  </r>
  <r>
    <n v="1762"/>
    <x v="224"/>
    <s v="18:43:00"/>
    <n v="81"/>
    <x v="1"/>
    <n v="24"/>
    <x v="2"/>
    <n v="2"/>
    <n v="25"/>
    <n v="11"/>
    <n v="50"/>
  </r>
  <r>
    <n v="1950"/>
    <x v="496"/>
    <s v="19:23:00"/>
    <n v="50"/>
    <x v="0"/>
    <n v="36"/>
    <x v="0"/>
    <n v="3"/>
    <n v="300"/>
    <n v="84"/>
    <n v="900"/>
  </r>
  <r>
    <n v="86"/>
    <x v="348"/>
    <s v="18:55:00"/>
    <n v="69"/>
    <x v="0"/>
    <n v="19"/>
    <x v="1"/>
    <n v="3"/>
    <n v="30"/>
    <n v="15.6"/>
    <n v="90"/>
  </r>
  <r>
    <n v="173"/>
    <x v="450"/>
    <s v="17:30:00"/>
    <n v="85"/>
    <x v="0"/>
    <n v="64"/>
    <x v="2"/>
    <n v="4"/>
    <n v="30"/>
    <n v="14.1"/>
    <n v="120"/>
  </r>
  <r>
    <n v="1086"/>
    <x v="309"/>
    <s v="19:50:00"/>
    <n v="84"/>
    <x v="0"/>
    <n v="19"/>
    <x v="1"/>
    <n v="3"/>
    <n v="30"/>
    <n v="16.5"/>
    <n v="90"/>
  </r>
  <r>
    <n v="1173"/>
    <x v="496"/>
    <s v="21:03:00"/>
    <n v="70"/>
    <x v="0"/>
    <n v="64"/>
    <x v="2"/>
    <n v="4"/>
    <n v="30"/>
    <n v="15"/>
    <n v="120"/>
  </r>
  <r>
    <n v="595"/>
    <x v="633"/>
    <s v="21:35:00"/>
    <n v="65"/>
    <x v="1"/>
    <n v="18"/>
    <x v="0"/>
    <n v="4"/>
    <n v="500"/>
    <n v="210"/>
    <n v="2000"/>
  </r>
  <r>
    <n v="827"/>
    <x v="594"/>
    <s v="19:24:00"/>
    <n v="96"/>
    <x v="0"/>
    <n v="61"/>
    <x v="1"/>
    <n v="3"/>
    <n v="300"/>
    <n v="165"/>
    <n v="900"/>
  </r>
  <r>
    <n v="965"/>
    <x v="503"/>
    <s v="21:45:00"/>
    <n v="84"/>
    <x v="0"/>
    <n v="22"/>
    <x v="0"/>
    <n v="4"/>
    <n v="50"/>
    <n v="13"/>
    <n v="200"/>
  </r>
  <r>
    <n v="1595"/>
    <x v="637"/>
    <s v="17:44:00"/>
    <n v="115"/>
    <x v="1"/>
    <n v="18"/>
    <x v="0"/>
    <n v="4"/>
    <n v="500"/>
    <n v="255"/>
    <n v="2000"/>
  </r>
  <r>
    <n v="1827"/>
    <x v="121"/>
    <s v="20:02:00"/>
    <n v="62"/>
    <x v="0"/>
    <n v="61"/>
    <x v="1"/>
    <n v="3"/>
    <n v="300"/>
    <n v="132"/>
    <n v="900"/>
  </r>
  <r>
    <n v="1965"/>
    <x v="2"/>
    <s v="20:03:00"/>
    <n v="93"/>
    <x v="0"/>
    <n v="22"/>
    <x v="0"/>
    <n v="4"/>
    <n v="50"/>
    <n v="21.5"/>
    <n v="200"/>
  </r>
  <r>
    <n v="388"/>
    <x v="614"/>
    <s v="19:04:00"/>
    <n v="60"/>
    <x v="0"/>
    <n v="50"/>
    <x v="2"/>
    <n v="1"/>
    <n v="25"/>
    <n v="12.25"/>
    <n v="25"/>
  </r>
  <r>
    <n v="631"/>
    <x v="247"/>
    <s v="22:18:00"/>
    <n v="92"/>
    <x v="0"/>
    <n v="56"/>
    <x v="2"/>
    <n v="3"/>
    <n v="30"/>
    <n v="16.5"/>
    <n v="90"/>
  </r>
  <r>
    <n v="1388"/>
    <x v="413"/>
    <s v="18:12:00"/>
    <n v="89"/>
    <x v="0"/>
    <n v="50"/>
    <x v="2"/>
    <n v="1"/>
    <n v="25"/>
    <n v="6.75"/>
    <n v="25"/>
  </r>
  <r>
    <n v="1631"/>
    <x v="135"/>
    <s v="19:11:00"/>
    <n v="75"/>
    <x v="0"/>
    <n v="56"/>
    <x v="2"/>
    <n v="3"/>
    <n v="30"/>
    <n v="12.3"/>
    <n v="90"/>
  </r>
  <r>
    <n v="554"/>
    <x v="515"/>
    <s v="21:04:00"/>
    <n v="94"/>
    <x v="1"/>
    <n v="46"/>
    <x v="1"/>
    <n v="3"/>
    <n v="50"/>
    <n v="13"/>
    <n v="150"/>
  </r>
  <r>
    <n v="812"/>
    <x v="582"/>
    <s v="17:45:00"/>
    <n v="89"/>
    <x v="0"/>
    <n v="19"/>
    <x v="2"/>
    <n v="3"/>
    <n v="25"/>
    <n v="11.25"/>
    <n v="75"/>
  </r>
  <r>
    <n v="1554"/>
    <x v="371"/>
    <s v="19:55:00"/>
    <n v="83"/>
    <x v="1"/>
    <n v="46"/>
    <x v="1"/>
    <n v="3"/>
    <n v="50"/>
    <n v="15.5"/>
    <n v="150"/>
  </r>
  <r>
    <n v="1812"/>
    <x v="603"/>
    <s v="22:19:00"/>
    <n v="85"/>
    <x v="0"/>
    <n v="19"/>
    <x v="2"/>
    <n v="3"/>
    <n v="25"/>
    <n v="12"/>
    <n v="75"/>
  </r>
  <r>
    <n v="58"/>
    <x v="250"/>
    <s v="19:18:00"/>
    <n v="53"/>
    <x v="0"/>
    <n v="18"/>
    <x v="0"/>
    <n v="4"/>
    <n v="300"/>
    <n v="75"/>
    <n v="1200"/>
  </r>
  <r>
    <n v="952"/>
    <x v="162"/>
    <s v="18:09:00"/>
    <n v="69"/>
    <x v="1"/>
    <n v="57"/>
    <x v="0"/>
    <n v="1"/>
    <n v="25"/>
    <n v="13.25"/>
    <n v="25"/>
  </r>
  <r>
    <n v="1058"/>
    <x v="80"/>
    <s v="18:31:00"/>
    <n v="100"/>
    <x v="0"/>
    <n v="18"/>
    <x v="0"/>
    <n v="4"/>
    <n v="300"/>
    <n v="153"/>
    <n v="1200"/>
  </r>
  <r>
    <n v="1952"/>
    <x v="78"/>
    <s v="22:13:00"/>
    <n v="114"/>
    <x v="1"/>
    <n v="57"/>
    <x v="0"/>
    <n v="1"/>
    <n v="25"/>
    <n v="13.5"/>
    <n v="25"/>
  </r>
  <r>
    <n v="345"/>
    <x v="110"/>
    <s v="18:56:00"/>
    <n v="104"/>
    <x v="0"/>
    <n v="62"/>
    <x v="2"/>
    <n v="1"/>
    <n v="30"/>
    <n v="13.5"/>
    <n v="30"/>
  </r>
  <r>
    <n v="458"/>
    <x v="617"/>
    <s v="21:35:00"/>
    <n v="110"/>
    <x v="1"/>
    <n v="39"/>
    <x v="2"/>
    <n v="4"/>
    <n v="25"/>
    <n v="7"/>
    <n v="100"/>
  </r>
  <r>
    <n v="582"/>
    <x v="173"/>
    <s v="21:38:00"/>
    <n v="110"/>
    <x v="0"/>
    <n v="35"/>
    <x v="0"/>
    <n v="3"/>
    <n v="300"/>
    <n v="75"/>
    <n v="900"/>
  </r>
  <r>
    <n v="963"/>
    <x v="426"/>
    <s v="18:24:00"/>
    <n v="76"/>
    <x v="1"/>
    <n v="55"/>
    <x v="1"/>
    <n v="1"/>
    <n v="50"/>
    <n v="13"/>
    <n v="50"/>
  </r>
  <r>
    <n v="1345"/>
    <x v="54"/>
    <s v="17:50:00"/>
    <n v="98"/>
    <x v="0"/>
    <n v="62"/>
    <x v="2"/>
    <n v="1"/>
    <n v="30"/>
    <n v="11.4"/>
    <n v="30"/>
  </r>
  <r>
    <n v="1458"/>
    <x v="304"/>
    <s v="19:21:00"/>
    <n v="95"/>
    <x v="1"/>
    <n v="39"/>
    <x v="2"/>
    <n v="4"/>
    <n v="25"/>
    <n v="9.75"/>
    <n v="100"/>
  </r>
  <r>
    <n v="1582"/>
    <x v="488"/>
    <s v="19:12:00"/>
    <n v="56"/>
    <x v="0"/>
    <n v="35"/>
    <x v="0"/>
    <n v="3"/>
    <n v="300"/>
    <n v="114"/>
    <n v="900"/>
  </r>
  <r>
    <n v="1963"/>
    <x v="2"/>
    <s v="20:56:00"/>
    <n v="115"/>
    <x v="1"/>
    <n v="55"/>
    <x v="1"/>
    <n v="1"/>
    <n v="50"/>
    <n v="20.5"/>
    <n v="50"/>
  </r>
  <r>
    <n v="369"/>
    <x v="289"/>
    <s v="19:42:00"/>
    <n v="111"/>
    <x v="0"/>
    <n v="23"/>
    <x v="2"/>
    <n v="3"/>
    <n v="500"/>
    <n v="215"/>
    <n v="1500"/>
  </r>
  <r>
    <n v="706"/>
    <x v="622"/>
    <s v="22:19:00"/>
    <n v="66"/>
    <x v="0"/>
    <n v="51"/>
    <x v="2"/>
    <n v="4"/>
    <n v="25"/>
    <n v="8"/>
    <n v="100"/>
  </r>
  <r>
    <n v="747"/>
    <x v="150"/>
    <s v="18:12:00"/>
    <n v="51"/>
    <x v="0"/>
    <n v="23"/>
    <x v="1"/>
    <n v="1"/>
    <n v="30"/>
    <n v="9.3000000000000007"/>
    <n v="30"/>
  </r>
  <r>
    <n v="1369"/>
    <x v="101"/>
    <s v="21:14:00"/>
    <n v="64"/>
    <x v="0"/>
    <n v="23"/>
    <x v="2"/>
    <n v="3"/>
    <n v="500"/>
    <n v="180"/>
    <n v="1500"/>
  </r>
  <r>
    <n v="1706"/>
    <x v="516"/>
    <s v="18:04:00"/>
    <n v="57"/>
    <x v="0"/>
    <n v="51"/>
    <x v="2"/>
    <n v="4"/>
    <n v="25"/>
    <n v="11.75"/>
    <n v="100"/>
  </r>
  <r>
    <n v="1747"/>
    <x v="386"/>
    <s v="18:22:00"/>
    <n v="87"/>
    <x v="0"/>
    <n v="23"/>
    <x v="1"/>
    <n v="1"/>
    <n v="30"/>
    <n v="16.2"/>
    <n v="30"/>
  </r>
  <r>
    <n v="533"/>
    <x v="53"/>
    <s v="17:19:00"/>
    <n v="92"/>
    <x v="0"/>
    <n v="19"/>
    <x v="2"/>
    <n v="3"/>
    <n v="500"/>
    <n v="155"/>
    <n v="1500"/>
  </r>
  <r>
    <n v="1533"/>
    <x v="142"/>
    <s v="19:35:00"/>
    <n v="67"/>
    <x v="0"/>
    <n v="19"/>
    <x v="2"/>
    <n v="3"/>
    <n v="500"/>
    <n v="255"/>
    <n v="1500"/>
  </r>
  <r>
    <n v="169"/>
    <x v="578"/>
    <s v="18:47:00"/>
    <n v="73"/>
    <x v="0"/>
    <n v="18"/>
    <x v="1"/>
    <n v="3"/>
    <n v="500"/>
    <n v="145"/>
    <n v="1500"/>
  </r>
  <r>
    <n v="645"/>
    <x v="576"/>
    <s v="22:11:00"/>
    <n v="51"/>
    <x v="1"/>
    <n v="35"/>
    <x v="2"/>
    <n v="4"/>
    <n v="30"/>
    <n v="11.1"/>
    <n v="120"/>
  </r>
  <r>
    <n v="968"/>
    <x v="519"/>
    <s v="20:34:00"/>
    <n v="101"/>
    <x v="1"/>
    <n v="48"/>
    <x v="0"/>
    <n v="3"/>
    <n v="300"/>
    <n v="120"/>
    <n v="900"/>
  </r>
  <r>
    <n v="997"/>
    <x v="320"/>
    <s v="20:36:00"/>
    <n v="51"/>
    <x v="0"/>
    <n v="52"/>
    <x v="1"/>
    <n v="3"/>
    <n v="30"/>
    <n v="15"/>
    <n v="90"/>
  </r>
  <r>
    <n v="1169"/>
    <x v="191"/>
    <s v="17:12:00"/>
    <n v="101"/>
    <x v="0"/>
    <n v="18"/>
    <x v="1"/>
    <n v="3"/>
    <n v="500"/>
    <n v="255"/>
    <n v="1500"/>
  </r>
  <r>
    <n v="1645"/>
    <x v="467"/>
    <s v="17:27:00"/>
    <n v="109"/>
    <x v="1"/>
    <n v="35"/>
    <x v="2"/>
    <n v="4"/>
    <n v="30"/>
    <n v="9"/>
    <n v="120"/>
  </r>
  <r>
    <n v="1968"/>
    <x v="134"/>
    <s v="19:09:00"/>
    <n v="75"/>
    <x v="1"/>
    <n v="48"/>
    <x v="0"/>
    <n v="3"/>
    <n v="300"/>
    <n v="153"/>
    <n v="900"/>
  </r>
  <r>
    <n v="1997"/>
    <x v="273"/>
    <s v="21:09:00"/>
    <n v="99"/>
    <x v="0"/>
    <n v="52"/>
    <x v="1"/>
    <n v="3"/>
    <n v="30"/>
    <n v="10.199999999999999"/>
    <n v="90"/>
  </r>
  <r>
    <n v="57"/>
    <x v="182"/>
    <s v="20:12:00"/>
    <n v="64"/>
    <x v="1"/>
    <n v="63"/>
    <x v="1"/>
    <n v="1"/>
    <n v="30"/>
    <n v="10.199999999999999"/>
    <n v="30"/>
  </r>
  <r>
    <n v="137"/>
    <x v="619"/>
    <s v="20:42:00"/>
    <n v="66"/>
    <x v="0"/>
    <n v="46"/>
    <x v="1"/>
    <n v="2"/>
    <n v="500"/>
    <n v="125"/>
    <n v="1000"/>
  </r>
  <r>
    <n v="778"/>
    <x v="289"/>
    <s v="18:28:00"/>
    <n v="105"/>
    <x v="1"/>
    <n v="47"/>
    <x v="1"/>
    <n v="4"/>
    <n v="25"/>
    <n v="13.75"/>
    <n v="100"/>
  </r>
  <r>
    <n v="1057"/>
    <x v="591"/>
    <s v="22:31:00"/>
    <n v="114"/>
    <x v="1"/>
    <n v="63"/>
    <x v="1"/>
    <n v="1"/>
    <n v="30"/>
    <n v="15.9"/>
    <n v="30"/>
  </r>
  <r>
    <n v="1137"/>
    <x v="0"/>
    <s v="22:34:00"/>
    <n v="104"/>
    <x v="0"/>
    <n v="46"/>
    <x v="1"/>
    <n v="2"/>
    <n v="500"/>
    <n v="145"/>
    <n v="1000"/>
  </r>
  <r>
    <n v="1778"/>
    <x v="268"/>
    <s v="19:57:00"/>
    <n v="94"/>
    <x v="1"/>
    <n v="47"/>
    <x v="1"/>
    <n v="4"/>
    <n v="25"/>
    <n v="11.25"/>
    <n v="100"/>
  </r>
  <r>
    <n v="599"/>
    <x v="277"/>
    <s v="19:07:00"/>
    <n v="82"/>
    <x v="1"/>
    <n v="28"/>
    <x v="1"/>
    <n v="2"/>
    <n v="50"/>
    <n v="24.5"/>
    <n v="100"/>
  </r>
  <r>
    <n v="938"/>
    <x v="30"/>
    <s v="17:55:00"/>
    <n v="103"/>
    <x v="0"/>
    <n v="49"/>
    <x v="0"/>
    <n v="4"/>
    <n v="50"/>
    <n v="23"/>
    <n v="200"/>
  </r>
  <r>
    <n v="1599"/>
    <x v="184"/>
    <s v="17:23:00"/>
    <n v="110"/>
    <x v="1"/>
    <n v="28"/>
    <x v="1"/>
    <n v="2"/>
    <n v="50"/>
    <n v="20.5"/>
    <n v="100"/>
  </r>
  <r>
    <n v="1938"/>
    <x v="105"/>
    <s v="20:15:00"/>
    <n v="76"/>
    <x v="0"/>
    <n v="49"/>
    <x v="0"/>
    <n v="4"/>
    <n v="50"/>
    <n v="13.5"/>
    <n v="200"/>
  </r>
  <r>
    <n v="234"/>
    <x v="476"/>
    <s v="17:42:00"/>
    <n v="64"/>
    <x v="1"/>
    <n v="62"/>
    <x v="2"/>
    <n v="2"/>
    <n v="25"/>
    <n v="13.75"/>
    <n v="50"/>
  </r>
  <r>
    <n v="1234"/>
    <x v="608"/>
    <s v="17:46:00"/>
    <n v="78"/>
    <x v="1"/>
    <n v="62"/>
    <x v="2"/>
    <n v="2"/>
    <n v="25"/>
    <n v="8.25"/>
    <n v="50"/>
  </r>
  <r>
    <n v="410"/>
    <x v="416"/>
    <s v="19:41:00"/>
    <n v="64"/>
    <x v="1"/>
    <n v="29"/>
    <x v="0"/>
    <n v="2"/>
    <n v="50"/>
    <n v="14.5"/>
    <n v="100"/>
  </r>
  <r>
    <n v="417"/>
    <x v="320"/>
    <s v="22:03:00"/>
    <n v="109"/>
    <x v="0"/>
    <n v="43"/>
    <x v="2"/>
    <n v="3"/>
    <n v="300"/>
    <n v="162"/>
    <n v="900"/>
  </r>
  <r>
    <n v="581"/>
    <x v="152"/>
    <s v="21:16:00"/>
    <n v="103"/>
    <x v="1"/>
    <n v="48"/>
    <x v="1"/>
    <n v="2"/>
    <n v="30"/>
    <n v="13.8"/>
    <n v="60"/>
  </r>
  <r>
    <n v="1410"/>
    <x v="516"/>
    <s v="18:47:00"/>
    <n v="72"/>
    <x v="1"/>
    <n v="29"/>
    <x v="0"/>
    <n v="2"/>
    <n v="50"/>
    <n v="22.5"/>
    <n v="100"/>
  </r>
  <r>
    <n v="1417"/>
    <x v="90"/>
    <s v="17:43:00"/>
    <n v="54"/>
    <x v="0"/>
    <n v="43"/>
    <x v="2"/>
    <n v="3"/>
    <n v="300"/>
    <n v="147"/>
    <n v="900"/>
  </r>
  <r>
    <n v="1581"/>
    <x v="610"/>
    <s v="18:57:00"/>
    <n v="108"/>
    <x v="1"/>
    <n v="48"/>
    <x v="1"/>
    <n v="2"/>
    <n v="30"/>
    <n v="9.9"/>
    <n v="60"/>
  </r>
  <r>
    <n v="74"/>
    <x v="374"/>
    <s v="19:50:00"/>
    <n v="56"/>
    <x v="1"/>
    <n v="18"/>
    <x v="1"/>
    <n v="4"/>
    <n v="500"/>
    <n v="205"/>
    <n v="2000"/>
  </r>
  <r>
    <n v="87"/>
    <x v="139"/>
    <s v="18:09:00"/>
    <n v="104"/>
    <x v="1"/>
    <n v="28"/>
    <x v="1"/>
    <n v="2"/>
    <n v="50"/>
    <n v="15.5"/>
    <n v="100"/>
  </r>
  <r>
    <n v="803"/>
    <x v="598"/>
    <s v="17:16:00"/>
    <n v="60"/>
    <x v="0"/>
    <n v="39"/>
    <x v="0"/>
    <n v="4"/>
    <n v="25"/>
    <n v="6.75"/>
    <n v="100"/>
  </r>
  <r>
    <n v="1074"/>
    <x v="79"/>
    <s v="20:18:00"/>
    <n v="67"/>
    <x v="1"/>
    <n v="18"/>
    <x v="1"/>
    <n v="4"/>
    <n v="500"/>
    <n v="230"/>
    <n v="2000"/>
  </r>
  <r>
    <n v="1087"/>
    <x v="153"/>
    <s v="23:00:00"/>
    <n v="81"/>
    <x v="1"/>
    <n v="28"/>
    <x v="1"/>
    <n v="2"/>
    <n v="50"/>
    <n v="15"/>
    <n v="100"/>
  </r>
  <r>
    <n v="1803"/>
    <x v="254"/>
    <s v="19:36:00"/>
    <n v="101"/>
    <x v="0"/>
    <n v="39"/>
    <x v="0"/>
    <n v="4"/>
    <n v="25"/>
    <n v="8.5"/>
    <n v="100"/>
  </r>
  <r>
    <n v="424"/>
    <x v="454"/>
    <s v="19:21:00"/>
    <n v="101"/>
    <x v="0"/>
    <n v="57"/>
    <x v="1"/>
    <n v="4"/>
    <n v="300"/>
    <n v="147"/>
    <n v="1200"/>
  </r>
  <r>
    <n v="641"/>
    <x v="435"/>
    <s v="18:30:00"/>
    <n v="105"/>
    <x v="1"/>
    <n v="40"/>
    <x v="2"/>
    <n v="1"/>
    <n v="300"/>
    <n v="144"/>
    <n v="300"/>
  </r>
  <r>
    <n v="918"/>
    <x v="413"/>
    <s v="21:59:00"/>
    <n v="114"/>
    <x v="1"/>
    <n v="42"/>
    <x v="2"/>
    <n v="3"/>
    <n v="30"/>
    <n v="16.2"/>
    <n v="90"/>
  </r>
  <r>
    <n v="1424"/>
    <x v="386"/>
    <s v="21:32:00"/>
    <n v="54"/>
    <x v="0"/>
    <n v="57"/>
    <x v="1"/>
    <n v="4"/>
    <n v="300"/>
    <n v="111"/>
    <n v="1200"/>
  </r>
  <r>
    <n v="1641"/>
    <x v="616"/>
    <s v="17:41:00"/>
    <n v="65"/>
    <x v="1"/>
    <n v="40"/>
    <x v="2"/>
    <n v="1"/>
    <n v="300"/>
    <n v="165"/>
    <n v="300"/>
  </r>
  <r>
    <n v="1918"/>
    <x v="136"/>
    <s v="21:57:00"/>
    <n v="56"/>
    <x v="1"/>
    <n v="42"/>
    <x v="2"/>
    <n v="3"/>
    <n v="30"/>
    <n v="13.2"/>
    <n v="90"/>
  </r>
  <r>
    <n v="1"/>
    <x v="148"/>
    <s v="19:10:00"/>
    <n v="50"/>
    <x v="0"/>
    <n v="34"/>
    <x v="1"/>
    <n v="3"/>
    <n v="50"/>
    <n v="16"/>
    <n v="150"/>
  </r>
  <r>
    <n v="95"/>
    <x v="643"/>
    <s v="19:57:00"/>
    <n v="103"/>
    <x v="1"/>
    <n v="32"/>
    <x v="0"/>
    <n v="2"/>
    <n v="30"/>
    <n v="7.5"/>
    <n v="60"/>
  </r>
  <r>
    <n v="171"/>
    <x v="204"/>
    <s v="20:10:00"/>
    <n v="109"/>
    <x v="1"/>
    <n v="52"/>
    <x v="0"/>
    <n v="3"/>
    <n v="300"/>
    <n v="126"/>
    <n v="900"/>
  </r>
  <r>
    <n v="1001"/>
    <x v="234"/>
    <s v="20:11:00"/>
    <n v="99"/>
    <x v="0"/>
    <n v="34"/>
    <x v="1"/>
    <n v="3"/>
    <n v="50"/>
    <n v="22"/>
    <n v="150"/>
  </r>
  <r>
    <n v="1095"/>
    <x v="157"/>
    <s v="17:56:00"/>
    <n v="56"/>
    <x v="1"/>
    <n v="32"/>
    <x v="0"/>
    <n v="2"/>
    <n v="30"/>
    <n v="9.9"/>
    <n v="60"/>
  </r>
  <r>
    <n v="1171"/>
    <x v="626"/>
    <s v="21:05:00"/>
    <n v="87"/>
    <x v="1"/>
    <n v="52"/>
    <x v="0"/>
    <n v="3"/>
    <n v="300"/>
    <n v="84"/>
    <n v="900"/>
  </r>
  <r>
    <n v="156"/>
    <x v="609"/>
    <s v="19:34:00"/>
    <n v="60"/>
    <x v="1"/>
    <n v="43"/>
    <x v="0"/>
    <n v="4"/>
    <n v="25"/>
    <n v="7"/>
    <n v="100"/>
  </r>
  <r>
    <n v="493"/>
    <x v="132"/>
    <s v="20:10:00"/>
    <n v="95"/>
    <x v="0"/>
    <n v="41"/>
    <x v="1"/>
    <n v="2"/>
    <n v="25"/>
    <n v="7.75"/>
    <n v="50"/>
  </r>
  <r>
    <n v="1156"/>
    <x v="90"/>
    <s v="21:10:00"/>
    <n v="68"/>
    <x v="1"/>
    <n v="43"/>
    <x v="0"/>
    <n v="4"/>
    <n v="25"/>
    <n v="13.5"/>
    <n v="100"/>
  </r>
  <r>
    <n v="1493"/>
    <x v="325"/>
    <s v="21:49:00"/>
    <n v="58"/>
    <x v="0"/>
    <n v="41"/>
    <x v="1"/>
    <n v="2"/>
    <n v="25"/>
    <n v="6.75"/>
    <n v="50"/>
  </r>
  <r>
    <n v="115"/>
    <x v="35"/>
    <s v="19:21:00"/>
    <n v="67"/>
    <x v="0"/>
    <n v="51"/>
    <x v="0"/>
    <n v="3"/>
    <n v="500"/>
    <n v="255"/>
    <n v="1500"/>
  </r>
  <r>
    <n v="715"/>
    <x v="182"/>
    <s v="20:57:00"/>
    <n v="55"/>
    <x v="1"/>
    <n v="42"/>
    <x v="1"/>
    <n v="4"/>
    <n v="25"/>
    <n v="6.25"/>
    <n v="100"/>
  </r>
  <r>
    <n v="1115"/>
    <x v="484"/>
    <s v="17:41:00"/>
    <n v="99"/>
    <x v="0"/>
    <n v="51"/>
    <x v="0"/>
    <n v="3"/>
    <n v="500"/>
    <n v="180"/>
    <n v="1500"/>
  </r>
  <r>
    <n v="1715"/>
    <x v="20"/>
    <s v="19:35:00"/>
    <n v="89"/>
    <x v="1"/>
    <n v="42"/>
    <x v="1"/>
    <n v="4"/>
    <n v="25"/>
    <n v="9.75"/>
    <n v="100"/>
  </r>
  <r>
    <n v="267"/>
    <x v="632"/>
    <s v="17:53:00"/>
    <n v="84"/>
    <x v="1"/>
    <n v="32"/>
    <x v="1"/>
    <n v="3"/>
    <n v="30"/>
    <n v="12"/>
    <n v="90"/>
  </r>
  <r>
    <n v="362"/>
    <x v="574"/>
    <s v="22:43:00"/>
    <n v="101"/>
    <x v="0"/>
    <n v="50"/>
    <x v="0"/>
    <n v="1"/>
    <n v="25"/>
    <n v="10.25"/>
    <n v="25"/>
  </r>
  <r>
    <n v="856"/>
    <x v="0"/>
    <s v="17:43:00"/>
    <n v="102"/>
    <x v="0"/>
    <n v="54"/>
    <x v="2"/>
    <n v="4"/>
    <n v="30"/>
    <n v="9.3000000000000007"/>
    <n v="120"/>
  </r>
  <r>
    <n v="1267"/>
    <x v="539"/>
    <s v="21:03:00"/>
    <n v="91"/>
    <x v="1"/>
    <n v="32"/>
    <x v="1"/>
    <n v="3"/>
    <n v="30"/>
    <n v="9.6"/>
    <n v="90"/>
  </r>
  <r>
    <n v="1362"/>
    <x v="549"/>
    <s v="18:53:00"/>
    <n v="104"/>
    <x v="0"/>
    <n v="50"/>
    <x v="0"/>
    <n v="1"/>
    <n v="25"/>
    <n v="11"/>
    <n v="25"/>
  </r>
  <r>
    <n v="1856"/>
    <x v="454"/>
    <s v="21:34:00"/>
    <n v="114"/>
    <x v="0"/>
    <n v="54"/>
    <x v="2"/>
    <n v="4"/>
    <n v="30"/>
    <n v="16.2"/>
    <n v="120"/>
  </r>
  <r>
    <n v="84"/>
    <x v="271"/>
    <s v="17:17:00"/>
    <n v="89"/>
    <x v="1"/>
    <n v="38"/>
    <x v="2"/>
    <n v="3"/>
    <n v="30"/>
    <n v="10.199999999999999"/>
    <n v="90"/>
  </r>
  <r>
    <n v="795"/>
    <x v="376"/>
    <s v="19:51:00"/>
    <n v="71"/>
    <x v="0"/>
    <n v="57"/>
    <x v="2"/>
    <n v="1"/>
    <n v="300"/>
    <n v="102"/>
    <n v="300"/>
  </r>
  <r>
    <n v="1084"/>
    <x v="624"/>
    <s v="20:37:00"/>
    <n v="93"/>
    <x v="1"/>
    <n v="38"/>
    <x v="2"/>
    <n v="3"/>
    <n v="30"/>
    <n v="7.8"/>
    <n v="90"/>
  </r>
  <r>
    <n v="1795"/>
    <x v="612"/>
    <s v="18:50:00"/>
    <n v="86"/>
    <x v="0"/>
    <n v="57"/>
    <x v="2"/>
    <n v="1"/>
    <n v="300"/>
    <n v="105"/>
    <n v="300"/>
  </r>
  <r>
    <n v="24"/>
    <x v="394"/>
    <s v="22:59:00"/>
    <n v="59"/>
    <x v="1"/>
    <n v="49"/>
    <x v="0"/>
    <n v="1"/>
    <n v="300"/>
    <n v="87"/>
    <n v="300"/>
  </r>
  <r>
    <n v="215"/>
    <x v="59"/>
    <s v="21:20:00"/>
    <n v="101"/>
    <x v="0"/>
    <n v="58"/>
    <x v="0"/>
    <n v="3"/>
    <n v="500"/>
    <n v="145"/>
    <n v="1500"/>
  </r>
  <r>
    <n v="739"/>
    <x v="442"/>
    <s v="17:09:00"/>
    <n v="57"/>
    <x v="0"/>
    <n v="36"/>
    <x v="1"/>
    <n v="1"/>
    <n v="25"/>
    <n v="10.25"/>
    <n v="25"/>
  </r>
  <r>
    <n v="1024"/>
    <x v="384"/>
    <s v="21:51:00"/>
    <n v="72"/>
    <x v="1"/>
    <n v="49"/>
    <x v="0"/>
    <n v="1"/>
    <n v="300"/>
    <n v="126"/>
    <n v="300"/>
  </r>
  <r>
    <n v="1215"/>
    <x v="632"/>
    <s v="20:44:00"/>
    <n v="107"/>
    <x v="0"/>
    <n v="58"/>
    <x v="0"/>
    <n v="3"/>
    <n v="500"/>
    <n v="130"/>
    <n v="1500"/>
  </r>
  <r>
    <n v="1739"/>
    <x v="603"/>
    <s v="17:52:00"/>
    <n v="67"/>
    <x v="0"/>
    <n v="36"/>
    <x v="1"/>
    <n v="1"/>
    <n v="25"/>
    <n v="11.25"/>
    <n v="25"/>
  </r>
  <r>
    <n v="289"/>
    <x v="291"/>
    <s v="20:29:00"/>
    <n v="107"/>
    <x v="0"/>
    <n v="53"/>
    <x v="2"/>
    <n v="2"/>
    <n v="30"/>
    <n v="8.1"/>
    <n v="60"/>
  </r>
  <r>
    <n v="741"/>
    <x v="631"/>
    <s v="22:30:00"/>
    <n v="53"/>
    <x v="0"/>
    <n v="48"/>
    <x v="0"/>
    <n v="1"/>
    <n v="300"/>
    <n v="141"/>
    <n v="300"/>
  </r>
  <r>
    <n v="810"/>
    <x v="132"/>
    <s v="18:04:00"/>
    <n v="76"/>
    <x v="0"/>
    <n v="59"/>
    <x v="2"/>
    <n v="4"/>
    <n v="25"/>
    <n v="13.75"/>
    <n v="100"/>
  </r>
  <r>
    <n v="1289"/>
    <x v="641"/>
    <s v="19:35:00"/>
    <n v="83"/>
    <x v="0"/>
    <n v="53"/>
    <x v="2"/>
    <n v="2"/>
    <n v="30"/>
    <n v="16.2"/>
    <n v="60"/>
  </r>
  <r>
    <n v="1741"/>
    <x v="634"/>
    <s v="20:47:00"/>
    <n v="70"/>
    <x v="0"/>
    <n v="48"/>
    <x v="0"/>
    <n v="1"/>
    <n v="300"/>
    <n v="132"/>
    <n v="300"/>
  </r>
  <r>
    <n v="1810"/>
    <x v="557"/>
    <s v="18:29:00"/>
    <n v="106"/>
    <x v="0"/>
    <n v="59"/>
    <x v="2"/>
    <n v="4"/>
    <n v="25"/>
    <n v="13.5"/>
    <n v="100"/>
  </r>
  <r>
    <n v="266"/>
    <x v="190"/>
    <s v="18:26:00"/>
    <n v="66"/>
    <x v="1"/>
    <n v="19"/>
    <x v="2"/>
    <n v="2"/>
    <n v="30"/>
    <n v="14.4"/>
    <n v="60"/>
  </r>
  <r>
    <n v="389"/>
    <x v="495"/>
    <s v="19:06:00"/>
    <n v="109"/>
    <x v="0"/>
    <n v="21"/>
    <x v="0"/>
    <n v="2"/>
    <n v="25"/>
    <n v="12.25"/>
    <n v="50"/>
  </r>
  <r>
    <n v="1266"/>
    <x v="275"/>
    <s v="20:08:00"/>
    <n v="79"/>
    <x v="1"/>
    <n v="19"/>
    <x v="2"/>
    <n v="2"/>
    <n v="30"/>
    <n v="15.6"/>
    <n v="60"/>
  </r>
  <r>
    <n v="1389"/>
    <x v="574"/>
    <s v="18:11:00"/>
    <n v="60"/>
    <x v="0"/>
    <n v="21"/>
    <x v="0"/>
    <n v="2"/>
    <n v="25"/>
    <n v="9.5"/>
    <n v="50"/>
  </r>
  <r>
    <n v="112"/>
    <x v="435"/>
    <s v="18:44:00"/>
    <n v="57"/>
    <x v="0"/>
    <n v="37"/>
    <x v="0"/>
    <n v="3"/>
    <n v="500"/>
    <n v="165"/>
    <n v="1500"/>
  </r>
  <r>
    <n v="566"/>
    <x v="613"/>
    <s v="19:15:00"/>
    <n v="106"/>
    <x v="1"/>
    <n v="64"/>
    <x v="0"/>
    <n v="1"/>
    <n v="30"/>
    <n v="8.4"/>
    <n v="30"/>
  </r>
  <r>
    <n v="608"/>
    <x v="110"/>
    <s v="22:19:00"/>
    <n v="112"/>
    <x v="1"/>
    <n v="55"/>
    <x v="2"/>
    <n v="3"/>
    <n v="500"/>
    <n v="200"/>
    <n v="1500"/>
  </r>
  <r>
    <n v="1112"/>
    <x v="546"/>
    <s v="17:11:00"/>
    <n v="94"/>
    <x v="0"/>
    <n v="37"/>
    <x v="0"/>
    <n v="3"/>
    <n v="500"/>
    <n v="180"/>
    <n v="1500"/>
  </r>
  <r>
    <n v="1566"/>
    <x v="59"/>
    <s v="18:17:00"/>
    <n v="56"/>
    <x v="1"/>
    <n v="64"/>
    <x v="0"/>
    <n v="1"/>
    <n v="30"/>
    <n v="15.6"/>
    <n v="30"/>
  </r>
  <r>
    <n v="1608"/>
    <x v="437"/>
    <s v="21:01:00"/>
    <n v="87"/>
    <x v="1"/>
    <n v="55"/>
    <x v="2"/>
    <n v="3"/>
    <n v="500"/>
    <n v="265"/>
    <n v="1500"/>
  </r>
  <r>
    <n v="348"/>
    <x v="640"/>
    <s v="20:20:00"/>
    <n v="83"/>
    <x v="1"/>
    <n v="35"/>
    <x v="2"/>
    <n v="2"/>
    <n v="300"/>
    <n v="147"/>
    <n v="600"/>
  </r>
  <r>
    <n v="1348"/>
    <x v="603"/>
    <s v="17:21:00"/>
    <n v="79"/>
    <x v="1"/>
    <n v="35"/>
    <x v="2"/>
    <n v="2"/>
    <n v="300"/>
    <n v="87"/>
    <n v="600"/>
  </r>
  <r>
    <n v="199"/>
    <x v="223"/>
    <s v="21:34:00"/>
    <n v="53"/>
    <x v="0"/>
    <n v="45"/>
    <x v="1"/>
    <n v="3"/>
    <n v="500"/>
    <n v="135"/>
    <n v="1500"/>
  </r>
  <r>
    <n v="258"/>
    <x v="612"/>
    <s v="17:40:00"/>
    <n v="109"/>
    <x v="1"/>
    <n v="37"/>
    <x v="0"/>
    <n v="1"/>
    <n v="50"/>
    <n v="22"/>
    <n v="50"/>
  </r>
  <r>
    <n v="485"/>
    <x v="153"/>
    <s v="17:30:00"/>
    <n v="101"/>
    <x v="0"/>
    <n v="24"/>
    <x v="2"/>
    <n v="1"/>
    <n v="30"/>
    <n v="11.4"/>
    <n v="30"/>
  </r>
  <r>
    <n v="576"/>
    <x v="435"/>
    <s v="17:30:00"/>
    <n v="113"/>
    <x v="1"/>
    <n v="33"/>
    <x v="1"/>
    <n v="3"/>
    <n v="50"/>
    <n v="20"/>
    <n v="150"/>
  </r>
  <r>
    <n v="1199"/>
    <x v="265"/>
    <s v="17:46:00"/>
    <n v="110"/>
    <x v="0"/>
    <n v="45"/>
    <x v="1"/>
    <n v="3"/>
    <n v="500"/>
    <n v="190"/>
    <n v="1500"/>
  </r>
  <r>
    <n v="1258"/>
    <x v="614"/>
    <s v="20:27:00"/>
    <n v="64"/>
    <x v="1"/>
    <n v="37"/>
    <x v="0"/>
    <n v="1"/>
    <n v="50"/>
    <n v="21.5"/>
    <n v="50"/>
  </r>
  <r>
    <n v="1485"/>
    <x v="620"/>
    <s v="18:29:00"/>
    <n v="66"/>
    <x v="0"/>
    <n v="24"/>
    <x v="2"/>
    <n v="1"/>
    <n v="30"/>
    <n v="15.6"/>
    <n v="30"/>
  </r>
  <r>
    <n v="1576"/>
    <x v="576"/>
    <s v="18:34:00"/>
    <n v="108"/>
    <x v="1"/>
    <n v="33"/>
    <x v="1"/>
    <n v="3"/>
    <n v="50"/>
    <n v="27.5"/>
    <n v="150"/>
  </r>
  <r>
    <n v="65"/>
    <x v="137"/>
    <s v="20:03:00"/>
    <n v="84"/>
    <x v="0"/>
    <n v="51"/>
    <x v="2"/>
    <n v="4"/>
    <n v="500"/>
    <n v="160"/>
    <n v="2000"/>
  </r>
  <r>
    <n v="311"/>
    <x v="494"/>
    <s v="21:01:00"/>
    <n v="61"/>
    <x v="1"/>
    <n v="32"/>
    <x v="1"/>
    <n v="4"/>
    <n v="25"/>
    <n v="9.75"/>
    <n v="100"/>
  </r>
  <r>
    <n v="791"/>
    <x v="622"/>
    <s v="16:28:00"/>
    <n v="106"/>
    <x v="1"/>
    <n v="51"/>
    <x v="1"/>
    <n v="1"/>
    <n v="25"/>
    <n v="11.75"/>
    <n v="25"/>
  </r>
  <r>
    <n v="971"/>
    <x v="268"/>
    <s v="16:50:00"/>
    <n v="64"/>
    <x v="1"/>
    <n v="27"/>
    <x v="2"/>
    <n v="4"/>
    <n v="50"/>
    <n v="26.5"/>
    <n v="200"/>
  </r>
  <r>
    <n v="999"/>
    <x v="576"/>
    <s v="16:45:00"/>
    <n v="110"/>
    <x v="1"/>
    <n v="36"/>
    <x v="2"/>
    <n v="3"/>
    <n v="50"/>
    <n v="21.5"/>
    <n v="150"/>
  </r>
  <r>
    <n v="1065"/>
    <x v="635"/>
    <s v="15:16:00"/>
    <n v="76"/>
    <x v="0"/>
    <n v="51"/>
    <x v="2"/>
    <n v="4"/>
    <n v="500"/>
    <n v="175"/>
    <n v="2000"/>
  </r>
  <r>
    <n v="1311"/>
    <x v="471"/>
    <s v="15:22:00"/>
    <n v="84"/>
    <x v="1"/>
    <n v="32"/>
    <x v="1"/>
    <n v="4"/>
    <n v="25"/>
    <n v="9.25"/>
    <n v="100"/>
  </r>
  <r>
    <n v="1791"/>
    <x v="124"/>
    <s v="14:52:00"/>
    <n v="87"/>
    <x v="1"/>
    <n v="51"/>
    <x v="1"/>
    <n v="1"/>
    <n v="25"/>
    <n v="7"/>
    <n v="25"/>
  </r>
  <r>
    <n v="1971"/>
    <x v="190"/>
    <s v="16:19:00"/>
    <n v="90"/>
    <x v="1"/>
    <n v="27"/>
    <x v="2"/>
    <n v="4"/>
    <n v="50"/>
    <n v="19"/>
    <n v="200"/>
  </r>
  <r>
    <n v="1999"/>
    <x v="68"/>
    <s v="13:06:00"/>
    <n v="61"/>
    <x v="1"/>
    <n v="36"/>
    <x v="2"/>
    <n v="3"/>
    <n v="50"/>
    <n v="13"/>
    <n v="150"/>
  </r>
  <r>
    <n v="395"/>
    <x v="132"/>
    <s v="15:00:00"/>
    <n v="76"/>
    <x v="0"/>
    <n v="50"/>
    <x v="2"/>
    <n v="2"/>
    <n v="500"/>
    <n v="175"/>
    <n v="1000"/>
  </r>
  <r>
    <n v="535"/>
    <x v="494"/>
    <s v="13:46:00"/>
    <n v="59"/>
    <x v="0"/>
    <n v="47"/>
    <x v="1"/>
    <n v="3"/>
    <n v="30"/>
    <n v="16.2"/>
    <n v="90"/>
  </r>
  <r>
    <n v="580"/>
    <x v="4"/>
    <s v="14:44:00"/>
    <n v="104"/>
    <x v="1"/>
    <n v="31"/>
    <x v="0"/>
    <n v="3"/>
    <n v="500"/>
    <n v="200"/>
    <n v="1500"/>
  </r>
  <r>
    <n v="712"/>
    <x v="535"/>
    <s v="14:15:00"/>
    <n v="108"/>
    <x v="1"/>
    <n v="57"/>
    <x v="1"/>
    <n v="2"/>
    <n v="25"/>
    <n v="11.5"/>
    <n v="50"/>
  </r>
  <r>
    <n v="868"/>
    <x v="331"/>
    <s v="13:39:00"/>
    <n v="110"/>
    <x v="1"/>
    <n v="25"/>
    <x v="2"/>
    <n v="1"/>
    <n v="300"/>
    <n v="111"/>
    <n v="300"/>
  </r>
  <r>
    <n v="1395"/>
    <x v="429"/>
    <s v="14:18:00"/>
    <n v="91"/>
    <x v="0"/>
    <n v="50"/>
    <x v="2"/>
    <n v="2"/>
    <n v="500"/>
    <n v="130"/>
    <n v="1000"/>
  </r>
  <r>
    <n v="1535"/>
    <x v="519"/>
    <s v="15:31:00"/>
    <n v="52"/>
    <x v="0"/>
    <n v="47"/>
    <x v="1"/>
    <n v="3"/>
    <n v="30"/>
    <n v="9.9"/>
    <n v="90"/>
  </r>
  <r>
    <n v="1580"/>
    <x v="484"/>
    <s v="15:47:00"/>
    <n v="105"/>
    <x v="1"/>
    <n v="31"/>
    <x v="0"/>
    <n v="3"/>
    <n v="500"/>
    <n v="250"/>
    <n v="1500"/>
  </r>
  <r>
    <n v="1712"/>
    <x v="478"/>
    <s v="16:37:00"/>
    <n v="92"/>
    <x v="1"/>
    <n v="57"/>
    <x v="1"/>
    <n v="2"/>
    <n v="25"/>
    <n v="8.75"/>
    <n v="50"/>
  </r>
  <r>
    <n v="1868"/>
    <x v="515"/>
    <s v="16:23:00"/>
    <n v="78"/>
    <x v="1"/>
    <n v="25"/>
    <x v="2"/>
    <n v="1"/>
    <n v="300"/>
    <n v="138"/>
    <n v="300"/>
  </r>
  <r>
    <n v="531"/>
    <x v="202"/>
    <s v="12:30:00"/>
    <n v="105"/>
    <x v="0"/>
    <n v="31"/>
    <x v="2"/>
    <n v="1"/>
    <n v="500"/>
    <n v="275"/>
    <n v="500"/>
  </r>
  <r>
    <n v="550"/>
    <x v="574"/>
    <s v="16:58:00"/>
    <n v="80"/>
    <x v="0"/>
    <n v="40"/>
    <x v="0"/>
    <n v="3"/>
    <n v="300"/>
    <n v="90"/>
    <n v="900"/>
  </r>
  <r>
    <n v="1531"/>
    <x v="211"/>
    <s v="13:19:00"/>
    <n v="56"/>
    <x v="0"/>
    <n v="31"/>
    <x v="2"/>
    <n v="1"/>
    <n v="500"/>
    <n v="250"/>
    <n v="500"/>
  </r>
  <r>
    <n v="1550"/>
    <x v="173"/>
    <s v="13:11:00"/>
    <n v="73"/>
    <x v="0"/>
    <n v="40"/>
    <x v="0"/>
    <n v="3"/>
    <n v="300"/>
    <n v="147"/>
    <n v="900"/>
  </r>
  <r>
    <n v="392"/>
    <x v="162"/>
    <s v="13:11:00"/>
    <n v="77"/>
    <x v="0"/>
    <n v="27"/>
    <x v="0"/>
    <n v="2"/>
    <n v="300"/>
    <n v="78"/>
    <n v="600"/>
  </r>
  <r>
    <n v="453"/>
    <x v="204"/>
    <s v="14:45:00"/>
    <n v="90"/>
    <x v="1"/>
    <n v="26"/>
    <x v="0"/>
    <n v="2"/>
    <n v="500"/>
    <n v="265"/>
    <n v="1000"/>
  </r>
  <r>
    <n v="540"/>
    <x v="546"/>
    <s v="16:17:00"/>
    <n v="79"/>
    <x v="1"/>
    <n v="46"/>
    <x v="2"/>
    <n v="3"/>
    <n v="300"/>
    <n v="87"/>
    <n v="900"/>
  </r>
  <r>
    <n v="625"/>
    <x v="25"/>
    <s v="13:36:00"/>
    <n v="68"/>
    <x v="0"/>
    <n v="31"/>
    <x v="0"/>
    <n v="1"/>
    <n v="300"/>
    <n v="123"/>
    <n v="300"/>
  </r>
  <r>
    <n v="1392"/>
    <x v="190"/>
    <s v="12:28:00"/>
    <n v="70"/>
    <x v="0"/>
    <n v="27"/>
    <x v="0"/>
    <n v="2"/>
    <n v="300"/>
    <n v="90"/>
    <n v="600"/>
  </r>
  <r>
    <n v="1453"/>
    <x v="442"/>
    <s v="13:24:00"/>
    <n v="113"/>
    <x v="1"/>
    <n v="26"/>
    <x v="0"/>
    <n v="2"/>
    <n v="500"/>
    <n v="205"/>
    <n v="1000"/>
  </r>
  <r>
    <n v="1540"/>
    <x v="467"/>
    <s v="16:51:00"/>
    <n v="115"/>
    <x v="1"/>
    <n v="46"/>
    <x v="2"/>
    <n v="3"/>
    <n v="300"/>
    <n v="147"/>
    <n v="900"/>
  </r>
  <r>
    <n v="1625"/>
    <x v="574"/>
    <s v="16:36:00"/>
    <n v="52"/>
    <x v="0"/>
    <n v="31"/>
    <x v="0"/>
    <n v="1"/>
    <n v="300"/>
    <n v="147"/>
    <n v="300"/>
  </r>
  <r>
    <n v="244"/>
    <x v="309"/>
    <s v="13:57:00"/>
    <n v="101"/>
    <x v="0"/>
    <n v="28"/>
    <x v="1"/>
    <n v="2"/>
    <n v="50"/>
    <n v="20.5"/>
    <n v="100"/>
  </r>
  <r>
    <n v="355"/>
    <x v="47"/>
    <s v="13:42:00"/>
    <n v="96"/>
    <x v="1"/>
    <n v="55"/>
    <x v="2"/>
    <n v="1"/>
    <n v="500"/>
    <n v="260"/>
    <n v="500"/>
  </r>
  <r>
    <n v="468"/>
    <x v="644"/>
    <s v="14:32:00"/>
    <n v="86"/>
    <x v="0"/>
    <n v="40"/>
    <x v="2"/>
    <n v="1"/>
    <n v="25"/>
    <n v="12.25"/>
    <n v="25"/>
  </r>
  <r>
    <n v="700"/>
    <x v="616"/>
    <s v="15:07:00"/>
    <n v="61"/>
    <x v="0"/>
    <n v="36"/>
    <x v="2"/>
    <n v="4"/>
    <n v="500"/>
    <n v="250"/>
    <n v="2000"/>
  </r>
  <r>
    <n v="752"/>
    <x v="448"/>
    <s v="16:06:00"/>
    <n v="79"/>
    <x v="0"/>
    <n v="29"/>
    <x v="0"/>
    <n v="2"/>
    <n v="50"/>
    <n v="13"/>
    <n v="100"/>
  </r>
  <r>
    <n v="828"/>
    <x v="625"/>
    <s v="15:54:00"/>
    <n v="76"/>
    <x v="1"/>
    <n v="33"/>
    <x v="2"/>
    <n v="4"/>
    <n v="300"/>
    <n v="132"/>
    <n v="1200"/>
  </r>
  <r>
    <n v="1244"/>
    <x v="137"/>
    <s v="16:47:00"/>
    <n v="100"/>
    <x v="0"/>
    <n v="28"/>
    <x v="1"/>
    <n v="2"/>
    <n v="50"/>
    <n v="19.5"/>
    <n v="100"/>
  </r>
  <r>
    <n v="1355"/>
    <x v="360"/>
    <s v="13:19:00"/>
    <n v="107"/>
    <x v="1"/>
    <n v="55"/>
    <x v="2"/>
    <n v="1"/>
    <n v="500"/>
    <n v="155"/>
    <n v="500"/>
  </r>
  <r>
    <n v="1468"/>
    <x v="408"/>
    <s v="13:14:00"/>
    <n v="73"/>
    <x v="0"/>
    <n v="40"/>
    <x v="2"/>
    <n v="1"/>
    <n v="25"/>
    <n v="9.75"/>
    <n v="25"/>
  </r>
  <r>
    <n v="1700"/>
    <x v="574"/>
    <s v="16:10:00"/>
    <n v="87"/>
    <x v="0"/>
    <n v="36"/>
    <x v="2"/>
    <n v="4"/>
    <n v="500"/>
    <n v="210"/>
    <n v="2000"/>
  </r>
  <r>
    <n v="1752"/>
    <x v="629"/>
    <s v="13:01:00"/>
    <n v="79"/>
    <x v="0"/>
    <n v="29"/>
    <x v="0"/>
    <n v="2"/>
    <n v="50"/>
    <n v="14.5"/>
    <n v="100"/>
  </r>
  <r>
    <n v="1828"/>
    <x v="204"/>
    <s v="14:14:00"/>
    <n v="99"/>
    <x v="1"/>
    <n v="33"/>
    <x v="2"/>
    <n v="4"/>
    <n v="300"/>
    <n v="165"/>
    <n v="1200"/>
  </r>
  <r>
    <n v="80"/>
    <x v="247"/>
    <s v="16:51:00"/>
    <n v="82"/>
    <x v="1"/>
    <n v="64"/>
    <x v="0"/>
    <n v="2"/>
    <n v="30"/>
    <n v="12.3"/>
    <n v="60"/>
  </r>
  <r>
    <n v="214"/>
    <x v="0"/>
    <s v="16:31:00"/>
    <n v="53"/>
    <x v="0"/>
    <n v="20"/>
    <x v="1"/>
    <n v="2"/>
    <n v="30"/>
    <n v="8.1"/>
    <n v="60"/>
  </r>
  <r>
    <n v="361"/>
    <x v="190"/>
    <s v="16:37:00"/>
    <n v="112"/>
    <x v="1"/>
    <n v="34"/>
    <x v="2"/>
    <n v="4"/>
    <n v="300"/>
    <n v="81"/>
    <n v="1200"/>
  </r>
  <r>
    <n v="526"/>
    <x v="632"/>
    <s v="12:47:00"/>
    <n v="65"/>
    <x v="0"/>
    <n v="33"/>
    <x v="0"/>
    <n v="2"/>
    <n v="50"/>
    <n v="19.5"/>
    <n v="100"/>
  </r>
  <r>
    <n v="1080"/>
    <x v="123"/>
    <s v="13:31:00"/>
    <n v="70"/>
    <x v="1"/>
    <n v="64"/>
    <x v="0"/>
    <n v="2"/>
    <n v="30"/>
    <n v="13.2"/>
    <n v="60"/>
  </r>
  <r>
    <n v="1214"/>
    <x v="562"/>
    <s v="14:24:00"/>
    <n v="50"/>
    <x v="0"/>
    <n v="20"/>
    <x v="1"/>
    <n v="2"/>
    <n v="30"/>
    <n v="11.1"/>
    <n v="60"/>
  </r>
  <r>
    <n v="1361"/>
    <x v="535"/>
    <s v="16:00:00"/>
    <n v="89"/>
    <x v="1"/>
    <n v="34"/>
    <x v="2"/>
    <n v="4"/>
    <n v="300"/>
    <n v="153"/>
    <n v="1200"/>
  </r>
  <r>
    <n v="1526"/>
    <x v="191"/>
    <s v="15:06:00"/>
    <n v="84"/>
    <x v="0"/>
    <n v="33"/>
    <x v="0"/>
    <n v="2"/>
    <n v="50"/>
    <n v="26.5"/>
    <n v="100"/>
  </r>
  <r>
    <n v="265"/>
    <x v="625"/>
    <s v="12:12:00"/>
    <n v="80"/>
    <x v="0"/>
    <n v="55"/>
    <x v="0"/>
    <n v="3"/>
    <n v="300"/>
    <n v="132"/>
    <n v="900"/>
  </r>
  <r>
    <n v="586"/>
    <x v="454"/>
    <s v="14:57:00"/>
    <n v="84"/>
    <x v="0"/>
    <n v="50"/>
    <x v="2"/>
    <n v="1"/>
    <n v="50"/>
    <n v="21.5"/>
    <n v="50"/>
  </r>
  <r>
    <n v="1265"/>
    <x v="0"/>
    <s v="14:35:00"/>
    <n v="86"/>
    <x v="0"/>
    <n v="55"/>
    <x v="0"/>
    <n v="3"/>
    <n v="300"/>
    <n v="111"/>
    <n v="900"/>
  </r>
  <r>
    <n v="1586"/>
    <x v="205"/>
    <s v="16:25:00"/>
    <n v="59"/>
    <x v="0"/>
    <n v="50"/>
    <x v="2"/>
    <n v="1"/>
    <n v="50"/>
    <n v="14"/>
    <n v="50"/>
  </r>
  <r>
    <n v="336"/>
    <x v="580"/>
    <s v="13:05:00"/>
    <n v="67"/>
    <x v="1"/>
    <n v="52"/>
    <x v="1"/>
    <n v="3"/>
    <n v="50"/>
    <n v="25"/>
    <n v="150"/>
  </r>
  <r>
    <n v="571"/>
    <x v="151"/>
    <s v="12:51:00"/>
    <n v="87"/>
    <x v="1"/>
    <n v="41"/>
    <x v="2"/>
    <n v="1"/>
    <n v="50"/>
    <n v="16"/>
    <n v="50"/>
  </r>
  <r>
    <n v="1336"/>
    <x v="47"/>
    <s v="13:27:00"/>
    <n v="74"/>
    <x v="1"/>
    <n v="52"/>
    <x v="1"/>
    <n v="3"/>
    <n v="50"/>
    <n v="21.5"/>
    <n v="150"/>
  </r>
  <r>
    <n v="1571"/>
    <x v="153"/>
    <s v="14:55:00"/>
    <n v="105"/>
    <x v="1"/>
    <n v="41"/>
    <x v="2"/>
    <n v="1"/>
    <n v="50"/>
    <n v="25"/>
    <n v="50"/>
  </r>
  <r>
    <n v="9"/>
    <x v="609"/>
    <s v="13:12:00"/>
    <n v="85"/>
    <x v="0"/>
    <n v="63"/>
    <x v="2"/>
    <n v="2"/>
    <n v="300"/>
    <n v="78"/>
    <n v="600"/>
  </r>
  <r>
    <n v="552"/>
    <x v="142"/>
    <s v="13:32:00"/>
    <n v="85"/>
    <x v="1"/>
    <n v="49"/>
    <x v="2"/>
    <n v="3"/>
    <n v="25"/>
    <n v="9.75"/>
    <n v="75"/>
  </r>
  <r>
    <n v="771"/>
    <x v="281"/>
    <s v="12:23:00"/>
    <n v="70"/>
    <x v="0"/>
    <n v="24"/>
    <x v="2"/>
    <n v="2"/>
    <n v="25"/>
    <n v="11.75"/>
    <n v="50"/>
  </r>
  <r>
    <n v="1009"/>
    <x v="557"/>
    <s v="14:18:00"/>
    <n v="88"/>
    <x v="0"/>
    <n v="63"/>
    <x v="2"/>
    <n v="2"/>
    <n v="300"/>
    <n v="78"/>
    <n v="600"/>
  </r>
  <r>
    <n v="1552"/>
    <x v="191"/>
    <s v="12:11:00"/>
    <n v="55"/>
    <x v="1"/>
    <n v="49"/>
    <x v="2"/>
    <n v="3"/>
    <n v="25"/>
    <n v="13"/>
    <n v="75"/>
  </r>
  <r>
    <n v="1771"/>
    <x v="339"/>
    <s v="13:41:00"/>
    <n v="108"/>
    <x v="0"/>
    <n v="24"/>
    <x v="2"/>
    <n v="2"/>
    <n v="25"/>
    <n v="10.75"/>
    <n v="50"/>
  </r>
  <r>
    <n v="496"/>
    <x v="2"/>
    <s v="13:07:00"/>
    <n v="91"/>
    <x v="0"/>
    <n v="23"/>
    <x v="0"/>
    <n v="2"/>
    <n v="300"/>
    <n v="141"/>
    <n v="600"/>
  </r>
  <r>
    <n v="701"/>
    <x v="346"/>
    <s v="16:33:00"/>
    <n v="93"/>
    <x v="1"/>
    <n v="52"/>
    <x v="1"/>
    <n v="2"/>
    <n v="30"/>
    <n v="14.1"/>
    <n v="60"/>
  </r>
  <r>
    <n v="1496"/>
    <x v="138"/>
    <s v="15:05:00"/>
    <n v="110"/>
    <x v="0"/>
    <n v="23"/>
    <x v="0"/>
    <n v="2"/>
    <n v="300"/>
    <n v="120"/>
    <n v="600"/>
  </r>
  <r>
    <n v="1701"/>
    <x v="413"/>
    <s v="15:09:00"/>
    <n v="62"/>
    <x v="1"/>
    <n v="52"/>
    <x v="1"/>
    <n v="2"/>
    <n v="30"/>
    <n v="15.9"/>
    <n v="60"/>
  </r>
  <r>
    <n v="139"/>
    <x v="373"/>
    <s v="14:03:00"/>
    <n v="113"/>
    <x v="0"/>
    <n v="36"/>
    <x v="1"/>
    <n v="4"/>
    <n v="500"/>
    <n v="230"/>
    <n v="2000"/>
  </r>
  <r>
    <n v="151"/>
    <x v="467"/>
    <s v="15:49:00"/>
    <n v="108"/>
    <x v="0"/>
    <n v="29"/>
    <x v="0"/>
    <n v="1"/>
    <n v="50"/>
    <n v="18"/>
    <n v="50"/>
  </r>
  <r>
    <n v="1139"/>
    <x v="451"/>
    <s v="14:23:00"/>
    <n v="87"/>
    <x v="0"/>
    <n v="36"/>
    <x v="1"/>
    <n v="4"/>
    <n v="500"/>
    <n v="230"/>
    <n v="2000"/>
  </r>
  <r>
    <n v="1151"/>
    <x v="2"/>
    <s v="14:48:00"/>
    <n v="99"/>
    <x v="0"/>
    <n v="29"/>
    <x v="0"/>
    <n v="1"/>
    <n v="50"/>
    <n v="26"/>
    <n v="50"/>
  </r>
  <r>
    <n v="83"/>
    <x v="503"/>
    <s v="15:57:00"/>
    <n v="56"/>
    <x v="0"/>
    <n v="54"/>
    <x v="2"/>
    <n v="2"/>
    <n v="50"/>
    <n v="16.5"/>
    <n v="100"/>
  </r>
  <r>
    <n v="153"/>
    <x v="237"/>
    <s v="15:52:00"/>
    <n v="62"/>
    <x v="0"/>
    <n v="63"/>
    <x v="2"/>
    <n v="2"/>
    <n v="500"/>
    <n v="195"/>
    <n v="1000"/>
  </r>
  <r>
    <n v="451"/>
    <x v="304"/>
    <s v="15:38:00"/>
    <n v="74"/>
    <x v="1"/>
    <n v="45"/>
    <x v="2"/>
    <n v="1"/>
    <n v="30"/>
    <n v="13.5"/>
    <n v="30"/>
  </r>
  <r>
    <n v="1083"/>
    <x v="173"/>
    <s v="15:46:00"/>
    <n v="99"/>
    <x v="0"/>
    <n v="54"/>
    <x v="2"/>
    <n v="2"/>
    <n v="50"/>
    <n v="17.5"/>
    <n v="100"/>
  </r>
  <r>
    <n v="1153"/>
    <x v="620"/>
    <s v="12:30:00"/>
    <n v="91"/>
    <x v="0"/>
    <n v="63"/>
    <x v="2"/>
    <n v="2"/>
    <n v="500"/>
    <n v="265"/>
    <n v="1000"/>
  </r>
  <r>
    <n v="1451"/>
    <x v="47"/>
    <s v="12:10:00"/>
    <n v="94"/>
    <x v="1"/>
    <n v="45"/>
    <x v="2"/>
    <n v="1"/>
    <n v="30"/>
    <n v="13.2"/>
    <n v="30"/>
  </r>
  <r>
    <n v="99"/>
    <x v="237"/>
    <s v="15:12:00"/>
    <n v="71"/>
    <x v="1"/>
    <n v="50"/>
    <x v="2"/>
    <n v="4"/>
    <n v="300"/>
    <n v="132"/>
    <n v="1200"/>
  </r>
  <r>
    <n v="783"/>
    <x v="495"/>
    <s v="15:37:00"/>
    <n v="91"/>
    <x v="1"/>
    <n v="56"/>
    <x v="0"/>
    <n v="1"/>
    <n v="300"/>
    <n v="150"/>
    <n v="300"/>
  </r>
  <r>
    <n v="1099"/>
    <x v="631"/>
    <s v="12:41:00"/>
    <n v="56"/>
    <x v="1"/>
    <n v="50"/>
    <x v="2"/>
    <n v="4"/>
    <n v="300"/>
    <n v="162"/>
    <n v="1200"/>
  </r>
  <r>
    <n v="1783"/>
    <x v="386"/>
    <s v="16:37:00"/>
    <n v="52"/>
    <x v="1"/>
    <n v="56"/>
    <x v="0"/>
    <n v="1"/>
    <n v="300"/>
    <n v="135"/>
    <n v="300"/>
  </r>
  <r>
    <n v="409"/>
    <x v="596"/>
    <s v="12:30:00"/>
    <n v="55"/>
    <x v="1"/>
    <n v="21"/>
    <x v="2"/>
    <n v="3"/>
    <n v="300"/>
    <n v="87"/>
    <n v="900"/>
  </r>
  <r>
    <n v="525"/>
    <x v="157"/>
    <s v="14:15:00"/>
    <n v="98"/>
    <x v="1"/>
    <n v="47"/>
    <x v="1"/>
    <n v="2"/>
    <n v="25"/>
    <n v="7"/>
    <n v="50"/>
  </r>
  <r>
    <n v="939"/>
    <x v="176"/>
    <s v="15:28:00"/>
    <n v="75"/>
    <x v="1"/>
    <n v="46"/>
    <x v="2"/>
    <n v="1"/>
    <n v="300"/>
    <n v="81"/>
    <n v="300"/>
  </r>
  <r>
    <n v="994"/>
    <x v="631"/>
    <s v="16:38:00"/>
    <n v="73"/>
    <x v="1"/>
    <n v="51"/>
    <x v="1"/>
    <n v="2"/>
    <n v="500"/>
    <n v="125"/>
    <n v="1000"/>
  </r>
  <r>
    <n v="1409"/>
    <x v="316"/>
    <s v="12:15:00"/>
    <n v="102"/>
    <x v="1"/>
    <n v="21"/>
    <x v="2"/>
    <n v="3"/>
    <n v="300"/>
    <n v="138"/>
    <n v="900"/>
  </r>
  <r>
    <n v="1525"/>
    <x v="645"/>
    <s v="13:35:00"/>
    <n v="106"/>
    <x v="1"/>
    <n v="47"/>
    <x v="1"/>
    <n v="2"/>
    <n v="25"/>
    <n v="12"/>
    <n v="50"/>
  </r>
  <r>
    <n v="1939"/>
    <x v="6"/>
    <s v="13:30:00"/>
    <n v="74"/>
    <x v="1"/>
    <n v="46"/>
    <x v="2"/>
    <n v="1"/>
    <n v="300"/>
    <n v="135"/>
    <n v="300"/>
  </r>
  <r>
    <n v="1994"/>
    <x v="520"/>
    <s v="13:27:00"/>
    <n v="86"/>
    <x v="1"/>
    <n v="51"/>
    <x v="1"/>
    <n v="2"/>
    <n v="500"/>
    <n v="250"/>
    <n v="1000"/>
  </r>
  <r>
    <n v="96"/>
    <x v="316"/>
    <s v="14:10:00"/>
    <n v="62"/>
    <x v="1"/>
    <n v="44"/>
    <x v="0"/>
    <n v="2"/>
    <n v="300"/>
    <n v="84"/>
    <n v="600"/>
  </r>
  <r>
    <n v="609"/>
    <x v="237"/>
    <s v="13:02:00"/>
    <n v="59"/>
    <x v="1"/>
    <n v="47"/>
    <x v="0"/>
    <n v="2"/>
    <n v="50"/>
    <n v="13"/>
    <n v="100"/>
  </r>
  <r>
    <n v="982"/>
    <x v="180"/>
    <s v="14:08:00"/>
    <n v="50"/>
    <x v="1"/>
    <n v="46"/>
    <x v="1"/>
    <n v="3"/>
    <n v="30"/>
    <n v="15.6"/>
    <n v="90"/>
  </r>
  <r>
    <n v="1096"/>
    <x v="132"/>
    <s v="14:49:00"/>
    <n v="82"/>
    <x v="1"/>
    <n v="44"/>
    <x v="0"/>
    <n v="2"/>
    <n v="300"/>
    <n v="138"/>
    <n v="600"/>
  </r>
  <r>
    <n v="1609"/>
    <x v="374"/>
    <s v="13:58:00"/>
    <n v="81"/>
    <x v="1"/>
    <n v="47"/>
    <x v="0"/>
    <n v="2"/>
    <n v="50"/>
    <n v="22.5"/>
    <n v="100"/>
  </r>
  <r>
    <n v="1982"/>
    <x v="291"/>
    <s v="12:46:00"/>
    <n v="110"/>
    <x v="1"/>
    <n v="46"/>
    <x v="1"/>
    <n v="3"/>
    <n v="30"/>
    <n v="16.5"/>
    <n v="90"/>
  </r>
  <r>
    <n v="209"/>
    <x v="138"/>
    <s v="12:22:00"/>
    <n v="61"/>
    <x v="1"/>
    <n v="30"/>
    <x v="2"/>
    <n v="4"/>
    <n v="50"/>
    <n v="14"/>
    <n v="200"/>
  </r>
  <r>
    <n v="435"/>
    <x v="638"/>
    <s v="13:41:00"/>
    <n v="113"/>
    <x v="1"/>
    <n v="30"/>
    <x v="1"/>
    <n v="3"/>
    <n v="300"/>
    <n v="108"/>
    <n v="900"/>
  </r>
  <r>
    <n v="777"/>
    <x v="619"/>
    <s v="15:07:00"/>
    <n v="54"/>
    <x v="0"/>
    <n v="48"/>
    <x v="2"/>
    <n v="3"/>
    <n v="50"/>
    <n v="17"/>
    <n v="150"/>
  </r>
  <r>
    <n v="854"/>
    <x v="166"/>
    <s v="15:42:00"/>
    <n v="84"/>
    <x v="0"/>
    <n v="29"/>
    <x v="0"/>
    <n v="1"/>
    <n v="50"/>
    <n v="22"/>
    <n v="50"/>
  </r>
  <r>
    <n v="890"/>
    <x v="435"/>
    <s v="14:44:00"/>
    <n v="76"/>
    <x v="0"/>
    <n v="34"/>
    <x v="2"/>
    <n v="2"/>
    <n v="25"/>
    <n v="13.5"/>
    <n v="50"/>
  </r>
  <r>
    <n v="1209"/>
    <x v="515"/>
    <s v="12:37:00"/>
    <n v="55"/>
    <x v="1"/>
    <n v="30"/>
    <x v="2"/>
    <n v="4"/>
    <n v="50"/>
    <n v="23"/>
    <n v="200"/>
  </r>
  <r>
    <n v="1435"/>
    <x v="27"/>
    <s v="13:31:00"/>
    <n v="61"/>
    <x v="1"/>
    <n v="30"/>
    <x v="1"/>
    <n v="3"/>
    <n v="300"/>
    <n v="114"/>
    <n v="900"/>
  </r>
  <r>
    <n v="1777"/>
    <x v="224"/>
    <s v="12:06:00"/>
    <n v="74"/>
    <x v="0"/>
    <n v="48"/>
    <x v="2"/>
    <n v="3"/>
    <n v="50"/>
    <n v="19.5"/>
    <n v="150"/>
  </r>
  <r>
    <n v="1854"/>
    <x v="478"/>
    <s v="16:53:00"/>
    <n v="109"/>
    <x v="0"/>
    <n v="29"/>
    <x v="0"/>
    <n v="1"/>
    <n v="50"/>
    <n v="22.5"/>
    <n v="50"/>
  </r>
  <r>
    <n v="1890"/>
    <x v="401"/>
    <s v="14:20:00"/>
    <n v="51"/>
    <x v="0"/>
    <n v="34"/>
    <x v="2"/>
    <n v="2"/>
    <n v="25"/>
    <n v="6.25"/>
    <n v="50"/>
  </r>
  <r>
    <n v="865"/>
    <x v="596"/>
    <s v="14:49:00"/>
    <n v="78"/>
    <x v="1"/>
    <n v="42"/>
    <x v="0"/>
    <n v="1"/>
    <n v="300"/>
    <n v="108"/>
    <n v="300"/>
  </r>
  <r>
    <n v="1865"/>
    <x v="521"/>
    <s v="14:52:00"/>
    <n v="107"/>
    <x v="1"/>
    <n v="42"/>
    <x v="0"/>
    <n v="1"/>
    <n v="300"/>
    <n v="156"/>
    <n v="300"/>
  </r>
  <r>
    <n v="662"/>
    <x v="614"/>
    <s v="12:40:00"/>
    <n v="100"/>
    <x v="0"/>
    <n v="48"/>
    <x v="1"/>
    <n v="2"/>
    <n v="500"/>
    <n v="145"/>
    <n v="1000"/>
  </r>
  <r>
    <n v="1662"/>
    <x v="454"/>
    <s v="12:38:00"/>
    <n v="106"/>
    <x v="0"/>
    <n v="48"/>
    <x v="1"/>
    <n v="2"/>
    <n v="500"/>
    <n v="240"/>
    <n v="1000"/>
  </r>
  <r>
    <n v="309"/>
    <x v="467"/>
    <s v="15:39:00"/>
    <n v="78"/>
    <x v="1"/>
    <n v="26"/>
    <x v="1"/>
    <n v="1"/>
    <n v="25"/>
    <n v="9"/>
    <n v="25"/>
  </r>
  <r>
    <n v="544"/>
    <x v="416"/>
    <s v="13:46:00"/>
    <n v="95"/>
    <x v="1"/>
    <n v="27"/>
    <x v="2"/>
    <n v="1"/>
    <n v="25"/>
    <n v="10.25"/>
    <n v="25"/>
  </r>
  <r>
    <n v="602"/>
    <x v="290"/>
    <s v="16:46:00"/>
    <n v="75"/>
    <x v="1"/>
    <n v="20"/>
    <x v="2"/>
    <n v="1"/>
    <n v="300"/>
    <n v="96"/>
    <n v="300"/>
  </r>
  <r>
    <n v="615"/>
    <x v="6"/>
    <s v="15:06:00"/>
    <n v="58"/>
    <x v="1"/>
    <n v="61"/>
    <x v="0"/>
    <n v="4"/>
    <n v="25"/>
    <n v="10.5"/>
    <n v="100"/>
  </r>
  <r>
    <n v="678"/>
    <x v="37"/>
    <s v="15:55:00"/>
    <n v="70"/>
    <x v="1"/>
    <n v="60"/>
    <x v="2"/>
    <n v="3"/>
    <n v="300"/>
    <n v="144"/>
    <n v="900"/>
  </r>
  <r>
    <n v="781"/>
    <x v="109"/>
    <s v="16:52:00"/>
    <n v="106"/>
    <x v="0"/>
    <n v="35"/>
    <x v="1"/>
    <n v="1"/>
    <n v="500"/>
    <n v="225"/>
    <n v="500"/>
  </r>
  <r>
    <n v="1309"/>
    <x v="173"/>
    <s v="16:50:00"/>
    <n v="93"/>
    <x v="1"/>
    <n v="26"/>
    <x v="1"/>
    <n v="1"/>
    <n v="25"/>
    <n v="9.5"/>
    <n v="25"/>
  </r>
  <r>
    <n v="1544"/>
    <x v="148"/>
    <s v="15:58:00"/>
    <n v="70"/>
    <x v="1"/>
    <n v="27"/>
    <x v="2"/>
    <n v="1"/>
    <n v="25"/>
    <n v="11.25"/>
    <n v="25"/>
  </r>
  <r>
    <n v="1602"/>
    <x v="132"/>
    <s v="15:17:00"/>
    <n v="86"/>
    <x v="1"/>
    <n v="20"/>
    <x v="2"/>
    <n v="1"/>
    <n v="300"/>
    <n v="126"/>
    <n v="300"/>
  </r>
  <r>
    <n v="1615"/>
    <x v="37"/>
    <s v="13:43:00"/>
    <n v="82"/>
    <x v="1"/>
    <n v="61"/>
    <x v="0"/>
    <n v="4"/>
    <n v="25"/>
    <n v="13.5"/>
    <n v="100"/>
  </r>
  <r>
    <n v="1678"/>
    <x v="30"/>
    <s v="13:44:00"/>
    <n v="99"/>
    <x v="1"/>
    <n v="60"/>
    <x v="2"/>
    <n v="3"/>
    <n v="300"/>
    <n v="102"/>
    <n v="900"/>
  </r>
  <r>
    <n v="1781"/>
    <x v="97"/>
    <s v="12:22:00"/>
    <n v="55"/>
    <x v="0"/>
    <n v="35"/>
    <x v="1"/>
    <n v="1"/>
    <n v="500"/>
    <n v="225"/>
    <n v="500"/>
  </r>
  <r>
    <n v="34"/>
    <x v="302"/>
    <s v="13:26:00"/>
    <n v="87"/>
    <x v="1"/>
    <n v="51"/>
    <x v="0"/>
    <n v="3"/>
    <n v="50"/>
    <n v="17"/>
    <n v="150"/>
  </r>
  <r>
    <n v="916"/>
    <x v="492"/>
    <s v="12:56:00"/>
    <n v="68"/>
    <x v="1"/>
    <n v="32"/>
    <x v="2"/>
    <n v="1"/>
    <n v="50"/>
    <n v="26"/>
    <n v="50"/>
  </r>
  <r>
    <n v="1034"/>
    <x v="53"/>
    <s v="14:48:00"/>
    <n v="52"/>
    <x v="1"/>
    <n v="51"/>
    <x v="0"/>
    <n v="3"/>
    <n v="50"/>
    <n v="24.5"/>
    <n v="150"/>
  </r>
  <r>
    <n v="1916"/>
    <x v="153"/>
    <s v="12:40:00"/>
    <n v="102"/>
    <x v="1"/>
    <n v="32"/>
    <x v="2"/>
    <n v="1"/>
    <n v="50"/>
    <n v="16.5"/>
    <n v="50"/>
  </r>
  <r>
    <n v="757"/>
    <x v="341"/>
    <s v="12:10:00"/>
    <n v="82"/>
    <x v="1"/>
    <n v="43"/>
    <x v="2"/>
    <n v="4"/>
    <n v="300"/>
    <n v="105"/>
    <n v="1200"/>
  </r>
  <r>
    <n v="1757"/>
    <x v="348"/>
    <s v="16:42:00"/>
    <n v="50"/>
    <x v="1"/>
    <n v="43"/>
    <x v="2"/>
    <n v="4"/>
    <n v="300"/>
    <n v="132"/>
    <n v="1200"/>
  </r>
  <r>
    <n v="25"/>
    <x v="520"/>
    <s v="14:32:00"/>
    <n v="61"/>
    <x v="1"/>
    <n v="64"/>
    <x v="1"/>
    <n v="1"/>
    <n v="50"/>
    <n v="19"/>
    <n v="50"/>
  </r>
  <r>
    <n v="82"/>
    <x v="221"/>
    <s v="12:55:00"/>
    <n v="85"/>
    <x v="1"/>
    <n v="32"/>
    <x v="1"/>
    <n v="4"/>
    <n v="50"/>
    <n v="15"/>
    <n v="200"/>
  </r>
  <r>
    <n v="472"/>
    <x v="230"/>
    <s v="15:23:00"/>
    <n v="95"/>
    <x v="1"/>
    <n v="38"/>
    <x v="1"/>
    <n v="3"/>
    <n v="300"/>
    <n v="162"/>
    <n v="900"/>
  </r>
  <r>
    <n v="842"/>
    <x v="578"/>
    <s v="14:13:00"/>
    <n v="71"/>
    <x v="1"/>
    <n v="47"/>
    <x v="0"/>
    <n v="2"/>
    <n v="300"/>
    <n v="105"/>
    <n v="600"/>
  </r>
  <r>
    <n v="879"/>
    <x v="53"/>
    <s v="16:51:00"/>
    <n v="50"/>
    <x v="0"/>
    <n v="23"/>
    <x v="0"/>
    <n v="1"/>
    <n v="30"/>
    <n v="15.3"/>
    <n v="30"/>
  </r>
  <r>
    <n v="991"/>
    <x v="309"/>
    <s v="14:28:00"/>
    <n v="110"/>
    <x v="1"/>
    <n v="34"/>
    <x v="0"/>
    <n v="2"/>
    <n v="50"/>
    <n v="19.5"/>
    <n v="100"/>
  </r>
  <r>
    <n v="1025"/>
    <x v="68"/>
    <s v="16:41:00"/>
    <n v="103"/>
    <x v="1"/>
    <n v="64"/>
    <x v="1"/>
    <n v="1"/>
    <n v="50"/>
    <n v="16.5"/>
    <n v="50"/>
  </r>
  <r>
    <n v="1082"/>
    <x v="630"/>
    <s v="15:56:00"/>
    <n v="111"/>
    <x v="1"/>
    <n v="32"/>
    <x v="1"/>
    <n v="4"/>
    <n v="50"/>
    <n v="27.5"/>
    <n v="200"/>
  </r>
  <r>
    <n v="1472"/>
    <x v="519"/>
    <s v="15:22:00"/>
    <n v="74"/>
    <x v="1"/>
    <n v="38"/>
    <x v="1"/>
    <n v="3"/>
    <n v="300"/>
    <n v="150"/>
    <n v="900"/>
  </r>
  <r>
    <n v="1842"/>
    <x v="79"/>
    <s v="14:03:00"/>
    <n v="84"/>
    <x v="1"/>
    <n v="47"/>
    <x v="0"/>
    <n v="2"/>
    <n v="300"/>
    <n v="75"/>
    <n v="600"/>
  </r>
  <r>
    <n v="1879"/>
    <x v="521"/>
    <s v="15:27:00"/>
    <n v="66"/>
    <x v="0"/>
    <n v="23"/>
    <x v="0"/>
    <n v="1"/>
    <n v="30"/>
    <n v="16.2"/>
    <n v="30"/>
  </r>
  <r>
    <n v="1991"/>
    <x v="496"/>
    <s v="13:11:00"/>
    <n v="96"/>
    <x v="1"/>
    <n v="34"/>
    <x v="0"/>
    <n v="2"/>
    <n v="50"/>
    <n v="14.5"/>
    <n v="100"/>
  </r>
  <r>
    <n v="62"/>
    <x v="250"/>
    <s v="12:54:00"/>
    <n v="50"/>
    <x v="0"/>
    <n v="18"/>
    <x v="1"/>
    <n v="2"/>
    <n v="50"/>
    <n v="26.5"/>
    <n v="100"/>
  </r>
  <r>
    <n v="386"/>
    <x v="624"/>
    <s v="13:20:00"/>
    <n v="77"/>
    <x v="1"/>
    <n v="54"/>
    <x v="2"/>
    <n v="2"/>
    <n v="300"/>
    <n v="153"/>
    <n v="600"/>
  </r>
  <r>
    <n v="1062"/>
    <x v="610"/>
    <s v="16:05:00"/>
    <n v="69"/>
    <x v="0"/>
    <n v="18"/>
    <x v="1"/>
    <n v="2"/>
    <n v="50"/>
    <n v="21.5"/>
    <n v="100"/>
  </r>
  <r>
    <n v="1386"/>
    <x v="450"/>
    <s v="14:06:00"/>
    <n v="110"/>
    <x v="1"/>
    <n v="54"/>
    <x v="2"/>
    <n v="2"/>
    <n v="300"/>
    <n v="81"/>
    <n v="600"/>
  </r>
  <r>
    <n v="429"/>
    <x v="393"/>
    <s v="14:29:00"/>
    <n v="80"/>
    <x v="0"/>
    <n v="64"/>
    <x v="2"/>
    <n v="2"/>
    <n v="25"/>
    <n v="6.75"/>
    <n v="50"/>
  </r>
  <r>
    <n v="664"/>
    <x v="138"/>
    <s v="16:52:00"/>
    <n v="109"/>
    <x v="1"/>
    <n v="44"/>
    <x v="0"/>
    <n v="4"/>
    <n v="500"/>
    <n v="170"/>
    <n v="2000"/>
  </r>
  <r>
    <n v="989"/>
    <x v="6"/>
    <s v="13:30:00"/>
    <n v="97"/>
    <x v="1"/>
    <n v="44"/>
    <x v="2"/>
    <n v="1"/>
    <n v="25"/>
    <n v="8.25"/>
    <n v="25"/>
  </r>
  <r>
    <n v="1429"/>
    <x v="316"/>
    <s v="13:14:00"/>
    <n v="102"/>
    <x v="0"/>
    <n v="64"/>
    <x v="2"/>
    <n v="2"/>
    <n v="25"/>
    <n v="12"/>
    <n v="50"/>
  </r>
  <r>
    <n v="1664"/>
    <x v="290"/>
    <s v="16:44:00"/>
    <n v="99"/>
    <x v="1"/>
    <n v="44"/>
    <x v="0"/>
    <n v="4"/>
    <n v="500"/>
    <n v="245"/>
    <n v="2000"/>
  </r>
  <r>
    <n v="1989"/>
    <x v="646"/>
    <s v="16:21:00"/>
    <n v="109"/>
    <x v="1"/>
    <n v="44"/>
    <x v="2"/>
    <n v="1"/>
    <n v="25"/>
    <n v="13.25"/>
    <n v="25"/>
  </r>
  <r>
    <n v="233"/>
    <x v="138"/>
    <s v="13:09:00"/>
    <n v="81"/>
    <x v="1"/>
    <n v="51"/>
    <x v="1"/>
    <n v="2"/>
    <n v="300"/>
    <n v="132"/>
    <n v="600"/>
  </r>
  <r>
    <n v="520"/>
    <x v="516"/>
    <s v="12:42:00"/>
    <n v="79"/>
    <x v="1"/>
    <n v="49"/>
    <x v="2"/>
    <n v="4"/>
    <n v="25"/>
    <n v="13"/>
    <n v="100"/>
  </r>
  <r>
    <n v="805"/>
    <x v="138"/>
    <s v="13:55:00"/>
    <n v="59"/>
    <x v="1"/>
    <n v="30"/>
    <x v="1"/>
    <n v="3"/>
    <n v="500"/>
    <n v="155"/>
    <n v="1500"/>
  </r>
  <r>
    <n v="908"/>
    <x v="80"/>
    <s v="14:47:00"/>
    <n v="64"/>
    <x v="0"/>
    <n v="46"/>
    <x v="1"/>
    <n v="4"/>
    <n v="300"/>
    <n v="81"/>
    <n v="1200"/>
  </r>
  <r>
    <n v="1233"/>
    <x v="320"/>
    <s v="16:20:00"/>
    <n v="79"/>
    <x v="1"/>
    <n v="51"/>
    <x v="1"/>
    <n v="2"/>
    <n v="300"/>
    <n v="117"/>
    <n v="600"/>
  </r>
  <r>
    <n v="1520"/>
    <x v="534"/>
    <s v="15:28:00"/>
    <n v="88"/>
    <x v="1"/>
    <n v="49"/>
    <x v="2"/>
    <n v="4"/>
    <n v="25"/>
    <n v="10.5"/>
    <n v="100"/>
  </r>
  <r>
    <n v="1805"/>
    <x v="641"/>
    <s v="13:35:00"/>
    <n v="79"/>
    <x v="1"/>
    <n v="30"/>
    <x v="1"/>
    <n v="3"/>
    <n v="500"/>
    <n v="225"/>
    <n v="1500"/>
  </r>
  <r>
    <n v="1908"/>
    <x v="596"/>
    <s v="12:34:00"/>
    <n v="93"/>
    <x v="0"/>
    <n v="46"/>
    <x v="1"/>
    <n v="4"/>
    <n v="300"/>
    <n v="87"/>
    <n v="1200"/>
  </r>
  <r>
    <n v="857"/>
    <x v="494"/>
    <s v="12:09:00"/>
    <n v="62"/>
    <x v="0"/>
    <n v="60"/>
    <x v="2"/>
    <n v="2"/>
    <n v="25"/>
    <n v="12"/>
    <n v="50"/>
  </r>
  <r>
    <n v="1857"/>
    <x v="121"/>
    <s v="12:15:00"/>
    <n v="109"/>
    <x v="0"/>
    <n v="60"/>
    <x v="2"/>
    <n v="2"/>
    <n v="25"/>
    <n v="7.5"/>
    <n v="50"/>
  </r>
  <r>
    <n v="211"/>
    <x v="190"/>
    <s v="14:02:00"/>
    <n v="54"/>
    <x v="0"/>
    <n v="42"/>
    <x v="1"/>
    <n v="3"/>
    <n v="500"/>
    <n v="235"/>
    <n v="1500"/>
  </r>
  <r>
    <n v="650"/>
    <x v="518"/>
    <s v="12:41:00"/>
    <n v="98"/>
    <x v="0"/>
    <n v="55"/>
    <x v="2"/>
    <n v="1"/>
    <n v="30"/>
    <n v="15"/>
    <n v="30"/>
  </r>
  <r>
    <n v="1211"/>
    <x v="316"/>
    <s v="14:59:00"/>
    <n v="82"/>
    <x v="0"/>
    <n v="42"/>
    <x v="1"/>
    <n v="3"/>
    <n v="500"/>
    <n v="235"/>
    <n v="1500"/>
  </r>
  <r>
    <n v="1650"/>
    <x v="47"/>
    <s v="16:24:00"/>
    <n v="89"/>
    <x v="0"/>
    <n v="55"/>
    <x v="2"/>
    <n v="1"/>
    <n v="30"/>
    <n v="10.8"/>
    <n v="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569BAA-FC81-4988-A292-4E4876F095A0}" name="PivotTable2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17:B20" firstHeaderRow="1" firstDataRow="1" firstDataCol="1"/>
  <pivotFields count="11">
    <pivotField showAll="0"/>
    <pivotField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Items count="1">
    <i/>
  </colItems>
  <dataFields count="1">
    <dataField name="Sum of total_sale" fld="10" baseField="0" baseItem="0"/>
  </dataFields>
  <formats count="6">
    <format dxfId="12">
      <pivotArea type="all" dataOnly="0" outline="0" fieldPosition="0"/>
    </format>
    <format dxfId="13">
      <pivotArea outline="0" collapsedLevelsAreSubtotals="1" fieldPosition="0"/>
    </format>
    <format dxfId="14">
      <pivotArea field="4" type="button" dataOnly="0" labelOnly="1" outline="0" axis="axisRow" fieldPosition="0"/>
    </format>
    <format dxfId="15">
      <pivotArea dataOnly="0" labelOnly="1" fieldPosition="0">
        <references count="1">
          <reference field="4" count="0"/>
        </references>
      </pivotArea>
    </format>
    <format dxfId="16">
      <pivotArea dataOnly="0" labelOnly="1" grandRow="1" outline="0" fieldPosition="0"/>
    </format>
    <format dxfId="17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7291AB-ADE5-4EA0-AA8D-A803F837B82B}" name="PivotTable1" cacheId="1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A3:B7" firstHeaderRow="1" firstDataRow="1" firstDataCol="1"/>
  <pivotFields count="11">
    <pivotField showAll="0"/>
    <pivotField showAll="0"/>
    <pivotField showAll="0"/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dataField="1" showAll="0"/>
  </pivotFields>
  <rowFields count="1">
    <field x="6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 of total_sale" fld="10" baseField="0" baseItem="0"/>
  </dataFields>
  <formats count="6">
    <format dxfId="6">
      <pivotArea type="all" dataOnly="0" outline="0" fieldPosition="0"/>
    </format>
    <format dxfId="7">
      <pivotArea outline="0" collapsedLevelsAreSubtotals="1" fieldPosition="0"/>
    </format>
    <format dxfId="8">
      <pivotArea field="6" type="button" dataOnly="0" labelOnly="1" outline="0" axis="axisRow" fieldPosition="0"/>
    </format>
    <format dxfId="9">
      <pivotArea dataOnly="0" labelOnly="1" fieldPosition="0">
        <references count="1">
          <reference field="6" count="0"/>
        </references>
      </pivotArea>
    </format>
    <format dxfId="10">
      <pivotArea dataOnly="0" labelOnly="1" grandRow="1" outline="0" fieldPosition="0"/>
    </format>
    <format dxfId="11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66D674-0C6F-46B8-B2F1-A9B53F064718}" name="Table2" displayName="Table2" ref="O1:P11" totalsRowShown="0" headerRowDxfId="0" headerRowBorderDxfId="4" tableBorderDxfId="5" totalsRowBorderDxfId="3">
  <autoFilter ref="O1:P11" xr:uid="{7666D674-0C6F-46B8-B2F1-A9B53F064718}"/>
  <tableColumns count="2">
    <tableColumn id="1" xr3:uid="{BE2A6F64-B67B-401E-849C-DFFE49D89333}" name="STATISTICS" dataDxfId="2"/>
    <tableColumn id="2" xr3:uid="{201846BD-F190-48C5-BF9F-DA0D7B43C43E}" name="INSIGHT GAINED" dataDxfId="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EE34E-DE2D-4207-8274-4494E07E5424}">
  <dimension ref="A1:P20"/>
  <sheetViews>
    <sheetView tabSelected="1" zoomScaleNormal="100" workbookViewId="0">
      <selection activeCell="L28" sqref="L28"/>
    </sheetView>
  </sheetViews>
  <sheetFormatPr defaultRowHeight="14.4" x14ac:dyDescent="0.3"/>
  <cols>
    <col min="1" max="1" width="12.44140625" bestFit="1" customWidth="1"/>
    <col min="2" max="2" width="15.33203125" bestFit="1" customWidth="1"/>
    <col min="10" max="10" width="8.109375" customWidth="1"/>
    <col min="15" max="15" width="25.44140625" style="30" customWidth="1"/>
    <col min="16" max="16" width="25.21875" customWidth="1"/>
    <col min="17" max="17" width="16.44140625" customWidth="1"/>
  </cols>
  <sheetData>
    <row r="1" spans="1:16" x14ac:dyDescent="0.3">
      <c r="A1" s="22" t="s">
        <v>1432</v>
      </c>
      <c r="B1" s="23"/>
      <c r="K1" s="14" t="s">
        <v>1433</v>
      </c>
      <c r="L1" s="15"/>
      <c r="M1" s="16"/>
      <c r="O1" s="33" t="s">
        <v>1434</v>
      </c>
      <c r="P1" s="34" t="s">
        <v>1435</v>
      </c>
    </row>
    <row r="2" spans="1:16" ht="15" thickBot="1" x14ac:dyDescent="0.35">
      <c r="A2" s="24"/>
      <c r="B2" s="25"/>
      <c r="K2" s="17"/>
      <c r="L2" s="18"/>
      <c r="M2" s="19"/>
      <c r="O2" s="35" t="s">
        <v>1436</v>
      </c>
      <c r="P2" s="36">
        <f>COUNT(Worksheet!A:A)</f>
        <v>2000</v>
      </c>
    </row>
    <row r="3" spans="1:16" x14ac:dyDescent="0.3">
      <c r="A3" s="20" t="s">
        <v>1429</v>
      </c>
      <c r="B3" s="21" t="s">
        <v>1431</v>
      </c>
      <c r="C3" s="10"/>
      <c r="K3" s="13"/>
      <c r="L3" s="13"/>
      <c r="M3" s="13"/>
      <c r="O3" s="35" t="s">
        <v>1437</v>
      </c>
      <c r="P3" s="37">
        <f>SUM(Worksheet!K1:K2001)</f>
        <v>915320</v>
      </c>
    </row>
    <row r="4" spans="1:16" x14ac:dyDescent="0.3">
      <c r="A4" s="2" t="s">
        <v>17</v>
      </c>
      <c r="B4" s="3">
        <v>288940</v>
      </c>
      <c r="C4" s="11"/>
      <c r="O4" s="35" t="s">
        <v>1438</v>
      </c>
      <c r="P4" s="38">
        <f>AVERAGE(Worksheet!K:K)</f>
        <v>457.66</v>
      </c>
    </row>
    <row r="5" spans="1:16" x14ac:dyDescent="0.3">
      <c r="A5" s="4" t="s">
        <v>14</v>
      </c>
      <c r="B5" s="5">
        <v>312570</v>
      </c>
      <c r="C5" s="11"/>
      <c r="O5" s="35" t="s">
        <v>1439</v>
      </c>
      <c r="P5" s="39">
        <f>MEDIAN(Worksheet!K:K)</f>
        <v>150</v>
      </c>
    </row>
    <row r="6" spans="1:16" x14ac:dyDescent="0.3">
      <c r="A6" s="4" t="s">
        <v>31</v>
      </c>
      <c r="B6" s="5">
        <v>313810</v>
      </c>
      <c r="C6" s="11"/>
      <c r="O6" s="35" t="s">
        <v>1440</v>
      </c>
      <c r="P6" s="38">
        <f>_xlfn.STDEV.P(Worksheet!K:K)</f>
        <v>560.36057534412612</v>
      </c>
    </row>
    <row r="7" spans="1:16" ht="28.8" x14ac:dyDescent="0.3">
      <c r="A7" s="8" t="s">
        <v>1430</v>
      </c>
      <c r="B7" s="9">
        <v>915320</v>
      </c>
      <c r="C7" s="12"/>
      <c r="O7" s="35" t="s">
        <v>1441</v>
      </c>
      <c r="P7" s="40" t="str" cm="1">
        <f t="array" ref="P7">INDEX(Worksheet!G:G, _xlfn.MODE.MULT(IF(Worksheet!G:G&lt;&gt;"", MATCH(Worksheet!G:G, Worksheet!G:G, 0))))</f>
        <v>Clothing</v>
      </c>
    </row>
    <row r="8" spans="1:16" x14ac:dyDescent="0.3">
      <c r="O8" s="35" t="s">
        <v>1442</v>
      </c>
      <c r="P8" s="39">
        <f>MAX(Worksheet!K:M)</f>
        <v>2000</v>
      </c>
    </row>
    <row r="9" spans="1:16" x14ac:dyDescent="0.3">
      <c r="O9" s="35" t="s">
        <v>1443</v>
      </c>
      <c r="P9" s="39">
        <f>MIN(Worksheet!K:K)</f>
        <v>25</v>
      </c>
    </row>
    <row r="10" spans="1:16" x14ac:dyDescent="0.3">
      <c r="O10" s="35" t="s">
        <v>1444</v>
      </c>
      <c r="P10" s="39">
        <f>SUM(Worksheet!H:H)</f>
        <v>5028</v>
      </c>
    </row>
    <row r="11" spans="1:16" x14ac:dyDescent="0.3">
      <c r="O11" s="41" t="s">
        <v>1445</v>
      </c>
      <c r="P11" s="42">
        <f>AVERAGE(Worksheet!I:I)</f>
        <v>180.39750000000001</v>
      </c>
    </row>
    <row r="12" spans="1:16" x14ac:dyDescent="0.3">
      <c r="O12" s="32"/>
      <c r="P12" s="26"/>
    </row>
    <row r="14" spans="1:16" x14ac:dyDescent="0.3">
      <c r="K14" s="43"/>
      <c r="L14" s="44"/>
      <c r="M14" s="44"/>
    </row>
    <row r="15" spans="1:16" x14ac:dyDescent="0.3">
      <c r="K15" s="44"/>
      <c r="L15" s="44"/>
      <c r="M15" s="44"/>
      <c r="N15" s="44"/>
    </row>
    <row r="17" spans="1:2" x14ac:dyDescent="0.3">
      <c r="A17" s="6" t="s">
        <v>1429</v>
      </c>
      <c r="B17" s="7" t="s">
        <v>1431</v>
      </c>
    </row>
    <row r="18" spans="1:2" x14ac:dyDescent="0.3">
      <c r="A18" s="2" t="s">
        <v>20</v>
      </c>
      <c r="B18" s="3">
        <v>469000</v>
      </c>
    </row>
    <row r="19" spans="1:2" x14ac:dyDescent="0.3">
      <c r="A19" s="4" t="s">
        <v>13</v>
      </c>
      <c r="B19" s="5">
        <v>446320</v>
      </c>
    </row>
    <row r="20" spans="1:2" x14ac:dyDescent="0.3">
      <c r="A20" s="8" t="s">
        <v>1430</v>
      </c>
      <c r="B20" s="9">
        <v>915320</v>
      </c>
    </row>
  </sheetData>
  <mergeCells count="2">
    <mergeCell ref="A1:B2"/>
    <mergeCell ref="K1:M2"/>
  </mergeCells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workbookViewId="0">
      <selection activeCell="L1" sqref="L1"/>
    </sheetView>
  </sheetViews>
  <sheetFormatPr defaultRowHeight="14.4" x14ac:dyDescent="0.3"/>
  <cols>
    <col min="4" max="4" width="12.109375" customWidth="1"/>
    <col min="6" max="6" width="13" customWidth="1"/>
    <col min="7" max="7" width="13.88671875" customWidth="1"/>
    <col min="8" max="10" width="8.88671875" style="28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7" t="s">
        <v>5</v>
      </c>
      <c r="G1" t="s">
        <v>6</v>
      </c>
      <c r="H1" s="31" t="s">
        <v>7</v>
      </c>
      <c r="I1" s="28" t="s">
        <v>8</v>
      </c>
      <c r="J1" s="28" t="s">
        <v>9</v>
      </c>
      <c r="K1" s="27" t="s">
        <v>10</v>
      </c>
    </row>
    <row r="2" spans="1:11" x14ac:dyDescent="0.3">
      <c r="A2">
        <v>180</v>
      </c>
      <c r="B2" t="s">
        <v>11</v>
      </c>
      <c r="C2" t="s">
        <v>12</v>
      </c>
      <c r="D2">
        <v>117</v>
      </c>
      <c r="E2" t="s">
        <v>13</v>
      </c>
      <c r="F2">
        <v>41</v>
      </c>
      <c r="G2" t="s">
        <v>14</v>
      </c>
      <c r="H2" s="28">
        <v>3</v>
      </c>
      <c r="I2" s="28">
        <v>300</v>
      </c>
      <c r="J2" s="28">
        <v>129</v>
      </c>
      <c r="K2">
        <v>900</v>
      </c>
    </row>
    <row r="3" spans="1:11" x14ac:dyDescent="0.3">
      <c r="A3">
        <v>522</v>
      </c>
      <c r="B3" t="s">
        <v>15</v>
      </c>
      <c r="C3" t="s">
        <v>16</v>
      </c>
      <c r="D3">
        <v>52</v>
      </c>
      <c r="E3" t="s">
        <v>13</v>
      </c>
      <c r="F3">
        <v>46</v>
      </c>
      <c r="G3" t="s">
        <v>17</v>
      </c>
      <c r="H3" s="28">
        <v>3</v>
      </c>
      <c r="I3" s="28">
        <v>500</v>
      </c>
      <c r="J3" s="28">
        <v>145</v>
      </c>
      <c r="K3">
        <v>1500</v>
      </c>
    </row>
    <row r="4" spans="1:11" x14ac:dyDescent="0.3">
      <c r="A4">
        <v>559</v>
      </c>
      <c r="B4" t="s">
        <v>18</v>
      </c>
      <c r="C4" t="s">
        <v>19</v>
      </c>
      <c r="D4">
        <v>5</v>
      </c>
      <c r="E4" t="s">
        <v>20</v>
      </c>
      <c r="F4">
        <v>40</v>
      </c>
      <c r="G4" t="s">
        <v>14</v>
      </c>
      <c r="H4" s="28">
        <v>4</v>
      </c>
      <c r="I4" s="28">
        <v>300</v>
      </c>
      <c r="J4" s="28">
        <v>84</v>
      </c>
      <c r="K4">
        <v>1200</v>
      </c>
    </row>
    <row r="5" spans="1:11" x14ac:dyDescent="0.3">
      <c r="A5">
        <v>1180</v>
      </c>
      <c r="B5" t="s">
        <v>21</v>
      </c>
      <c r="C5" t="s">
        <v>22</v>
      </c>
      <c r="D5">
        <v>85</v>
      </c>
      <c r="E5" t="s">
        <v>13</v>
      </c>
      <c r="F5">
        <v>41</v>
      </c>
      <c r="G5" t="s">
        <v>14</v>
      </c>
      <c r="H5" s="28">
        <v>3</v>
      </c>
      <c r="I5" s="28">
        <v>300</v>
      </c>
      <c r="J5" s="28">
        <v>129</v>
      </c>
      <c r="K5">
        <v>900</v>
      </c>
    </row>
    <row r="6" spans="1:11" x14ac:dyDescent="0.3">
      <c r="A6">
        <v>1522</v>
      </c>
      <c r="B6" t="s">
        <v>23</v>
      </c>
      <c r="C6" t="s">
        <v>24</v>
      </c>
      <c r="D6">
        <v>48</v>
      </c>
      <c r="E6" t="s">
        <v>13</v>
      </c>
      <c r="F6">
        <v>46</v>
      </c>
      <c r="G6" t="s">
        <v>17</v>
      </c>
      <c r="H6" s="28">
        <v>3</v>
      </c>
      <c r="I6" s="28">
        <v>500</v>
      </c>
      <c r="J6" s="28">
        <v>235</v>
      </c>
      <c r="K6">
        <v>1500</v>
      </c>
    </row>
    <row r="7" spans="1:11" x14ac:dyDescent="0.3">
      <c r="A7">
        <v>1559</v>
      </c>
      <c r="B7" t="s">
        <v>25</v>
      </c>
      <c r="C7" t="s">
        <v>26</v>
      </c>
      <c r="D7">
        <v>49</v>
      </c>
      <c r="E7" t="s">
        <v>20</v>
      </c>
      <c r="F7">
        <v>40</v>
      </c>
      <c r="G7" t="s">
        <v>14</v>
      </c>
      <c r="H7" s="28">
        <v>4</v>
      </c>
      <c r="I7" s="28">
        <v>300</v>
      </c>
      <c r="J7" s="28">
        <v>144</v>
      </c>
      <c r="K7">
        <v>1200</v>
      </c>
    </row>
    <row r="8" spans="1:11" x14ac:dyDescent="0.3">
      <c r="A8">
        <v>163</v>
      </c>
      <c r="B8" t="s">
        <v>27</v>
      </c>
      <c r="C8" t="s">
        <v>28</v>
      </c>
      <c r="D8">
        <v>144</v>
      </c>
      <c r="E8" t="s">
        <v>20</v>
      </c>
      <c r="F8">
        <v>64</v>
      </c>
      <c r="G8" t="s">
        <v>14</v>
      </c>
      <c r="H8" s="28">
        <v>3</v>
      </c>
      <c r="I8" s="28">
        <v>50</v>
      </c>
      <c r="J8" s="28">
        <v>23</v>
      </c>
      <c r="K8">
        <v>150</v>
      </c>
    </row>
    <row r="9" spans="1:11" x14ac:dyDescent="0.3">
      <c r="A9">
        <v>303</v>
      </c>
      <c r="B9" t="s">
        <v>29</v>
      </c>
      <c r="C9" t="s">
        <v>30</v>
      </c>
      <c r="D9">
        <v>54</v>
      </c>
      <c r="E9" t="s">
        <v>13</v>
      </c>
      <c r="F9">
        <v>19</v>
      </c>
      <c r="G9" t="s">
        <v>31</v>
      </c>
      <c r="H9" s="28">
        <v>3</v>
      </c>
      <c r="I9" s="28">
        <v>30</v>
      </c>
      <c r="J9" s="28">
        <v>14.7</v>
      </c>
      <c r="K9">
        <v>90</v>
      </c>
    </row>
    <row r="10" spans="1:11" x14ac:dyDescent="0.3">
      <c r="A10">
        <v>421</v>
      </c>
      <c r="B10" t="s">
        <v>32</v>
      </c>
      <c r="C10" t="s">
        <v>33</v>
      </c>
      <c r="D10">
        <v>66</v>
      </c>
      <c r="E10" t="s">
        <v>20</v>
      </c>
      <c r="F10">
        <v>37</v>
      </c>
      <c r="G10" t="s">
        <v>14</v>
      </c>
      <c r="H10" s="28">
        <v>3</v>
      </c>
      <c r="I10" s="28">
        <v>500</v>
      </c>
      <c r="J10" s="28">
        <v>235</v>
      </c>
      <c r="K10">
        <v>1500</v>
      </c>
    </row>
    <row r="11" spans="1:11" x14ac:dyDescent="0.3">
      <c r="A11">
        <v>979</v>
      </c>
      <c r="B11" t="s">
        <v>34</v>
      </c>
      <c r="C11" t="s">
        <v>35</v>
      </c>
      <c r="D11">
        <v>6</v>
      </c>
      <c r="E11" t="s">
        <v>20</v>
      </c>
      <c r="F11">
        <v>19</v>
      </c>
      <c r="G11" t="s">
        <v>17</v>
      </c>
      <c r="H11" s="28">
        <v>1</v>
      </c>
      <c r="I11" s="28">
        <v>25</v>
      </c>
      <c r="J11" s="28">
        <v>10.5</v>
      </c>
      <c r="K11">
        <v>25</v>
      </c>
    </row>
    <row r="12" spans="1:11" x14ac:dyDescent="0.3">
      <c r="A12">
        <v>1163</v>
      </c>
      <c r="B12" t="s">
        <v>36</v>
      </c>
      <c r="C12" t="s">
        <v>37</v>
      </c>
      <c r="D12">
        <v>120</v>
      </c>
      <c r="E12" t="s">
        <v>20</v>
      </c>
      <c r="F12">
        <v>64</v>
      </c>
      <c r="G12" t="s">
        <v>14</v>
      </c>
      <c r="H12" s="28">
        <v>3</v>
      </c>
      <c r="I12" s="28">
        <v>50</v>
      </c>
      <c r="J12" s="28">
        <v>27</v>
      </c>
      <c r="K12">
        <v>150</v>
      </c>
    </row>
    <row r="13" spans="1:11" x14ac:dyDescent="0.3">
      <c r="A13">
        <v>1303</v>
      </c>
      <c r="B13" t="s">
        <v>38</v>
      </c>
      <c r="C13" t="s">
        <v>39</v>
      </c>
      <c r="D13">
        <v>58</v>
      </c>
      <c r="E13" t="s">
        <v>13</v>
      </c>
      <c r="F13">
        <v>19</v>
      </c>
      <c r="G13" t="s">
        <v>31</v>
      </c>
      <c r="H13" s="28">
        <v>3</v>
      </c>
      <c r="I13" s="28">
        <v>30</v>
      </c>
      <c r="J13" s="28">
        <v>15</v>
      </c>
      <c r="K13">
        <v>90</v>
      </c>
    </row>
    <row r="14" spans="1:11" x14ac:dyDescent="0.3">
      <c r="A14">
        <v>1421</v>
      </c>
      <c r="B14" t="s">
        <v>40</v>
      </c>
      <c r="C14" t="s">
        <v>41</v>
      </c>
      <c r="D14">
        <v>59</v>
      </c>
      <c r="E14" t="s">
        <v>20</v>
      </c>
      <c r="F14">
        <v>37</v>
      </c>
      <c r="G14" t="s">
        <v>14</v>
      </c>
      <c r="H14" s="28">
        <v>3</v>
      </c>
      <c r="I14" s="28">
        <v>500</v>
      </c>
      <c r="J14" s="28">
        <v>185</v>
      </c>
      <c r="K14">
        <v>1500</v>
      </c>
    </row>
    <row r="15" spans="1:11" x14ac:dyDescent="0.3">
      <c r="A15">
        <v>1979</v>
      </c>
      <c r="B15" t="s">
        <v>42</v>
      </c>
      <c r="C15" t="s">
        <v>43</v>
      </c>
      <c r="D15">
        <v>102</v>
      </c>
      <c r="E15" t="s">
        <v>20</v>
      </c>
      <c r="F15">
        <v>19</v>
      </c>
      <c r="G15" t="s">
        <v>17</v>
      </c>
      <c r="H15" s="28">
        <v>1</v>
      </c>
      <c r="I15" s="28">
        <v>25</v>
      </c>
      <c r="J15" s="28">
        <v>7.75</v>
      </c>
      <c r="K15">
        <v>25</v>
      </c>
    </row>
    <row r="16" spans="1:11" x14ac:dyDescent="0.3">
      <c r="A16">
        <v>610</v>
      </c>
      <c r="B16" t="s">
        <v>44</v>
      </c>
      <c r="C16" t="s">
        <v>45</v>
      </c>
      <c r="D16">
        <v>137</v>
      </c>
      <c r="E16" t="s">
        <v>20</v>
      </c>
      <c r="F16">
        <v>26</v>
      </c>
      <c r="G16" t="s">
        <v>17</v>
      </c>
      <c r="H16" s="28">
        <v>2</v>
      </c>
      <c r="I16" s="28">
        <v>300</v>
      </c>
      <c r="J16" s="28">
        <v>93</v>
      </c>
      <c r="K16">
        <v>600</v>
      </c>
    </row>
    <row r="17" spans="1:11" x14ac:dyDescent="0.3">
      <c r="A17">
        <v>1610</v>
      </c>
      <c r="B17" t="s">
        <v>46</v>
      </c>
      <c r="C17" t="s">
        <v>35</v>
      </c>
      <c r="D17">
        <v>1</v>
      </c>
      <c r="E17" t="s">
        <v>20</v>
      </c>
      <c r="F17">
        <v>26</v>
      </c>
      <c r="G17" t="s">
        <v>17</v>
      </c>
      <c r="H17" s="28">
        <v>2</v>
      </c>
      <c r="I17" s="28">
        <v>300</v>
      </c>
      <c r="J17" s="28">
        <v>102</v>
      </c>
      <c r="K17">
        <v>600</v>
      </c>
    </row>
    <row r="18" spans="1:11" x14ac:dyDescent="0.3">
      <c r="A18">
        <v>32</v>
      </c>
      <c r="B18" t="s">
        <v>47</v>
      </c>
      <c r="C18" t="s">
        <v>48</v>
      </c>
      <c r="D18">
        <v>150</v>
      </c>
      <c r="E18" t="s">
        <v>13</v>
      </c>
      <c r="F18">
        <v>30</v>
      </c>
      <c r="G18" t="s">
        <v>17</v>
      </c>
      <c r="H18" s="28">
        <v>3</v>
      </c>
      <c r="I18" s="28">
        <v>30</v>
      </c>
      <c r="J18" s="28">
        <v>8.4</v>
      </c>
      <c r="K18">
        <v>90</v>
      </c>
    </row>
    <row r="19" spans="1:11" x14ac:dyDescent="0.3">
      <c r="A19">
        <v>231</v>
      </c>
      <c r="B19" t="s">
        <v>15</v>
      </c>
      <c r="C19" t="s">
        <v>49</v>
      </c>
      <c r="D19">
        <v>50</v>
      </c>
      <c r="E19" t="s">
        <v>20</v>
      </c>
      <c r="F19">
        <v>23</v>
      </c>
      <c r="G19" t="s">
        <v>14</v>
      </c>
      <c r="H19" s="28">
        <v>3</v>
      </c>
      <c r="I19" s="28">
        <v>50</v>
      </c>
      <c r="J19" s="28">
        <v>26.5</v>
      </c>
      <c r="K19">
        <v>150</v>
      </c>
    </row>
    <row r="20" spans="1:11" x14ac:dyDescent="0.3">
      <c r="A20">
        <v>683</v>
      </c>
      <c r="B20" t="s">
        <v>50</v>
      </c>
      <c r="C20" t="s">
        <v>51</v>
      </c>
      <c r="D20">
        <v>82</v>
      </c>
      <c r="E20" t="s">
        <v>13</v>
      </c>
      <c r="F20">
        <v>38</v>
      </c>
      <c r="G20" t="s">
        <v>17</v>
      </c>
      <c r="H20" s="28">
        <v>2</v>
      </c>
      <c r="I20" s="28">
        <v>500</v>
      </c>
      <c r="J20" s="28">
        <v>175</v>
      </c>
      <c r="K20">
        <v>1000</v>
      </c>
    </row>
    <row r="21" spans="1:11" x14ac:dyDescent="0.3">
      <c r="A21">
        <v>1032</v>
      </c>
      <c r="B21" t="s">
        <v>52</v>
      </c>
      <c r="C21" t="s">
        <v>53</v>
      </c>
      <c r="D21">
        <v>1</v>
      </c>
      <c r="E21" t="s">
        <v>13</v>
      </c>
      <c r="F21">
        <v>30</v>
      </c>
      <c r="G21" t="s">
        <v>17</v>
      </c>
      <c r="H21" s="28">
        <v>3</v>
      </c>
      <c r="I21" s="28">
        <v>30</v>
      </c>
      <c r="J21" s="28">
        <v>10.5</v>
      </c>
      <c r="K21">
        <v>90</v>
      </c>
    </row>
    <row r="22" spans="1:11" x14ac:dyDescent="0.3">
      <c r="A22">
        <v>1231</v>
      </c>
      <c r="B22" t="s">
        <v>54</v>
      </c>
      <c r="C22" t="s">
        <v>55</v>
      </c>
      <c r="D22">
        <v>12</v>
      </c>
      <c r="E22" t="s">
        <v>20</v>
      </c>
      <c r="F22">
        <v>23</v>
      </c>
      <c r="G22" t="s">
        <v>14</v>
      </c>
      <c r="H22" s="28">
        <v>3</v>
      </c>
      <c r="I22" s="28">
        <v>50</v>
      </c>
      <c r="J22" s="28">
        <v>23</v>
      </c>
      <c r="K22">
        <v>150</v>
      </c>
    </row>
    <row r="23" spans="1:11" x14ac:dyDescent="0.3">
      <c r="A23">
        <v>1683</v>
      </c>
      <c r="B23" t="s">
        <v>36</v>
      </c>
      <c r="C23" t="s">
        <v>56</v>
      </c>
      <c r="D23">
        <v>98</v>
      </c>
      <c r="E23" t="s">
        <v>13</v>
      </c>
      <c r="F23">
        <v>38</v>
      </c>
      <c r="G23" t="s">
        <v>17</v>
      </c>
      <c r="H23" s="28">
        <v>2</v>
      </c>
      <c r="I23" s="28">
        <v>500</v>
      </c>
      <c r="J23" s="28">
        <v>220</v>
      </c>
      <c r="K23">
        <v>1000</v>
      </c>
    </row>
    <row r="24" spans="1:11" x14ac:dyDescent="0.3">
      <c r="A24">
        <v>367</v>
      </c>
      <c r="B24" t="s">
        <v>57</v>
      </c>
      <c r="C24" t="s">
        <v>58</v>
      </c>
      <c r="D24">
        <v>123</v>
      </c>
      <c r="E24" t="s">
        <v>20</v>
      </c>
      <c r="F24">
        <v>57</v>
      </c>
      <c r="G24" t="s">
        <v>31</v>
      </c>
      <c r="H24" s="28">
        <v>1</v>
      </c>
      <c r="I24" s="28">
        <v>50</v>
      </c>
      <c r="J24" s="28">
        <v>18</v>
      </c>
      <c r="K24">
        <v>50</v>
      </c>
    </row>
    <row r="25" spans="1:11" x14ac:dyDescent="0.3">
      <c r="A25">
        <v>391</v>
      </c>
      <c r="B25" t="s">
        <v>59</v>
      </c>
      <c r="C25" t="s">
        <v>60</v>
      </c>
      <c r="D25">
        <v>68</v>
      </c>
      <c r="E25" t="s">
        <v>13</v>
      </c>
      <c r="F25">
        <v>19</v>
      </c>
      <c r="G25" t="s">
        <v>17</v>
      </c>
      <c r="H25" s="28">
        <v>2</v>
      </c>
      <c r="I25" s="28">
        <v>25</v>
      </c>
      <c r="J25" s="28">
        <v>6.25</v>
      </c>
      <c r="K25">
        <v>50</v>
      </c>
    </row>
    <row r="26" spans="1:11" x14ac:dyDescent="0.3">
      <c r="A26">
        <v>432</v>
      </c>
      <c r="B26" t="s">
        <v>61</v>
      </c>
      <c r="C26" t="s">
        <v>62</v>
      </c>
      <c r="D26">
        <v>17</v>
      </c>
      <c r="E26" t="s">
        <v>20</v>
      </c>
      <c r="F26" s="1">
        <f>IF(F2=" ",MEDIAN(F:F),F2)</f>
        <v>41</v>
      </c>
      <c r="G26" t="s">
        <v>31</v>
      </c>
      <c r="H26" s="28">
        <v>2</v>
      </c>
      <c r="I26" s="28">
        <v>500</v>
      </c>
      <c r="J26" s="28">
        <v>190</v>
      </c>
      <c r="K26">
        <v>1000</v>
      </c>
    </row>
    <row r="27" spans="1:11" x14ac:dyDescent="0.3">
      <c r="A27">
        <v>1367</v>
      </c>
      <c r="B27" t="s">
        <v>63</v>
      </c>
      <c r="C27" t="s">
        <v>64</v>
      </c>
      <c r="D27">
        <v>16</v>
      </c>
      <c r="E27" t="s">
        <v>20</v>
      </c>
      <c r="F27" s="1">
        <f t="shared" ref="F27:F35" si="0">IF(F3=" ",MEDIAN(F:F),F3)</f>
        <v>46</v>
      </c>
      <c r="G27" t="s">
        <v>31</v>
      </c>
      <c r="H27" s="28">
        <v>1</v>
      </c>
      <c r="I27" s="28">
        <v>50</v>
      </c>
      <c r="J27" s="28">
        <v>15.5</v>
      </c>
      <c r="K27">
        <v>50</v>
      </c>
    </row>
    <row r="28" spans="1:11" x14ac:dyDescent="0.3">
      <c r="A28">
        <v>1391</v>
      </c>
      <c r="B28" t="s">
        <v>65</v>
      </c>
      <c r="C28" t="s">
        <v>66</v>
      </c>
      <c r="D28">
        <v>130</v>
      </c>
      <c r="E28" t="s">
        <v>13</v>
      </c>
      <c r="F28" s="1">
        <f t="shared" si="0"/>
        <v>40</v>
      </c>
      <c r="G28" t="s">
        <v>17</v>
      </c>
      <c r="H28" s="28">
        <v>2</v>
      </c>
      <c r="I28" s="28">
        <v>25</v>
      </c>
      <c r="J28" s="28">
        <v>9.25</v>
      </c>
      <c r="K28">
        <v>50</v>
      </c>
    </row>
    <row r="29" spans="1:11" x14ac:dyDescent="0.3">
      <c r="A29">
        <v>1432</v>
      </c>
      <c r="B29" t="s">
        <v>67</v>
      </c>
      <c r="C29" t="s">
        <v>68</v>
      </c>
      <c r="D29">
        <v>67</v>
      </c>
      <c r="E29" t="s">
        <v>20</v>
      </c>
      <c r="F29" s="1">
        <f t="shared" si="0"/>
        <v>41</v>
      </c>
      <c r="G29" t="s">
        <v>31</v>
      </c>
      <c r="H29" s="28">
        <v>2</v>
      </c>
      <c r="I29" s="28">
        <v>500</v>
      </c>
      <c r="J29" s="28">
        <v>245</v>
      </c>
      <c r="K29">
        <v>1000</v>
      </c>
    </row>
    <row r="30" spans="1:11" x14ac:dyDescent="0.3">
      <c r="A30">
        <v>150</v>
      </c>
      <c r="B30" t="s">
        <v>69</v>
      </c>
      <c r="C30" t="s">
        <v>70</v>
      </c>
      <c r="D30">
        <v>89</v>
      </c>
      <c r="E30" t="s">
        <v>20</v>
      </c>
      <c r="F30" s="1">
        <f t="shared" si="0"/>
        <v>46</v>
      </c>
      <c r="G30" t="s">
        <v>31</v>
      </c>
      <c r="H30" s="28">
        <v>4</v>
      </c>
      <c r="I30" s="28">
        <v>30</v>
      </c>
      <c r="J30" s="28">
        <v>16.2</v>
      </c>
      <c r="K30">
        <v>120</v>
      </c>
    </row>
    <row r="31" spans="1:11" x14ac:dyDescent="0.3">
      <c r="A31">
        <v>845</v>
      </c>
      <c r="B31" t="s">
        <v>71</v>
      </c>
      <c r="C31" t="s">
        <v>72</v>
      </c>
      <c r="D31">
        <v>25</v>
      </c>
      <c r="E31" t="s">
        <v>13</v>
      </c>
      <c r="F31" s="1">
        <f t="shared" si="0"/>
        <v>40</v>
      </c>
      <c r="G31" t="s">
        <v>14</v>
      </c>
      <c r="H31" s="28">
        <v>1</v>
      </c>
      <c r="I31" s="28">
        <v>500</v>
      </c>
      <c r="J31" s="28">
        <v>145</v>
      </c>
      <c r="K31">
        <v>500</v>
      </c>
    </row>
    <row r="32" spans="1:11" x14ac:dyDescent="0.3">
      <c r="A32">
        <v>1150</v>
      </c>
      <c r="B32" t="s">
        <v>73</v>
      </c>
      <c r="C32" t="s">
        <v>74</v>
      </c>
      <c r="D32">
        <v>77</v>
      </c>
      <c r="E32" t="s">
        <v>20</v>
      </c>
      <c r="F32" s="1">
        <f t="shared" si="0"/>
        <v>64</v>
      </c>
      <c r="G32" t="s">
        <v>31</v>
      </c>
      <c r="H32" s="28">
        <v>4</v>
      </c>
      <c r="I32" s="28">
        <v>30</v>
      </c>
      <c r="J32" s="28">
        <v>10.199999999999999</v>
      </c>
      <c r="K32">
        <v>120</v>
      </c>
    </row>
    <row r="33" spans="1:11" x14ac:dyDescent="0.3">
      <c r="A33">
        <v>1845</v>
      </c>
      <c r="B33" t="s">
        <v>75</v>
      </c>
      <c r="C33" t="s">
        <v>76</v>
      </c>
      <c r="D33">
        <v>94</v>
      </c>
      <c r="E33" t="s">
        <v>13</v>
      </c>
      <c r="F33" s="1">
        <f t="shared" si="0"/>
        <v>19</v>
      </c>
      <c r="G33" t="s">
        <v>14</v>
      </c>
      <c r="H33" s="28">
        <v>1</v>
      </c>
      <c r="I33" s="28">
        <v>500</v>
      </c>
      <c r="J33" s="28">
        <v>185</v>
      </c>
      <c r="K33">
        <v>500</v>
      </c>
    </row>
    <row r="34" spans="1:11" x14ac:dyDescent="0.3">
      <c r="A34">
        <v>797</v>
      </c>
      <c r="B34" t="s">
        <v>77</v>
      </c>
      <c r="C34" t="s">
        <v>78</v>
      </c>
      <c r="D34">
        <v>116</v>
      </c>
      <c r="E34" t="s">
        <v>13</v>
      </c>
      <c r="F34" s="1">
        <f t="shared" si="0"/>
        <v>37</v>
      </c>
      <c r="G34" t="s">
        <v>14</v>
      </c>
      <c r="H34" s="28">
        <v>3</v>
      </c>
      <c r="I34" s="28">
        <v>25</v>
      </c>
      <c r="J34" s="28">
        <v>10.75</v>
      </c>
      <c r="K34">
        <v>75</v>
      </c>
    </row>
    <row r="35" spans="1:11" x14ac:dyDescent="0.3">
      <c r="A35">
        <v>921</v>
      </c>
      <c r="B35" t="s">
        <v>79</v>
      </c>
      <c r="C35" t="s">
        <v>80</v>
      </c>
      <c r="D35">
        <v>101</v>
      </c>
      <c r="E35" t="s">
        <v>13</v>
      </c>
      <c r="F35" s="1">
        <f t="shared" si="0"/>
        <v>19</v>
      </c>
      <c r="G35" t="s">
        <v>31</v>
      </c>
      <c r="H35" s="28">
        <v>3</v>
      </c>
      <c r="I35" s="28">
        <v>25</v>
      </c>
      <c r="J35" s="28">
        <v>8</v>
      </c>
      <c r="K35">
        <v>75</v>
      </c>
    </row>
    <row r="36" spans="1:11" x14ac:dyDescent="0.3">
      <c r="A36">
        <v>1797</v>
      </c>
      <c r="B36" t="s">
        <v>81</v>
      </c>
      <c r="C36" t="s">
        <v>82</v>
      </c>
      <c r="D36">
        <v>147</v>
      </c>
      <c r="E36" t="s">
        <v>13</v>
      </c>
      <c r="F36">
        <v>40</v>
      </c>
      <c r="G36" t="s">
        <v>14</v>
      </c>
      <c r="H36" s="28">
        <v>3</v>
      </c>
      <c r="I36" s="28">
        <v>25</v>
      </c>
      <c r="J36" s="28">
        <v>12.25</v>
      </c>
      <c r="K36">
        <v>75</v>
      </c>
    </row>
    <row r="37" spans="1:11" x14ac:dyDescent="0.3">
      <c r="A37">
        <v>1921</v>
      </c>
      <c r="B37" t="s">
        <v>83</v>
      </c>
      <c r="C37" t="s">
        <v>84</v>
      </c>
      <c r="D37">
        <v>77</v>
      </c>
      <c r="E37" t="s">
        <v>13</v>
      </c>
      <c r="F37">
        <v>51</v>
      </c>
      <c r="G37" t="s">
        <v>31</v>
      </c>
      <c r="H37" s="28">
        <v>3</v>
      </c>
      <c r="I37" s="28">
        <v>25</v>
      </c>
      <c r="J37" s="28">
        <v>7.5</v>
      </c>
      <c r="K37">
        <v>75</v>
      </c>
    </row>
    <row r="38" spans="1:11" x14ac:dyDescent="0.3">
      <c r="A38">
        <v>291</v>
      </c>
      <c r="B38" t="s">
        <v>85</v>
      </c>
      <c r="C38" t="s">
        <v>86</v>
      </c>
      <c r="D38">
        <v>15</v>
      </c>
      <c r="E38" t="s">
        <v>13</v>
      </c>
      <c r="F38">
        <v>60</v>
      </c>
      <c r="G38" t="s">
        <v>14</v>
      </c>
      <c r="H38" s="28">
        <v>2</v>
      </c>
      <c r="I38" s="28">
        <v>300</v>
      </c>
      <c r="J38" s="28">
        <v>126</v>
      </c>
      <c r="K38">
        <v>600</v>
      </c>
    </row>
    <row r="39" spans="1:11" x14ac:dyDescent="0.3">
      <c r="A39">
        <v>907</v>
      </c>
      <c r="B39" t="s">
        <v>87</v>
      </c>
      <c r="C39" t="s">
        <v>88</v>
      </c>
      <c r="D39">
        <v>145</v>
      </c>
      <c r="E39" t="s">
        <v>20</v>
      </c>
      <c r="F39">
        <v>45</v>
      </c>
      <c r="G39" t="s">
        <v>31</v>
      </c>
      <c r="H39" s="28">
        <v>1</v>
      </c>
      <c r="I39" s="28">
        <v>25</v>
      </c>
      <c r="J39" s="28">
        <v>8.5</v>
      </c>
      <c r="K39">
        <v>25</v>
      </c>
    </row>
    <row r="40" spans="1:11" x14ac:dyDescent="0.3">
      <c r="A40">
        <v>1291</v>
      </c>
      <c r="B40" t="s">
        <v>89</v>
      </c>
      <c r="C40" t="s">
        <v>90</v>
      </c>
      <c r="D40">
        <v>72</v>
      </c>
      <c r="E40" t="s">
        <v>13</v>
      </c>
      <c r="F40">
        <v>60</v>
      </c>
      <c r="G40" t="s">
        <v>14</v>
      </c>
      <c r="H40" s="28">
        <v>2</v>
      </c>
      <c r="I40" s="28">
        <v>300</v>
      </c>
      <c r="J40" s="28">
        <v>153</v>
      </c>
      <c r="K40">
        <v>600</v>
      </c>
    </row>
    <row r="41" spans="1:11" x14ac:dyDescent="0.3">
      <c r="A41">
        <v>1907</v>
      </c>
      <c r="B41" t="s">
        <v>91</v>
      </c>
      <c r="C41" t="s">
        <v>92</v>
      </c>
      <c r="D41">
        <v>115</v>
      </c>
      <c r="E41" t="s">
        <v>20</v>
      </c>
      <c r="F41">
        <v>45</v>
      </c>
      <c r="G41" t="s">
        <v>31</v>
      </c>
      <c r="H41" s="28">
        <v>1</v>
      </c>
      <c r="I41" s="28">
        <v>25</v>
      </c>
      <c r="J41" s="28">
        <v>9</v>
      </c>
      <c r="K41">
        <v>25</v>
      </c>
    </row>
    <row r="42" spans="1:11" x14ac:dyDescent="0.3">
      <c r="A42">
        <v>860</v>
      </c>
      <c r="B42" t="s">
        <v>93</v>
      </c>
      <c r="C42" t="s">
        <v>94</v>
      </c>
      <c r="D42">
        <v>85</v>
      </c>
      <c r="E42" t="s">
        <v>13</v>
      </c>
      <c r="F42">
        <v>63</v>
      </c>
      <c r="G42" t="s">
        <v>14</v>
      </c>
      <c r="H42" s="28">
        <v>4</v>
      </c>
      <c r="I42" s="28">
        <v>50</v>
      </c>
      <c r="J42" s="28">
        <v>16</v>
      </c>
      <c r="K42">
        <v>200</v>
      </c>
    </row>
    <row r="43" spans="1:11" x14ac:dyDescent="0.3">
      <c r="A43">
        <v>1860</v>
      </c>
      <c r="B43" t="s">
        <v>95</v>
      </c>
      <c r="C43" t="s">
        <v>92</v>
      </c>
      <c r="D43">
        <v>57</v>
      </c>
      <c r="E43" t="s">
        <v>13</v>
      </c>
      <c r="F43">
        <v>63</v>
      </c>
      <c r="G43" t="s">
        <v>14</v>
      </c>
      <c r="H43" s="28">
        <v>4</v>
      </c>
      <c r="I43" s="28">
        <v>50</v>
      </c>
      <c r="J43" s="28">
        <v>18</v>
      </c>
      <c r="K43">
        <v>200</v>
      </c>
    </row>
    <row r="44" spans="1:11" x14ac:dyDescent="0.3">
      <c r="A44">
        <v>184</v>
      </c>
      <c r="B44" t="s">
        <v>96</v>
      </c>
      <c r="C44" t="s">
        <v>97</v>
      </c>
      <c r="D44">
        <v>128</v>
      </c>
      <c r="E44" t="s">
        <v>13</v>
      </c>
      <c r="F44">
        <v>31</v>
      </c>
      <c r="G44" t="s">
        <v>31</v>
      </c>
      <c r="H44" s="28">
        <v>4</v>
      </c>
      <c r="I44" s="28">
        <v>50</v>
      </c>
      <c r="J44" s="28">
        <v>17</v>
      </c>
      <c r="K44">
        <v>200</v>
      </c>
    </row>
    <row r="45" spans="1:11" x14ac:dyDescent="0.3">
      <c r="A45">
        <v>734</v>
      </c>
      <c r="B45" t="s">
        <v>95</v>
      </c>
      <c r="C45" t="s">
        <v>98</v>
      </c>
      <c r="D45">
        <v>77</v>
      </c>
      <c r="E45" t="s">
        <v>20</v>
      </c>
      <c r="F45">
        <v>27</v>
      </c>
      <c r="G45" t="s">
        <v>14</v>
      </c>
      <c r="H45" s="28">
        <v>1</v>
      </c>
      <c r="I45" s="28">
        <v>30</v>
      </c>
      <c r="J45" s="28">
        <v>15.6</v>
      </c>
      <c r="K45">
        <v>30</v>
      </c>
    </row>
    <row r="46" spans="1:11" x14ac:dyDescent="0.3">
      <c r="A46">
        <v>1184</v>
      </c>
      <c r="B46" t="s">
        <v>99</v>
      </c>
      <c r="C46" t="s">
        <v>100</v>
      </c>
      <c r="D46">
        <v>23</v>
      </c>
      <c r="E46" t="s">
        <v>13</v>
      </c>
      <c r="F46">
        <v>31</v>
      </c>
      <c r="G46" t="s">
        <v>31</v>
      </c>
      <c r="H46" s="28">
        <v>4</v>
      </c>
      <c r="I46" s="28">
        <v>50</v>
      </c>
      <c r="J46" s="28">
        <v>27.5</v>
      </c>
      <c r="K46">
        <v>200</v>
      </c>
    </row>
    <row r="47" spans="1:11" x14ac:dyDescent="0.3">
      <c r="A47">
        <v>1734</v>
      </c>
      <c r="B47" t="s">
        <v>101</v>
      </c>
      <c r="C47" t="s">
        <v>94</v>
      </c>
      <c r="D47">
        <v>72</v>
      </c>
      <c r="E47" t="s">
        <v>20</v>
      </c>
      <c r="F47">
        <v>27</v>
      </c>
      <c r="G47" t="s">
        <v>14</v>
      </c>
      <c r="H47" s="28">
        <v>1</v>
      </c>
      <c r="I47" s="28">
        <v>30</v>
      </c>
      <c r="J47" s="28">
        <v>14.4</v>
      </c>
      <c r="K47">
        <v>30</v>
      </c>
    </row>
    <row r="48" spans="1:11" x14ac:dyDescent="0.3">
      <c r="A48">
        <v>225</v>
      </c>
      <c r="B48" t="s">
        <v>102</v>
      </c>
      <c r="C48" t="s">
        <v>60</v>
      </c>
      <c r="D48">
        <v>85</v>
      </c>
      <c r="E48" t="s">
        <v>20</v>
      </c>
      <c r="F48">
        <v>57</v>
      </c>
      <c r="G48" t="s">
        <v>17</v>
      </c>
      <c r="H48" s="28">
        <v>4</v>
      </c>
      <c r="I48" s="28">
        <v>25</v>
      </c>
      <c r="J48" s="28">
        <v>12.75</v>
      </c>
      <c r="K48">
        <v>100</v>
      </c>
    </row>
    <row r="49" spans="1:11" x14ac:dyDescent="0.3">
      <c r="A49">
        <v>679</v>
      </c>
      <c r="B49" t="s">
        <v>103</v>
      </c>
      <c r="C49" t="s">
        <v>39</v>
      </c>
      <c r="D49">
        <v>64</v>
      </c>
      <c r="E49" t="s">
        <v>20</v>
      </c>
      <c r="F49">
        <v>18</v>
      </c>
      <c r="G49" t="s">
        <v>17</v>
      </c>
      <c r="H49" s="29">
        <f>IF(H2="", MODE(H:H), H2)</f>
        <v>3</v>
      </c>
      <c r="I49" s="29">
        <f>IF(I2="", MEDIAN(I:I), I2)</f>
        <v>300</v>
      </c>
      <c r="J49" s="29">
        <f>IF(J2="", (AVERAGE(J:J) / AVERAGE(K:K)) * K2, J2)</f>
        <v>129</v>
      </c>
      <c r="K49" s="1">
        <f>IF(K2="", H2 * I2, K2)</f>
        <v>900</v>
      </c>
    </row>
    <row r="50" spans="1:11" x14ac:dyDescent="0.3">
      <c r="A50">
        <v>746</v>
      </c>
      <c r="B50" t="s">
        <v>104</v>
      </c>
      <c r="C50" t="s">
        <v>105</v>
      </c>
      <c r="D50">
        <v>42</v>
      </c>
      <c r="E50" t="s">
        <v>20</v>
      </c>
      <c r="F50">
        <v>33</v>
      </c>
      <c r="G50" t="s">
        <v>14</v>
      </c>
      <c r="H50" s="29">
        <f t="shared" ref="H50:H51" si="1">IF(H3="", MODE(H:H), H3)</f>
        <v>3</v>
      </c>
      <c r="I50" s="29">
        <f t="shared" ref="I50:I51" si="2">IF(I3="", MEDIAN(I:I), I3)</f>
        <v>500</v>
      </c>
      <c r="J50" s="29">
        <f t="shared" ref="J50:J51" si="3">IF(J3="", (AVERAGE(J:J) / AVERAGE(K:K)) * K3, J3)</f>
        <v>145</v>
      </c>
      <c r="K50" s="1">
        <f t="shared" ref="K50:K51" si="4">IF(K3="", H3 * I3, K3)</f>
        <v>1500</v>
      </c>
    </row>
    <row r="51" spans="1:11" x14ac:dyDescent="0.3">
      <c r="A51">
        <v>1225</v>
      </c>
      <c r="B51" t="s">
        <v>106</v>
      </c>
      <c r="C51" t="s">
        <v>107</v>
      </c>
      <c r="D51">
        <v>137</v>
      </c>
      <c r="E51" t="s">
        <v>20</v>
      </c>
      <c r="F51">
        <v>57</v>
      </c>
      <c r="G51" t="s">
        <v>17</v>
      </c>
      <c r="H51" s="29">
        <f t="shared" si="1"/>
        <v>4</v>
      </c>
      <c r="I51" s="29">
        <f t="shared" si="2"/>
        <v>300</v>
      </c>
      <c r="J51" s="29">
        <f t="shared" si="3"/>
        <v>84</v>
      </c>
      <c r="K51" s="1">
        <f t="shared" si="4"/>
        <v>1200</v>
      </c>
    </row>
    <row r="52" spans="1:11" x14ac:dyDescent="0.3">
      <c r="A52">
        <v>1679</v>
      </c>
      <c r="B52" t="s">
        <v>108</v>
      </c>
      <c r="C52" t="s">
        <v>109</v>
      </c>
      <c r="D52">
        <v>71</v>
      </c>
      <c r="E52" t="s">
        <v>20</v>
      </c>
      <c r="F52">
        <v>18</v>
      </c>
      <c r="G52" t="s">
        <v>17</v>
      </c>
      <c r="H52" s="28">
        <v>3</v>
      </c>
      <c r="I52" s="28">
        <v>30</v>
      </c>
      <c r="J52" s="28">
        <v>15.3</v>
      </c>
      <c r="K52">
        <v>90</v>
      </c>
    </row>
    <row r="53" spans="1:11" x14ac:dyDescent="0.3">
      <c r="A53">
        <v>1746</v>
      </c>
      <c r="B53" t="s">
        <v>110</v>
      </c>
      <c r="C53" t="s">
        <v>111</v>
      </c>
      <c r="D53">
        <v>88</v>
      </c>
      <c r="E53" t="s">
        <v>20</v>
      </c>
      <c r="F53">
        <v>33</v>
      </c>
      <c r="G53" t="s">
        <v>14</v>
      </c>
      <c r="H53" s="28">
        <v>3</v>
      </c>
      <c r="I53" s="28">
        <v>30</v>
      </c>
      <c r="J53" s="28">
        <v>10.8</v>
      </c>
      <c r="K53">
        <v>90</v>
      </c>
    </row>
    <row r="54" spans="1:11" x14ac:dyDescent="0.3">
      <c r="A54">
        <v>3</v>
      </c>
      <c r="B54" t="s">
        <v>112</v>
      </c>
      <c r="C54" t="s">
        <v>113</v>
      </c>
      <c r="D54">
        <v>114</v>
      </c>
      <c r="E54" t="s">
        <v>13</v>
      </c>
      <c r="F54">
        <v>50</v>
      </c>
      <c r="G54" t="s">
        <v>31</v>
      </c>
      <c r="H54" s="28">
        <v>1</v>
      </c>
      <c r="I54" s="28">
        <v>30</v>
      </c>
      <c r="J54" s="28">
        <v>8.1</v>
      </c>
      <c r="K54">
        <v>30</v>
      </c>
    </row>
    <row r="55" spans="1:11" x14ac:dyDescent="0.3">
      <c r="A55">
        <v>464</v>
      </c>
      <c r="B55" t="s">
        <v>50</v>
      </c>
      <c r="C55" t="s">
        <v>114</v>
      </c>
      <c r="D55">
        <v>24</v>
      </c>
      <c r="E55" t="s">
        <v>13</v>
      </c>
      <c r="F55">
        <v>38</v>
      </c>
      <c r="G55" t="s">
        <v>31</v>
      </c>
      <c r="H55" s="28">
        <v>2</v>
      </c>
      <c r="I55" s="28">
        <v>300</v>
      </c>
      <c r="J55" s="28">
        <v>75</v>
      </c>
      <c r="K55">
        <v>600</v>
      </c>
    </row>
    <row r="56" spans="1:11" x14ac:dyDescent="0.3">
      <c r="A56">
        <v>484</v>
      </c>
      <c r="B56" t="s">
        <v>115</v>
      </c>
      <c r="C56" t="s">
        <v>116</v>
      </c>
      <c r="D56">
        <v>135</v>
      </c>
      <c r="E56" t="s">
        <v>20</v>
      </c>
      <c r="F56">
        <v>19</v>
      </c>
      <c r="G56" t="s">
        <v>14</v>
      </c>
      <c r="H56" s="28">
        <v>4</v>
      </c>
      <c r="I56" s="28">
        <v>300</v>
      </c>
      <c r="J56" s="28">
        <v>75</v>
      </c>
      <c r="K56">
        <v>1200</v>
      </c>
    </row>
    <row r="57" spans="1:11" x14ac:dyDescent="0.3">
      <c r="A57">
        <v>591</v>
      </c>
      <c r="B57" t="s">
        <v>117</v>
      </c>
      <c r="C57" t="s">
        <v>118</v>
      </c>
      <c r="D57">
        <v>94</v>
      </c>
      <c r="E57" t="s">
        <v>13</v>
      </c>
      <c r="F57">
        <v>53</v>
      </c>
      <c r="G57" t="s">
        <v>31</v>
      </c>
      <c r="H57" s="28">
        <v>4</v>
      </c>
      <c r="I57" s="28">
        <v>25</v>
      </c>
      <c r="J57" s="28">
        <v>6.5</v>
      </c>
      <c r="K57">
        <v>100</v>
      </c>
    </row>
    <row r="58" spans="1:11" x14ac:dyDescent="0.3">
      <c r="A58">
        <v>1003</v>
      </c>
      <c r="B58" t="s">
        <v>119</v>
      </c>
      <c r="C58" t="s">
        <v>111</v>
      </c>
      <c r="D58">
        <v>80</v>
      </c>
      <c r="E58" t="s">
        <v>13</v>
      </c>
      <c r="F58">
        <v>50</v>
      </c>
      <c r="G58" t="s">
        <v>31</v>
      </c>
      <c r="H58" s="28">
        <v>1</v>
      </c>
      <c r="I58" s="28">
        <v>30</v>
      </c>
      <c r="J58" s="28">
        <v>15.9</v>
      </c>
      <c r="K58">
        <v>30</v>
      </c>
    </row>
    <row r="59" spans="1:11" x14ac:dyDescent="0.3">
      <c r="A59">
        <v>1464</v>
      </c>
      <c r="B59" t="s">
        <v>120</v>
      </c>
      <c r="C59" t="s">
        <v>121</v>
      </c>
      <c r="D59">
        <v>80</v>
      </c>
      <c r="E59" t="s">
        <v>13</v>
      </c>
      <c r="F59">
        <v>38</v>
      </c>
      <c r="G59" t="s">
        <v>31</v>
      </c>
      <c r="H59" s="28">
        <v>2</v>
      </c>
      <c r="I59" s="28">
        <v>300</v>
      </c>
      <c r="J59" s="28">
        <v>126</v>
      </c>
      <c r="K59">
        <v>600</v>
      </c>
    </row>
    <row r="60" spans="1:11" x14ac:dyDescent="0.3">
      <c r="A60">
        <v>1484</v>
      </c>
      <c r="B60" t="s">
        <v>46</v>
      </c>
      <c r="C60" t="s">
        <v>122</v>
      </c>
      <c r="D60">
        <v>22</v>
      </c>
      <c r="E60" t="s">
        <v>20</v>
      </c>
      <c r="F60">
        <v>19</v>
      </c>
      <c r="G60" t="s">
        <v>14</v>
      </c>
      <c r="H60" s="28">
        <v>4</v>
      </c>
      <c r="I60" s="28">
        <v>300</v>
      </c>
      <c r="J60" s="28">
        <v>147</v>
      </c>
      <c r="K60">
        <v>1200</v>
      </c>
    </row>
    <row r="61" spans="1:11" x14ac:dyDescent="0.3">
      <c r="A61">
        <v>1591</v>
      </c>
      <c r="B61" t="s">
        <v>123</v>
      </c>
      <c r="C61" t="s">
        <v>16</v>
      </c>
      <c r="D61">
        <v>62</v>
      </c>
      <c r="E61" t="s">
        <v>13</v>
      </c>
      <c r="F61">
        <v>53</v>
      </c>
      <c r="G61" t="s">
        <v>31</v>
      </c>
      <c r="H61" s="28">
        <v>4</v>
      </c>
      <c r="I61" s="28">
        <v>25</v>
      </c>
      <c r="J61" s="28">
        <v>7</v>
      </c>
      <c r="K61">
        <v>100</v>
      </c>
    </row>
    <row r="62" spans="1:11" x14ac:dyDescent="0.3">
      <c r="A62">
        <v>21</v>
      </c>
      <c r="B62" t="s">
        <v>124</v>
      </c>
      <c r="C62" t="s">
        <v>125</v>
      </c>
      <c r="D62">
        <v>59</v>
      </c>
      <c r="E62" t="s">
        <v>20</v>
      </c>
      <c r="F62">
        <v>50</v>
      </c>
      <c r="G62" t="s">
        <v>17</v>
      </c>
      <c r="H62" s="28">
        <v>1</v>
      </c>
      <c r="I62" s="28">
        <v>500</v>
      </c>
      <c r="J62" s="28">
        <v>275</v>
      </c>
      <c r="K62">
        <v>500</v>
      </c>
    </row>
    <row r="63" spans="1:11" x14ac:dyDescent="0.3">
      <c r="A63">
        <v>708</v>
      </c>
      <c r="B63" t="s">
        <v>126</v>
      </c>
      <c r="C63" t="s">
        <v>118</v>
      </c>
      <c r="D63">
        <v>62</v>
      </c>
      <c r="E63" t="s">
        <v>20</v>
      </c>
      <c r="F63">
        <v>43</v>
      </c>
      <c r="G63" t="s">
        <v>17</v>
      </c>
      <c r="H63" s="28">
        <v>3</v>
      </c>
      <c r="I63" s="28">
        <v>300</v>
      </c>
      <c r="J63" s="28">
        <v>87</v>
      </c>
      <c r="K63">
        <v>900</v>
      </c>
    </row>
    <row r="64" spans="1:11" x14ac:dyDescent="0.3">
      <c r="A64">
        <v>713</v>
      </c>
      <c r="B64" t="s">
        <v>81</v>
      </c>
      <c r="C64" t="s">
        <v>127</v>
      </c>
      <c r="D64">
        <v>39</v>
      </c>
      <c r="E64" t="s">
        <v>13</v>
      </c>
      <c r="F64">
        <v>34</v>
      </c>
      <c r="G64" t="s">
        <v>17</v>
      </c>
      <c r="H64" s="28">
        <v>3</v>
      </c>
      <c r="I64" s="28">
        <v>25</v>
      </c>
      <c r="J64" s="28">
        <v>11.25</v>
      </c>
      <c r="K64">
        <v>75</v>
      </c>
    </row>
    <row r="65" spans="1:11" x14ac:dyDescent="0.3">
      <c r="A65">
        <v>768</v>
      </c>
      <c r="B65" t="s">
        <v>128</v>
      </c>
      <c r="C65" t="s">
        <v>129</v>
      </c>
      <c r="D65">
        <v>58</v>
      </c>
      <c r="E65" t="s">
        <v>20</v>
      </c>
      <c r="F65">
        <v>24</v>
      </c>
      <c r="G65" t="s">
        <v>17</v>
      </c>
      <c r="H65" s="28">
        <v>3</v>
      </c>
      <c r="I65" s="28">
        <v>25</v>
      </c>
      <c r="J65" s="28">
        <v>10.5</v>
      </c>
      <c r="K65">
        <v>75</v>
      </c>
    </row>
    <row r="66" spans="1:11" x14ac:dyDescent="0.3">
      <c r="A66">
        <v>1021</v>
      </c>
      <c r="B66" t="s">
        <v>130</v>
      </c>
      <c r="C66" t="s">
        <v>131</v>
      </c>
      <c r="D66">
        <v>44</v>
      </c>
      <c r="E66" t="s">
        <v>20</v>
      </c>
      <c r="F66">
        <v>50</v>
      </c>
      <c r="G66" t="s">
        <v>17</v>
      </c>
      <c r="H66" s="28">
        <v>1</v>
      </c>
      <c r="I66" s="28">
        <v>500</v>
      </c>
      <c r="J66" s="28">
        <v>155</v>
      </c>
      <c r="K66">
        <v>500</v>
      </c>
    </row>
    <row r="67" spans="1:11" x14ac:dyDescent="0.3">
      <c r="A67">
        <v>1708</v>
      </c>
      <c r="B67" t="s">
        <v>83</v>
      </c>
      <c r="C67" t="s">
        <v>132</v>
      </c>
      <c r="D67">
        <v>41</v>
      </c>
      <c r="E67" t="s">
        <v>20</v>
      </c>
      <c r="F67">
        <v>43</v>
      </c>
      <c r="G67" t="s">
        <v>17</v>
      </c>
      <c r="H67" s="28">
        <v>3</v>
      </c>
      <c r="I67" s="28">
        <v>300</v>
      </c>
      <c r="J67" s="28">
        <v>162</v>
      </c>
      <c r="K67">
        <v>900</v>
      </c>
    </row>
    <row r="68" spans="1:11" x14ac:dyDescent="0.3">
      <c r="A68">
        <v>1713</v>
      </c>
      <c r="B68" t="s">
        <v>133</v>
      </c>
      <c r="C68" t="s">
        <v>134</v>
      </c>
      <c r="D68">
        <v>90</v>
      </c>
      <c r="E68" t="s">
        <v>13</v>
      </c>
      <c r="F68">
        <v>34</v>
      </c>
      <c r="G68" t="s">
        <v>17</v>
      </c>
      <c r="H68" s="28">
        <v>3</v>
      </c>
      <c r="I68" s="28">
        <v>25</v>
      </c>
      <c r="J68" s="28">
        <v>10.75</v>
      </c>
      <c r="K68">
        <v>75</v>
      </c>
    </row>
    <row r="69" spans="1:11" x14ac:dyDescent="0.3">
      <c r="A69">
        <v>1768</v>
      </c>
      <c r="B69" t="s">
        <v>135</v>
      </c>
      <c r="C69" t="s">
        <v>136</v>
      </c>
      <c r="D69">
        <v>85</v>
      </c>
      <c r="E69" t="s">
        <v>20</v>
      </c>
      <c r="F69">
        <v>24</v>
      </c>
      <c r="G69" t="s">
        <v>17</v>
      </c>
      <c r="H69" s="28">
        <v>3</v>
      </c>
      <c r="I69" s="28">
        <v>25</v>
      </c>
      <c r="J69" s="28">
        <v>8.75</v>
      </c>
      <c r="K69">
        <v>75</v>
      </c>
    </row>
    <row r="70" spans="1:11" x14ac:dyDescent="0.3">
      <c r="A70">
        <v>499</v>
      </c>
      <c r="B70" t="s">
        <v>137</v>
      </c>
      <c r="C70" t="s">
        <v>37</v>
      </c>
      <c r="D70">
        <v>15</v>
      </c>
      <c r="E70" t="s">
        <v>13</v>
      </c>
      <c r="F70">
        <v>46</v>
      </c>
      <c r="G70" t="s">
        <v>17</v>
      </c>
      <c r="H70" s="28">
        <v>2</v>
      </c>
      <c r="I70" s="28">
        <v>30</v>
      </c>
      <c r="J70" s="28">
        <v>16.5</v>
      </c>
      <c r="K70">
        <v>60</v>
      </c>
    </row>
    <row r="71" spans="1:11" x14ac:dyDescent="0.3">
      <c r="A71">
        <v>697</v>
      </c>
      <c r="B71" t="s">
        <v>67</v>
      </c>
      <c r="C71" t="s">
        <v>116</v>
      </c>
      <c r="D71">
        <v>152</v>
      </c>
      <c r="E71" t="s">
        <v>13</v>
      </c>
      <c r="F71">
        <v>53</v>
      </c>
      <c r="G71" t="s">
        <v>14</v>
      </c>
      <c r="H71" s="28">
        <v>1</v>
      </c>
      <c r="I71" s="28">
        <v>500</v>
      </c>
      <c r="J71" s="28">
        <v>200</v>
      </c>
      <c r="K71">
        <v>500</v>
      </c>
    </row>
    <row r="72" spans="1:11" x14ac:dyDescent="0.3">
      <c r="A72">
        <v>831</v>
      </c>
      <c r="B72" t="s">
        <v>138</v>
      </c>
      <c r="C72" t="s">
        <v>139</v>
      </c>
      <c r="D72">
        <v>149</v>
      </c>
      <c r="E72" t="s">
        <v>13</v>
      </c>
      <c r="F72">
        <v>27</v>
      </c>
      <c r="G72" t="s">
        <v>31</v>
      </c>
      <c r="H72" s="28">
        <v>4</v>
      </c>
      <c r="I72" s="28">
        <v>25</v>
      </c>
      <c r="J72" s="28">
        <v>13.75</v>
      </c>
      <c r="K72">
        <v>100</v>
      </c>
    </row>
    <row r="73" spans="1:11" x14ac:dyDescent="0.3">
      <c r="A73">
        <v>1499</v>
      </c>
      <c r="B73" t="s">
        <v>108</v>
      </c>
      <c r="C73" t="s">
        <v>140</v>
      </c>
      <c r="D73">
        <v>3</v>
      </c>
      <c r="E73" t="s">
        <v>13</v>
      </c>
      <c r="F73">
        <v>46</v>
      </c>
      <c r="G73" t="s">
        <v>17</v>
      </c>
      <c r="H73" s="28">
        <v>2</v>
      </c>
      <c r="I73" s="28">
        <v>30</v>
      </c>
      <c r="J73" s="28">
        <v>11.7</v>
      </c>
      <c r="K73">
        <v>60</v>
      </c>
    </row>
    <row r="74" spans="1:11" x14ac:dyDescent="0.3">
      <c r="A74">
        <v>1697</v>
      </c>
      <c r="B74" t="s">
        <v>44</v>
      </c>
      <c r="C74" t="s">
        <v>141</v>
      </c>
      <c r="D74">
        <v>54</v>
      </c>
      <c r="E74" t="s">
        <v>13</v>
      </c>
      <c r="F74">
        <v>53</v>
      </c>
      <c r="G74" t="s">
        <v>14</v>
      </c>
      <c r="H74" s="28">
        <v>1</v>
      </c>
      <c r="I74" s="28">
        <v>500</v>
      </c>
      <c r="J74" s="28">
        <v>265</v>
      </c>
      <c r="K74">
        <v>500</v>
      </c>
    </row>
    <row r="75" spans="1:11" x14ac:dyDescent="0.3">
      <c r="A75">
        <v>1831</v>
      </c>
      <c r="B75" t="s">
        <v>142</v>
      </c>
      <c r="C75" t="s">
        <v>143</v>
      </c>
      <c r="D75">
        <v>80</v>
      </c>
      <c r="E75" t="s">
        <v>13</v>
      </c>
      <c r="F75">
        <v>27</v>
      </c>
      <c r="G75" t="s">
        <v>31</v>
      </c>
      <c r="H75" s="28">
        <v>4</v>
      </c>
      <c r="I75" s="28">
        <v>25</v>
      </c>
      <c r="J75" s="28">
        <v>6.5</v>
      </c>
      <c r="K75">
        <v>100</v>
      </c>
    </row>
    <row r="76" spans="1:11" x14ac:dyDescent="0.3">
      <c r="A76">
        <v>15</v>
      </c>
      <c r="B76" t="s">
        <v>144</v>
      </c>
      <c r="C76" t="s">
        <v>145</v>
      </c>
      <c r="D76">
        <v>75</v>
      </c>
      <c r="E76" t="s">
        <v>20</v>
      </c>
      <c r="F76">
        <v>42</v>
      </c>
      <c r="G76" t="s">
        <v>31</v>
      </c>
      <c r="H76" s="28">
        <v>4</v>
      </c>
      <c r="I76" s="28">
        <v>500</v>
      </c>
      <c r="J76" s="28">
        <v>210</v>
      </c>
      <c r="K76">
        <v>2000</v>
      </c>
    </row>
    <row r="77" spans="1:11" x14ac:dyDescent="0.3">
      <c r="A77">
        <v>743</v>
      </c>
      <c r="B77" t="s">
        <v>146</v>
      </c>
      <c r="C77" t="s">
        <v>147</v>
      </c>
      <c r="D77">
        <v>55</v>
      </c>
      <c r="E77" t="s">
        <v>20</v>
      </c>
      <c r="F77">
        <v>34</v>
      </c>
      <c r="G77" t="s">
        <v>17</v>
      </c>
      <c r="H77" s="28">
        <v>4</v>
      </c>
      <c r="I77" s="28">
        <v>500</v>
      </c>
      <c r="J77" s="28">
        <v>260</v>
      </c>
      <c r="K77">
        <v>2000</v>
      </c>
    </row>
    <row r="78" spans="1:11" x14ac:dyDescent="0.3">
      <c r="A78">
        <v>1015</v>
      </c>
      <c r="B78" t="s">
        <v>148</v>
      </c>
      <c r="C78" t="s">
        <v>149</v>
      </c>
      <c r="D78">
        <v>94</v>
      </c>
      <c r="E78" t="s">
        <v>20</v>
      </c>
      <c r="F78">
        <v>42</v>
      </c>
      <c r="G78" t="s">
        <v>31</v>
      </c>
      <c r="H78" s="28">
        <v>4</v>
      </c>
      <c r="I78" s="28">
        <v>500</v>
      </c>
      <c r="J78" s="28">
        <v>200</v>
      </c>
      <c r="K78">
        <v>2000</v>
      </c>
    </row>
    <row r="79" spans="1:11" x14ac:dyDescent="0.3">
      <c r="A79">
        <v>1743</v>
      </c>
      <c r="B79" t="s">
        <v>150</v>
      </c>
      <c r="C79" t="s">
        <v>151</v>
      </c>
      <c r="D79">
        <v>47</v>
      </c>
      <c r="E79" t="s">
        <v>20</v>
      </c>
      <c r="F79">
        <v>34</v>
      </c>
      <c r="G79" t="s">
        <v>17</v>
      </c>
      <c r="H79" s="28">
        <v>4</v>
      </c>
      <c r="I79" s="28">
        <v>500</v>
      </c>
      <c r="J79" s="28">
        <v>250</v>
      </c>
      <c r="K79">
        <v>2000</v>
      </c>
    </row>
    <row r="80" spans="1:11" x14ac:dyDescent="0.3">
      <c r="A80">
        <v>14</v>
      </c>
      <c r="B80" t="s">
        <v>34</v>
      </c>
      <c r="C80" t="s">
        <v>152</v>
      </c>
      <c r="D80">
        <v>8</v>
      </c>
      <c r="E80" t="s">
        <v>13</v>
      </c>
      <c r="F80">
        <v>64</v>
      </c>
      <c r="G80" t="s">
        <v>14</v>
      </c>
      <c r="H80" s="28">
        <v>4</v>
      </c>
      <c r="I80" s="28">
        <v>30</v>
      </c>
      <c r="J80" s="28">
        <v>13.2</v>
      </c>
      <c r="K80">
        <v>120</v>
      </c>
    </row>
    <row r="81" spans="1:11" x14ac:dyDescent="0.3">
      <c r="A81">
        <v>103</v>
      </c>
      <c r="B81" t="s">
        <v>153</v>
      </c>
      <c r="C81" t="s">
        <v>154</v>
      </c>
      <c r="D81">
        <v>33</v>
      </c>
      <c r="E81" t="s">
        <v>20</v>
      </c>
      <c r="F81">
        <v>59</v>
      </c>
      <c r="G81" t="s">
        <v>14</v>
      </c>
      <c r="H81" s="28">
        <v>1</v>
      </c>
      <c r="I81" s="28">
        <v>25</v>
      </c>
      <c r="J81" s="28">
        <v>10.75</v>
      </c>
      <c r="K81">
        <v>25</v>
      </c>
    </row>
    <row r="82" spans="1:11" x14ac:dyDescent="0.3">
      <c r="A82">
        <v>238</v>
      </c>
      <c r="B82" t="s">
        <v>155</v>
      </c>
      <c r="C82" t="s">
        <v>156</v>
      </c>
      <c r="D82">
        <v>20</v>
      </c>
      <c r="E82" t="s">
        <v>20</v>
      </c>
      <c r="F82">
        <v>39</v>
      </c>
      <c r="G82" t="s">
        <v>17</v>
      </c>
      <c r="H82" s="28">
        <v>1</v>
      </c>
      <c r="I82" s="28">
        <v>500</v>
      </c>
      <c r="J82" s="28">
        <v>150</v>
      </c>
      <c r="K82">
        <v>500</v>
      </c>
    </row>
    <row r="83" spans="1:11" x14ac:dyDescent="0.3">
      <c r="A83">
        <v>986</v>
      </c>
      <c r="B83" t="s">
        <v>157</v>
      </c>
      <c r="C83" t="s">
        <v>158</v>
      </c>
      <c r="D83">
        <v>65</v>
      </c>
      <c r="E83" t="s">
        <v>20</v>
      </c>
      <c r="F83">
        <v>49</v>
      </c>
      <c r="G83" t="s">
        <v>14</v>
      </c>
      <c r="H83" s="28">
        <v>2</v>
      </c>
      <c r="I83" s="28">
        <v>500</v>
      </c>
      <c r="J83" s="28">
        <v>200</v>
      </c>
      <c r="K83">
        <v>1000</v>
      </c>
    </row>
    <row r="84" spans="1:11" x14ac:dyDescent="0.3">
      <c r="A84">
        <v>1014</v>
      </c>
      <c r="B84" t="s">
        <v>159</v>
      </c>
      <c r="C84" t="s">
        <v>160</v>
      </c>
      <c r="D84">
        <v>147</v>
      </c>
      <c r="E84" t="s">
        <v>13</v>
      </c>
      <c r="F84">
        <v>64</v>
      </c>
      <c r="G84" t="s">
        <v>14</v>
      </c>
      <c r="H84" s="28">
        <v>4</v>
      </c>
      <c r="I84" s="28">
        <v>30</v>
      </c>
      <c r="J84" s="28">
        <v>11.4</v>
      </c>
      <c r="K84">
        <v>120</v>
      </c>
    </row>
    <row r="85" spans="1:11" x14ac:dyDescent="0.3">
      <c r="A85">
        <v>1103</v>
      </c>
      <c r="B85" t="s">
        <v>161</v>
      </c>
      <c r="C85" t="s">
        <v>152</v>
      </c>
      <c r="D85">
        <v>61</v>
      </c>
      <c r="E85" t="s">
        <v>20</v>
      </c>
      <c r="F85">
        <v>59</v>
      </c>
      <c r="G85" t="s">
        <v>14</v>
      </c>
      <c r="H85" s="28">
        <v>1</v>
      </c>
      <c r="I85" s="28">
        <v>25</v>
      </c>
      <c r="J85" s="28">
        <v>6.75</v>
      </c>
      <c r="K85">
        <v>25</v>
      </c>
    </row>
    <row r="86" spans="1:11" x14ac:dyDescent="0.3">
      <c r="A86">
        <v>1238</v>
      </c>
      <c r="B86" t="s">
        <v>162</v>
      </c>
      <c r="C86" t="s">
        <v>163</v>
      </c>
      <c r="D86">
        <v>129</v>
      </c>
      <c r="E86" t="s">
        <v>20</v>
      </c>
      <c r="F86">
        <v>39</v>
      </c>
      <c r="G86" t="s">
        <v>17</v>
      </c>
      <c r="H86" s="28">
        <v>1</v>
      </c>
      <c r="I86" s="28">
        <v>500</v>
      </c>
      <c r="J86" s="28">
        <v>165</v>
      </c>
      <c r="K86">
        <v>500</v>
      </c>
    </row>
    <row r="87" spans="1:11" x14ac:dyDescent="0.3">
      <c r="A87">
        <v>1986</v>
      </c>
      <c r="B87" t="s">
        <v>164</v>
      </c>
      <c r="C87" t="s">
        <v>100</v>
      </c>
      <c r="D87">
        <v>29</v>
      </c>
      <c r="E87" t="s">
        <v>20</v>
      </c>
      <c r="F87">
        <v>49</v>
      </c>
      <c r="G87" t="s">
        <v>14</v>
      </c>
      <c r="H87" s="28">
        <v>2</v>
      </c>
      <c r="I87" s="28">
        <v>500</v>
      </c>
      <c r="J87" s="28">
        <v>145</v>
      </c>
      <c r="K87">
        <v>1000</v>
      </c>
    </row>
    <row r="88" spans="1:11" x14ac:dyDescent="0.3">
      <c r="A88">
        <v>438</v>
      </c>
      <c r="B88" t="s">
        <v>165</v>
      </c>
      <c r="C88" t="s">
        <v>166</v>
      </c>
      <c r="D88">
        <v>88</v>
      </c>
      <c r="E88" t="s">
        <v>20</v>
      </c>
      <c r="F88">
        <v>42</v>
      </c>
      <c r="G88" t="s">
        <v>14</v>
      </c>
      <c r="H88" s="28">
        <v>1</v>
      </c>
      <c r="I88" s="28">
        <v>30</v>
      </c>
      <c r="J88" s="28">
        <v>15.9</v>
      </c>
      <c r="K88">
        <v>30</v>
      </c>
    </row>
    <row r="89" spans="1:11" x14ac:dyDescent="0.3">
      <c r="A89">
        <v>1438</v>
      </c>
      <c r="B89" t="s">
        <v>167</v>
      </c>
      <c r="C89" t="s">
        <v>168</v>
      </c>
      <c r="D89">
        <v>72</v>
      </c>
      <c r="E89" t="s">
        <v>20</v>
      </c>
      <c r="F89">
        <v>42</v>
      </c>
      <c r="G89" t="s">
        <v>14</v>
      </c>
      <c r="H89" s="28">
        <v>1</v>
      </c>
      <c r="I89" s="28">
        <v>30</v>
      </c>
      <c r="J89" s="28">
        <v>13.8</v>
      </c>
      <c r="K89">
        <v>30</v>
      </c>
    </row>
    <row r="90" spans="1:11" x14ac:dyDescent="0.3">
      <c r="A90">
        <v>475</v>
      </c>
      <c r="B90" t="s">
        <v>169</v>
      </c>
      <c r="C90" t="s">
        <v>170</v>
      </c>
      <c r="D90">
        <v>78</v>
      </c>
      <c r="E90" t="s">
        <v>13</v>
      </c>
      <c r="F90">
        <v>26</v>
      </c>
      <c r="G90" t="s">
        <v>14</v>
      </c>
      <c r="H90" s="28">
        <v>3</v>
      </c>
      <c r="I90" s="28">
        <v>25</v>
      </c>
      <c r="J90" s="28">
        <v>9</v>
      </c>
      <c r="K90">
        <v>75</v>
      </c>
    </row>
    <row r="91" spans="1:11" x14ac:dyDescent="0.3">
      <c r="A91">
        <v>505</v>
      </c>
      <c r="B91" t="s">
        <v>171</v>
      </c>
      <c r="C91" t="s">
        <v>172</v>
      </c>
      <c r="D91">
        <v>86</v>
      </c>
      <c r="E91" t="s">
        <v>13</v>
      </c>
      <c r="F91">
        <v>24</v>
      </c>
      <c r="G91" t="s">
        <v>17</v>
      </c>
      <c r="H91" s="28">
        <v>1</v>
      </c>
      <c r="I91" s="28">
        <v>50</v>
      </c>
      <c r="J91" s="28">
        <v>19.5</v>
      </c>
      <c r="K91">
        <v>50</v>
      </c>
    </row>
    <row r="92" spans="1:11" x14ac:dyDescent="0.3">
      <c r="A92">
        <v>1475</v>
      </c>
      <c r="B92" t="s">
        <v>173</v>
      </c>
      <c r="C92" t="s">
        <v>58</v>
      </c>
      <c r="D92">
        <v>132</v>
      </c>
      <c r="E92" t="s">
        <v>13</v>
      </c>
      <c r="F92">
        <v>26</v>
      </c>
      <c r="G92" t="s">
        <v>14</v>
      </c>
      <c r="H92" s="28">
        <v>3</v>
      </c>
      <c r="I92" s="28">
        <v>25</v>
      </c>
      <c r="J92" s="28">
        <v>10.75</v>
      </c>
      <c r="K92">
        <v>75</v>
      </c>
    </row>
    <row r="93" spans="1:11" x14ac:dyDescent="0.3">
      <c r="A93">
        <v>1505</v>
      </c>
      <c r="B93" t="s">
        <v>174</v>
      </c>
      <c r="C93" t="s">
        <v>175</v>
      </c>
      <c r="D93">
        <v>98</v>
      </c>
      <c r="E93" t="s">
        <v>13</v>
      </c>
      <c r="F93">
        <v>24</v>
      </c>
      <c r="G93" t="s">
        <v>17</v>
      </c>
      <c r="H93" s="28">
        <v>1</v>
      </c>
      <c r="I93" s="28">
        <v>50</v>
      </c>
      <c r="J93" s="28">
        <v>14.5</v>
      </c>
      <c r="K93">
        <v>50</v>
      </c>
    </row>
    <row r="94" spans="1:11" x14ac:dyDescent="0.3">
      <c r="A94">
        <v>344</v>
      </c>
      <c r="B94" t="s">
        <v>176</v>
      </c>
      <c r="C94" t="s">
        <v>177</v>
      </c>
      <c r="D94">
        <v>69</v>
      </c>
      <c r="E94" t="s">
        <v>20</v>
      </c>
      <c r="F94">
        <v>42</v>
      </c>
      <c r="G94" t="s">
        <v>17</v>
      </c>
      <c r="H94" s="28">
        <v>1</v>
      </c>
      <c r="I94" s="28">
        <v>30</v>
      </c>
      <c r="J94" s="28">
        <v>7.5</v>
      </c>
      <c r="K94">
        <v>30</v>
      </c>
    </row>
    <row r="95" spans="1:11" x14ac:dyDescent="0.3">
      <c r="A95">
        <v>448</v>
      </c>
      <c r="B95" t="s">
        <v>38</v>
      </c>
      <c r="C95" t="s">
        <v>178</v>
      </c>
      <c r="D95">
        <v>86</v>
      </c>
      <c r="E95" t="s">
        <v>20</v>
      </c>
      <c r="F95">
        <v>54</v>
      </c>
      <c r="G95" t="s">
        <v>17</v>
      </c>
      <c r="H95" s="28">
        <v>2</v>
      </c>
      <c r="I95" s="28">
        <v>30</v>
      </c>
      <c r="J95" s="28">
        <v>16.2</v>
      </c>
      <c r="K95">
        <v>60</v>
      </c>
    </row>
    <row r="96" spans="1:11" x14ac:dyDescent="0.3">
      <c r="A96">
        <v>742</v>
      </c>
      <c r="B96" t="s">
        <v>38</v>
      </c>
      <c r="C96" t="s">
        <v>179</v>
      </c>
      <c r="D96">
        <v>37</v>
      </c>
      <c r="E96" t="s">
        <v>20</v>
      </c>
      <c r="F96">
        <v>38</v>
      </c>
      <c r="G96" t="s">
        <v>31</v>
      </c>
      <c r="H96" s="28">
        <v>4</v>
      </c>
      <c r="I96" s="28">
        <v>500</v>
      </c>
      <c r="J96" s="28">
        <v>195</v>
      </c>
      <c r="K96">
        <v>2000</v>
      </c>
    </row>
    <row r="97" spans="1:11" x14ac:dyDescent="0.3">
      <c r="A97">
        <v>1344</v>
      </c>
      <c r="B97" t="s">
        <v>44</v>
      </c>
      <c r="C97" t="s">
        <v>180</v>
      </c>
      <c r="D97">
        <v>144</v>
      </c>
      <c r="E97" t="s">
        <v>20</v>
      </c>
      <c r="F97">
        <v>42</v>
      </c>
      <c r="G97" t="s">
        <v>17</v>
      </c>
      <c r="H97" s="28">
        <v>1</v>
      </c>
      <c r="I97" s="28">
        <v>30</v>
      </c>
      <c r="J97" s="28">
        <v>11.1</v>
      </c>
      <c r="K97">
        <v>30</v>
      </c>
    </row>
    <row r="98" spans="1:11" x14ac:dyDescent="0.3">
      <c r="A98">
        <v>1448</v>
      </c>
      <c r="B98" t="s">
        <v>181</v>
      </c>
      <c r="C98" t="s">
        <v>182</v>
      </c>
      <c r="D98">
        <v>51</v>
      </c>
      <c r="E98" t="s">
        <v>20</v>
      </c>
      <c r="F98">
        <v>54</v>
      </c>
      <c r="G98" t="s">
        <v>17</v>
      </c>
      <c r="H98" s="28">
        <v>2</v>
      </c>
      <c r="I98" s="28">
        <v>30</v>
      </c>
      <c r="J98" s="28">
        <v>9.3000000000000007</v>
      </c>
      <c r="K98">
        <v>60</v>
      </c>
    </row>
    <row r="99" spans="1:11" x14ac:dyDescent="0.3">
      <c r="A99">
        <v>1742</v>
      </c>
      <c r="B99" t="s">
        <v>85</v>
      </c>
      <c r="C99" t="s">
        <v>70</v>
      </c>
      <c r="D99">
        <v>18</v>
      </c>
      <c r="E99" t="s">
        <v>20</v>
      </c>
      <c r="F99">
        <v>38</v>
      </c>
      <c r="G99" t="s">
        <v>31</v>
      </c>
      <c r="H99" s="28">
        <v>4</v>
      </c>
      <c r="I99" s="28">
        <v>500</v>
      </c>
      <c r="J99" s="28">
        <v>220</v>
      </c>
      <c r="K99">
        <v>2000</v>
      </c>
    </row>
    <row r="100" spans="1:11" x14ac:dyDescent="0.3">
      <c r="A100">
        <v>445</v>
      </c>
      <c r="B100" t="s">
        <v>183</v>
      </c>
      <c r="C100" t="s">
        <v>19</v>
      </c>
      <c r="D100">
        <v>132</v>
      </c>
      <c r="E100" t="s">
        <v>20</v>
      </c>
      <c r="F100">
        <v>53</v>
      </c>
      <c r="G100" t="s">
        <v>31</v>
      </c>
      <c r="H100" s="28">
        <v>1</v>
      </c>
      <c r="I100" s="28">
        <v>300</v>
      </c>
      <c r="J100" s="28">
        <v>138</v>
      </c>
      <c r="K100">
        <v>300</v>
      </c>
    </row>
    <row r="101" spans="1:11" x14ac:dyDescent="0.3">
      <c r="A101">
        <v>787</v>
      </c>
      <c r="B101" t="s">
        <v>184</v>
      </c>
      <c r="C101" t="s">
        <v>185</v>
      </c>
      <c r="D101">
        <v>25</v>
      </c>
      <c r="E101" t="s">
        <v>13</v>
      </c>
      <c r="F101">
        <v>41</v>
      </c>
      <c r="G101" t="s">
        <v>31</v>
      </c>
      <c r="H101" s="28">
        <v>1</v>
      </c>
      <c r="I101" s="28">
        <v>25</v>
      </c>
      <c r="J101" s="28">
        <v>13.75</v>
      </c>
      <c r="K101">
        <v>25</v>
      </c>
    </row>
    <row r="102" spans="1:11" x14ac:dyDescent="0.3">
      <c r="A102">
        <v>1445</v>
      </c>
      <c r="B102" t="s">
        <v>186</v>
      </c>
      <c r="C102" t="s">
        <v>88</v>
      </c>
      <c r="D102">
        <v>31</v>
      </c>
      <c r="E102" t="s">
        <v>20</v>
      </c>
      <c r="F102">
        <v>53</v>
      </c>
      <c r="G102" t="s">
        <v>31</v>
      </c>
      <c r="H102" s="28">
        <v>1</v>
      </c>
      <c r="I102" s="28">
        <v>300</v>
      </c>
      <c r="J102" s="28">
        <v>129</v>
      </c>
      <c r="K102">
        <v>300</v>
      </c>
    </row>
    <row r="103" spans="1:11" x14ac:dyDescent="0.3">
      <c r="A103">
        <v>1787</v>
      </c>
      <c r="B103" t="s">
        <v>187</v>
      </c>
      <c r="C103" t="s">
        <v>188</v>
      </c>
      <c r="D103">
        <v>104</v>
      </c>
      <c r="E103" t="s">
        <v>13</v>
      </c>
      <c r="F103">
        <v>41</v>
      </c>
      <c r="G103" t="s">
        <v>31</v>
      </c>
      <c r="H103" s="28">
        <v>1</v>
      </c>
      <c r="I103" s="28">
        <v>25</v>
      </c>
      <c r="J103" s="28">
        <v>10</v>
      </c>
      <c r="K103">
        <v>25</v>
      </c>
    </row>
    <row r="104" spans="1:11" x14ac:dyDescent="0.3">
      <c r="A104">
        <v>49</v>
      </c>
      <c r="B104" t="s">
        <v>162</v>
      </c>
      <c r="C104" t="s">
        <v>189</v>
      </c>
      <c r="D104">
        <v>37</v>
      </c>
      <c r="E104" t="s">
        <v>20</v>
      </c>
      <c r="F104">
        <v>54</v>
      </c>
      <c r="G104" t="s">
        <v>31</v>
      </c>
      <c r="H104" s="28">
        <v>2</v>
      </c>
      <c r="I104" s="28">
        <v>500</v>
      </c>
      <c r="J104" s="28">
        <v>255</v>
      </c>
      <c r="K104">
        <v>1000</v>
      </c>
    </row>
    <row r="105" spans="1:11" x14ac:dyDescent="0.3">
      <c r="A105">
        <v>420</v>
      </c>
      <c r="B105" t="s">
        <v>190</v>
      </c>
      <c r="C105" t="s">
        <v>191</v>
      </c>
      <c r="D105">
        <v>28</v>
      </c>
      <c r="E105" t="s">
        <v>20</v>
      </c>
      <c r="F105">
        <v>22</v>
      </c>
      <c r="G105" t="s">
        <v>14</v>
      </c>
      <c r="H105" s="28">
        <v>4</v>
      </c>
      <c r="I105" s="28">
        <v>500</v>
      </c>
      <c r="J105" s="28">
        <v>200</v>
      </c>
      <c r="K105">
        <v>2000</v>
      </c>
    </row>
    <row r="106" spans="1:11" x14ac:dyDescent="0.3">
      <c r="A106">
        <v>519</v>
      </c>
      <c r="B106" t="s">
        <v>32</v>
      </c>
      <c r="C106" t="s">
        <v>192</v>
      </c>
      <c r="D106">
        <v>52</v>
      </c>
      <c r="E106" t="s">
        <v>20</v>
      </c>
      <c r="F106">
        <v>36</v>
      </c>
      <c r="G106" t="s">
        <v>31</v>
      </c>
      <c r="H106" s="28">
        <v>4</v>
      </c>
      <c r="I106" s="28">
        <v>30</v>
      </c>
      <c r="J106" s="28">
        <v>16.5</v>
      </c>
      <c r="K106">
        <v>120</v>
      </c>
    </row>
    <row r="107" spans="1:11" x14ac:dyDescent="0.3">
      <c r="A107">
        <v>1049</v>
      </c>
      <c r="B107" t="s">
        <v>181</v>
      </c>
      <c r="C107" t="s">
        <v>193</v>
      </c>
      <c r="D107">
        <v>143</v>
      </c>
      <c r="E107" t="s">
        <v>20</v>
      </c>
      <c r="F107">
        <v>54</v>
      </c>
      <c r="G107" t="s">
        <v>31</v>
      </c>
      <c r="H107" s="28">
        <v>2</v>
      </c>
      <c r="I107" s="28">
        <v>500</v>
      </c>
      <c r="J107" s="28">
        <v>125</v>
      </c>
      <c r="K107">
        <v>1000</v>
      </c>
    </row>
    <row r="108" spans="1:11" x14ac:dyDescent="0.3">
      <c r="A108">
        <v>1420</v>
      </c>
      <c r="B108" t="s">
        <v>63</v>
      </c>
      <c r="C108" t="s">
        <v>84</v>
      </c>
      <c r="D108">
        <v>138</v>
      </c>
      <c r="E108" t="s">
        <v>20</v>
      </c>
      <c r="F108">
        <v>22</v>
      </c>
      <c r="G108" t="s">
        <v>14</v>
      </c>
      <c r="H108" s="28">
        <v>4</v>
      </c>
      <c r="I108" s="28">
        <v>500</v>
      </c>
      <c r="J108" s="28">
        <v>205</v>
      </c>
      <c r="K108">
        <v>2000</v>
      </c>
    </row>
    <row r="109" spans="1:11" x14ac:dyDescent="0.3">
      <c r="A109">
        <v>1519</v>
      </c>
      <c r="B109" t="s">
        <v>194</v>
      </c>
      <c r="C109" t="s">
        <v>195</v>
      </c>
      <c r="D109">
        <v>139</v>
      </c>
      <c r="E109" t="s">
        <v>20</v>
      </c>
      <c r="F109">
        <v>36</v>
      </c>
      <c r="G109" t="s">
        <v>31</v>
      </c>
      <c r="H109" s="28">
        <v>4</v>
      </c>
      <c r="I109" s="28">
        <v>30</v>
      </c>
      <c r="J109" s="28">
        <v>9.3000000000000007</v>
      </c>
      <c r="K109">
        <v>120</v>
      </c>
    </row>
    <row r="110" spans="1:11" x14ac:dyDescent="0.3">
      <c r="A110">
        <v>64</v>
      </c>
      <c r="B110" t="s">
        <v>196</v>
      </c>
      <c r="C110" t="s">
        <v>197</v>
      </c>
      <c r="D110">
        <v>7</v>
      </c>
      <c r="E110" t="s">
        <v>13</v>
      </c>
      <c r="F110">
        <v>49</v>
      </c>
      <c r="G110" t="s">
        <v>14</v>
      </c>
      <c r="H110" s="28">
        <v>4</v>
      </c>
      <c r="I110" s="28">
        <v>25</v>
      </c>
      <c r="J110" s="28">
        <v>8.5</v>
      </c>
      <c r="K110">
        <v>100</v>
      </c>
    </row>
    <row r="111" spans="1:11" x14ac:dyDescent="0.3">
      <c r="A111">
        <v>592</v>
      </c>
      <c r="B111" t="s">
        <v>198</v>
      </c>
      <c r="C111" t="s">
        <v>199</v>
      </c>
      <c r="D111">
        <v>77</v>
      </c>
      <c r="E111" t="s">
        <v>20</v>
      </c>
      <c r="F111">
        <v>46</v>
      </c>
      <c r="G111" t="s">
        <v>17</v>
      </c>
      <c r="H111" s="28">
        <v>4</v>
      </c>
      <c r="I111" s="28">
        <v>500</v>
      </c>
      <c r="J111" s="28">
        <v>275</v>
      </c>
      <c r="K111">
        <v>2000</v>
      </c>
    </row>
    <row r="112" spans="1:11" x14ac:dyDescent="0.3">
      <c r="A112">
        <v>912</v>
      </c>
      <c r="B112" t="s">
        <v>27</v>
      </c>
      <c r="C112" t="s">
        <v>200</v>
      </c>
      <c r="D112">
        <v>122</v>
      </c>
      <c r="E112" t="s">
        <v>13</v>
      </c>
      <c r="F112">
        <v>51</v>
      </c>
      <c r="G112" t="s">
        <v>17</v>
      </c>
      <c r="H112" s="28">
        <v>3</v>
      </c>
      <c r="I112" s="28">
        <v>50</v>
      </c>
      <c r="J112" s="28">
        <v>20.5</v>
      </c>
      <c r="K112">
        <v>150</v>
      </c>
    </row>
    <row r="113" spans="1:11" x14ac:dyDescent="0.3">
      <c r="A113">
        <v>1064</v>
      </c>
      <c r="B113" t="s">
        <v>183</v>
      </c>
      <c r="C113" t="s">
        <v>201</v>
      </c>
      <c r="D113">
        <v>49</v>
      </c>
      <c r="E113" t="s">
        <v>13</v>
      </c>
      <c r="F113">
        <v>49</v>
      </c>
      <c r="G113" t="s">
        <v>14</v>
      </c>
      <c r="H113" s="28">
        <v>4</v>
      </c>
      <c r="I113" s="28">
        <v>25</v>
      </c>
      <c r="J113" s="28">
        <v>13.75</v>
      </c>
      <c r="K113">
        <v>100</v>
      </c>
    </row>
    <row r="114" spans="1:11" x14ac:dyDescent="0.3">
      <c r="A114">
        <v>1592</v>
      </c>
      <c r="B114" t="s">
        <v>202</v>
      </c>
      <c r="C114" t="s">
        <v>203</v>
      </c>
      <c r="D114">
        <v>81</v>
      </c>
      <c r="E114" t="s">
        <v>20</v>
      </c>
      <c r="F114">
        <v>46</v>
      </c>
      <c r="G114" t="s">
        <v>17</v>
      </c>
      <c r="H114" s="28">
        <v>4</v>
      </c>
      <c r="I114" s="28">
        <v>500</v>
      </c>
      <c r="J114" s="28">
        <v>155</v>
      </c>
      <c r="K114">
        <v>2000</v>
      </c>
    </row>
    <row r="115" spans="1:11" x14ac:dyDescent="0.3">
      <c r="A115">
        <v>1912</v>
      </c>
      <c r="B115" t="s">
        <v>204</v>
      </c>
      <c r="C115" t="s">
        <v>26</v>
      </c>
      <c r="D115">
        <v>146</v>
      </c>
      <c r="E115" t="s">
        <v>13</v>
      </c>
      <c r="F115">
        <v>51</v>
      </c>
      <c r="G115" t="s">
        <v>17</v>
      </c>
      <c r="H115" s="28">
        <v>3</v>
      </c>
      <c r="I115" s="28">
        <v>50</v>
      </c>
      <c r="J115" s="28">
        <v>22</v>
      </c>
      <c r="K115">
        <v>150</v>
      </c>
    </row>
    <row r="116" spans="1:11" x14ac:dyDescent="0.3">
      <c r="A116">
        <v>134</v>
      </c>
      <c r="B116" t="s">
        <v>205</v>
      </c>
      <c r="C116" t="s">
        <v>206</v>
      </c>
      <c r="D116">
        <v>132</v>
      </c>
      <c r="E116" t="s">
        <v>13</v>
      </c>
      <c r="F116">
        <v>49</v>
      </c>
      <c r="G116" t="s">
        <v>31</v>
      </c>
      <c r="H116" s="28">
        <v>1</v>
      </c>
      <c r="I116" s="28">
        <v>50</v>
      </c>
      <c r="J116" s="28">
        <v>16</v>
      </c>
      <c r="K116">
        <v>50</v>
      </c>
    </row>
    <row r="117" spans="1:11" x14ac:dyDescent="0.3">
      <c r="A117">
        <v>1134</v>
      </c>
      <c r="B117" t="s">
        <v>207</v>
      </c>
      <c r="C117" t="s">
        <v>208</v>
      </c>
      <c r="D117">
        <v>106</v>
      </c>
      <c r="E117" t="s">
        <v>13</v>
      </c>
      <c r="F117">
        <v>49</v>
      </c>
      <c r="G117" t="s">
        <v>31</v>
      </c>
      <c r="H117" s="28">
        <v>1</v>
      </c>
      <c r="I117" s="28">
        <v>50</v>
      </c>
      <c r="J117" s="28">
        <v>24</v>
      </c>
      <c r="K117">
        <v>50</v>
      </c>
    </row>
    <row r="118" spans="1:11" x14ac:dyDescent="0.3">
      <c r="A118">
        <v>288</v>
      </c>
      <c r="B118" t="s">
        <v>209</v>
      </c>
      <c r="C118" t="s">
        <v>210</v>
      </c>
      <c r="D118">
        <v>27</v>
      </c>
      <c r="E118" t="s">
        <v>13</v>
      </c>
      <c r="F118">
        <v>28</v>
      </c>
      <c r="G118" t="s">
        <v>14</v>
      </c>
      <c r="H118" s="28">
        <v>4</v>
      </c>
      <c r="I118" s="28">
        <v>30</v>
      </c>
      <c r="J118" s="28">
        <v>12</v>
      </c>
      <c r="K118">
        <v>120</v>
      </c>
    </row>
    <row r="119" spans="1:11" x14ac:dyDescent="0.3">
      <c r="A119">
        <v>323</v>
      </c>
      <c r="B119" t="s">
        <v>211</v>
      </c>
      <c r="C119" t="s">
        <v>141</v>
      </c>
      <c r="D119">
        <v>97</v>
      </c>
      <c r="E119" t="s">
        <v>20</v>
      </c>
      <c r="F119">
        <v>29</v>
      </c>
      <c r="G119" t="s">
        <v>17</v>
      </c>
      <c r="H119" s="28">
        <v>3</v>
      </c>
      <c r="I119" s="28">
        <v>300</v>
      </c>
      <c r="J119" s="28">
        <v>150</v>
      </c>
      <c r="K119">
        <v>900</v>
      </c>
    </row>
    <row r="120" spans="1:11" x14ac:dyDescent="0.3">
      <c r="A120">
        <v>618</v>
      </c>
      <c r="B120" t="s">
        <v>212</v>
      </c>
      <c r="C120" t="s">
        <v>51</v>
      </c>
      <c r="D120">
        <v>5</v>
      </c>
      <c r="E120" t="s">
        <v>20</v>
      </c>
      <c r="F120">
        <v>27</v>
      </c>
      <c r="G120" t="s">
        <v>17</v>
      </c>
      <c r="H120" s="28">
        <v>1</v>
      </c>
      <c r="I120" s="28">
        <v>50</v>
      </c>
      <c r="J120" s="28">
        <v>26</v>
      </c>
      <c r="K120">
        <v>50</v>
      </c>
    </row>
    <row r="121" spans="1:11" x14ac:dyDescent="0.3">
      <c r="A121">
        <v>720</v>
      </c>
      <c r="B121" t="s">
        <v>32</v>
      </c>
      <c r="C121" t="s">
        <v>213</v>
      </c>
      <c r="D121">
        <v>116</v>
      </c>
      <c r="E121" t="s">
        <v>20</v>
      </c>
      <c r="F121">
        <v>56</v>
      </c>
      <c r="G121" t="s">
        <v>17</v>
      </c>
      <c r="H121" s="28">
        <v>3</v>
      </c>
      <c r="I121" s="28">
        <v>500</v>
      </c>
      <c r="J121" s="28">
        <v>235</v>
      </c>
      <c r="K121">
        <v>1500</v>
      </c>
    </row>
    <row r="122" spans="1:11" x14ac:dyDescent="0.3">
      <c r="A122">
        <v>1288</v>
      </c>
      <c r="B122" t="s">
        <v>214</v>
      </c>
      <c r="C122" t="s">
        <v>215</v>
      </c>
      <c r="D122">
        <v>26</v>
      </c>
      <c r="E122" t="s">
        <v>13</v>
      </c>
      <c r="F122">
        <v>28</v>
      </c>
      <c r="G122" t="s">
        <v>14</v>
      </c>
      <c r="H122" s="28">
        <v>4</v>
      </c>
      <c r="I122" s="28">
        <v>30</v>
      </c>
      <c r="J122" s="28">
        <v>9</v>
      </c>
      <c r="K122">
        <v>120</v>
      </c>
    </row>
    <row r="123" spans="1:11" x14ac:dyDescent="0.3">
      <c r="A123">
        <v>1323</v>
      </c>
      <c r="B123" t="s">
        <v>216</v>
      </c>
      <c r="C123" t="s">
        <v>217</v>
      </c>
      <c r="D123">
        <v>136</v>
      </c>
      <c r="E123" t="s">
        <v>20</v>
      </c>
      <c r="F123">
        <v>29</v>
      </c>
      <c r="G123" t="s">
        <v>17</v>
      </c>
      <c r="H123" s="28">
        <v>3</v>
      </c>
      <c r="I123" s="28">
        <v>300</v>
      </c>
      <c r="J123" s="28">
        <v>114</v>
      </c>
      <c r="K123">
        <v>900</v>
      </c>
    </row>
    <row r="124" spans="1:11" x14ac:dyDescent="0.3">
      <c r="A124">
        <v>1618</v>
      </c>
      <c r="B124" t="s">
        <v>218</v>
      </c>
      <c r="C124" t="s">
        <v>219</v>
      </c>
      <c r="D124">
        <v>118</v>
      </c>
      <c r="E124" t="s">
        <v>20</v>
      </c>
      <c r="F124">
        <v>27</v>
      </c>
      <c r="G124" t="s">
        <v>17</v>
      </c>
      <c r="H124" s="28">
        <v>1</v>
      </c>
      <c r="I124" s="28">
        <v>50</v>
      </c>
      <c r="J124" s="28">
        <v>13.5</v>
      </c>
      <c r="K124">
        <v>50</v>
      </c>
    </row>
    <row r="125" spans="1:11" x14ac:dyDescent="0.3">
      <c r="A125">
        <v>1720</v>
      </c>
      <c r="B125" t="s">
        <v>220</v>
      </c>
      <c r="C125" t="s">
        <v>221</v>
      </c>
      <c r="D125">
        <v>28</v>
      </c>
      <c r="E125" t="s">
        <v>20</v>
      </c>
      <c r="F125">
        <v>56</v>
      </c>
      <c r="G125" t="s">
        <v>17</v>
      </c>
      <c r="H125" s="28">
        <v>3</v>
      </c>
      <c r="I125" s="28">
        <v>500</v>
      </c>
      <c r="J125" s="28">
        <v>190</v>
      </c>
      <c r="K125">
        <v>1500</v>
      </c>
    </row>
    <row r="126" spans="1:11" x14ac:dyDescent="0.3">
      <c r="A126">
        <v>415</v>
      </c>
      <c r="B126" t="s">
        <v>222</v>
      </c>
      <c r="C126" t="s">
        <v>210</v>
      </c>
      <c r="D126">
        <v>85</v>
      </c>
      <c r="E126" t="s">
        <v>13</v>
      </c>
      <c r="F126">
        <v>53</v>
      </c>
      <c r="G126" t="s">
        <v>14</v>
      </c>
      <c r="H126" s="28">
        <v>2</v>
      </c>
      <c r="I126" s="28">
        <v>30</v>
      </c>
      <c r="J126" s="28">
        <v>8.1</v>
      </c>
      <c r="K126">
        <v>60</v>
      </c>
    </row>
    <row r="127" spans="1:11" x14ac:dyDescent="0.3">
      <c r="A127">
        <v>736</v>
      </c>
      <c r="B127" t="s">
        <v>44</v>
      </c>
      <c r="C127" t="s">
        <v>223</v>
      </c>
      <c r="D127">
        <v>97</v>
      </c>
      <c r="E127" t="s">
        <v>13</v>
      </c>
      <c r="F127">
        <v>29</v>
      </c>
      <c r="G127" t="s">
        <v>14</v>
      </c>
      <c r="H127" s="28">
        <v>4</v>
      </c>
      <c r="I127" s="28">
        <v>25</v>
      </c>
      <c r="J127" s="28">
        <v>9.75</v>
      </c>
      <c r="K127">
        <v>100</v>
      </c>
    </row>
    <row r="128" spans="1:11" x14ac:dyDescent="0.3">
      <c r="A128">
        <v>929</v>
      </c>
      <c r="B128" t="s">
        <v>224</v>
      </c>
      <c r="C128" t="s">
        <v>35</v>
      </c>
      <c r="D128">
        <v>40</v>
      </c>
      <c r="E128" t="s">
        <v>20</v>
      </c>
      <c r="F128">
        <v>23</v>
      </c>
      <c r="G128" t="s">
        <v>17</v>
      </c>
      <c r="H128" s="28">
        <v>3</v>
      </c>
      <c r="I128" s="28">
        <v>25</v>
      </c>
      <c r="J128" s="28">
        <v>10.5</v>
      </c>
      <c r="K128">
        <v>75</v>
      </c>
    </row>
    <row r="129" spans="1:11" x14ac:dyDescent="0.3">
      <c r="A129">
        <v>1415</v>
      </c>
      <c r="B129" t="s">
        <v>50</v>
      </c>
      <c r="C129" t="s">
        <v>152</v>
      </c>
      <c r="D129">
        <v>146</v>
      </c>
      <c r="E129" t="s">
        <v>13</v>
      </c>
      <c r="F129">
        <v>53</v>
      </c>
      <c r="G129" t="s">
        <v>14</v>
      </c>
      <c r="H129" s="28">
        <v>2</v>
      </c>
      <c r="I129" s="28">
        <v>30</v>
      </c>
      <c r="J129" s="28">
        <v>15.3</v>
      </c>
      <c r="K129">
        <v>60</v>
      </c>
    </row>
    <row r="130" spans="1:11" x14ac:dyDescent="0.3">
      <c r="A130">
        <v>1736</v>
      </c>
      <c r="B130" t="s">
        <v>225</v>
      </c>
      <c r="C130" t="s">
        <v>226</v>
      </c>
      <c r="D130">
        <v>87</v>
      </c>
      <c r="E130" t="s">
        <v>13</v>
      </c>
      <c r="F130">
        <v>29</v>
      </c>
      <c r="G130" t="s">
        <v>14</v>
      </c>
      <c r="H130" s="28">
        <v>4</v>
      </c>
      <c r="I130" s="28">
        <v>25</v>
      </c>
      <c r="J130" s="28">
        <v>10.25</v>
      </c>
      <c r="K130">
        <v>100</v>
      </c>
    </row>
    <row r="131" spans="1:11" x14ac:dyDescent="0.3">
      <c r="A131">
        <v>1929</v>
      </c>
      <c r="B131" t="s">
        <v>218</v>
      </c>
      <c r="C131" t="s">
        <v>129</v>
      </c>
      <c r="D131">
        <v>62</v>
      </c>
      <c r="E131" t="s">
        <v>20</v>
      </c>
      <c r="F131">
        <v>23</v>
      </c>
      <c r="G131" t="s">
        <v>17</v>
      </c>
      <c r="H131" s="28">
        <v>3</v>
      </c>
      <c r="I131" s="28">
        <v>25</v>
      </c>
      <c r="J131" s="28">
        <v>12.75</v>
      </c>
      <c r="K131">
        <v>75</v>
      </c>
    </row>
    <row r="132" spans="1:11" x14ac:dyDescent="0.3">
      <c r="A132">
        <v>264</v>
      </c>
      <c r="B132" t="s">
        <v>198</v>
      </c>
      <c r="C132" t="s">
        <v>227</v>
      </c>
      <c r="D132">
        <v>111</v>
      </c>
      <c r="E132" t="s">
        <v>13</v>
      </c>
      <c r="F132">
        <v>47</v>
      </c>
      <c r="G132" t="s">
        <v>14</v>
      </c>
      <c r="H132" s="28">
        <v>3</v>
      </c>
      <c r="I132" s="28">
        <v>300</v>
      </c>
      <c r="J132" s="28">
        <v>150</v>
      </c>
      <c r="K132">
        <v>900</v>
      </c>
    </row>
    <row r="133" spans="1:11" x14ac:dyDescent="0.3">
      <c r="A133">
        <v>913</v>
      </c>
      <c r="B133" t="s">
        <v>228</v>
      </c>
      <c r="C133" t="s">
        <v>37</v>
      </c>
      <c r="D133">
        <v>78</v>
      </c>
      <c r="E133" t="s">
        <v>13</v>
      </c>
      <c r="F133">
        <v>29</v>
      </c>
      <c r="G133" t="s">
        <v>31</v>
      </c>
      <c r="H133" s="28">
        <v>3</v>
      </c>
      <c r="I133" s="28">
        <v>30</v>
      </c>
      <c r="J133" s="28">
        <v>16.5</v>
      </c>
      <c r="K133">
        <v>90</v>
      </c>
    </row>
    <row r="134" spans="1:11" x14ac:dyDescent="0.3">
      <c r="A134">
        <v>940</v>
      </c>
      <c r="B134" t="s">
        <v>222</v>
      </c>
      <c r="C134" t="s">
        <v>229</v>
      </c>
      <c r="D134">
        <v>46</v>
      </c>
      <c r="E134" t="s">
        <v>20</v>
      </c>
      <c r="F134">
        <v>20</v>
      </c>
      <c r="G134" t="s">
        <v>31</v>
      </c>
      <c r="H134" s="28">
        <v>1</v>
      </c>
      <c r="I134" s="28">
        <v>30</v>
      </c>
      <c r="J134" s="28">
        <v>9.6</v>
      </c>
      <c r="K134">
        <v>30</v>
      </c>
    </row>
    <row r="135" spans="1:11" x14ac:dyDescent="0.3">
      <c r="A135">
        <v>1264</v>
      </c>
      <c r="B135" t="s">
        <v>204</v>
      </c>
      <c r="C135" t="s">
        <v>230</v>
      </c>
      <c r="D135">
        <v>82</v>
      </c>
      <c r="E135" t="s">
        <v>13</v>
      </c>
      <c r="F135">
        <v>47</v>
      </c>
      <c r="G135" t="s">
        <v>14</v>
      </c>
      <c r="H135" s="28">
        <v>3</v>
      </c>
      <c r="I135" s="28">
        <v>300</v>
      </c>
      <c r="J135" s="28">
        <v>123</v>
      </c>
      <c r="K135">
        <v>900</v>
      </c>
    </row>
    <row r="136" spans="1:11" x14ac:dyDescent="0.3">
      <c r="A136">
        <v>1913</v>
      </c>
      <c r="B136" t="s">
        <v>231</v>
      </c>
      <c r="C136" t="s">
        <v>232</v>
      </c>
      <c r="D136">
        <v>101</v>
      </c>
      <c r="E136" t="s">
        <v>13</v>
      </c>
      <c r="F136">
        <v>29</v>
      </c>
      <c r="G136" t="s">
        <v>31</v>
      </c>
      <c r="H136" s="28">
        <v>3</v>
      </c>
      <c r="I136" s="28">
        <v>30</v>
      </c>
      <c r="J136" s="28">
        <v>14.1</v>
      </c>
      <c r="K136">
        <v>90</v>
      </c>
    </row>
    <row r="137" spans="1:11" x14ac:dyDescent="0.3">
      <c r="A137">
        <v>1940</v>
      </c>
      <c r="B137" t="s">
        <v>233</v>
      </c>
      <c r="C137" t="s">
        <v>177</v>
      </c>
      <c r="D137">
        <v>56</v>
      </c>
      <c r="E137" t="s">
        <v>20</v>
      </c>
      <c r="F137">
        <v>20</v>
      </c>
      <c r="G137" t="s">
        <v>31</v>
      </c>
      <c r="H137" s="28">
        <v>1</v>
      </c>
      <c r="I137" s="28">
        <v>30</v>
      </c>
      <c r="J137" s="28">
        <v>11.1</v>
      </c>
      <c r="K137">
        <v>30</v>
      </c>
    </row>
    <row r="138" spans="1:11" x14ac:dyDescent="0.3">
      <c r="A138">
        <v>101</v>
      </c>
      <c r="B138" t="s">
        <v>194</v>
      </c>
      <c r="C138" t="s">
        <v>234</v>
      </c>
      <c r="D138">
        <v>24</v>
      </c>
      <c r="E138" t="s">
        <v>13</v>
      </c>
      <c r="F138">
        <v>32</v>
      </c>
      <c r="G138" t="s">
        <v>14</v>
      </c>
      <c r="H138" s="28">
        <v>2</v>
      </c>
      <c r="I138" s="28">
        <v>300</v>
      </c>
      <c r="J138" s="28">
        <v>135</v>
      </c>
      <c r="K138">
        <v>600</v>
      </c>
    </row>
    <row r="139" spans="1:11" x14ac:dyDescent="0.3">
      <c r="A139">
        <v>1101</v>
      </c>
      <c r="B139" t="s">
        <v>235</v>
      </c>
      <c r="C139" t="s">
        <v>132</v>
      </c>
      <c r="D139">
        <v>15</v>
      </c>
      <c r="E139" t="s">
        <v>13</v>
      </c>
      <c r="F139">
        <v>32</v>
      </c>
      <c r="G139" t="s">
        <v>14</v>
      </c>
      <c r="H139" s="28">
        <v>2</v>
      </c>
      <c r="I139" s="28">
        <v>300</v>
      </c>
      <c r="J139" s="28">
        <v>132</v>
      </c>
      <c r="K139">
        <v>600</v>
      </c>
    </row>
    <row r="140" spans="1:11" x14ac:dyDescent="0.3">
      <c r="A140">
        <v>189</v>
      </c>
      <c r="B140" t="s">
        <v>190</v>
      </c>
      <c r="C140" t="s">
        <v>236</v>
      </c>
      <c r="D140">
        <v>143</v>
      </c>
      <c r="E140" t="s">
        <v>13</v>
      </c>
      <c r="F140">
        <v>63</v>
      </c>
      <c r="G140" t="s">
        <v>17</v>
      </c>
      <c r="H140" s="28">
        <v>1</v>
      </c>
      <c r="I140" s="28">
        <v>50</v>
      </c>
      <c r="J140" s="28">
        <v>14.5</v>
      </c>
      <c r="K140">
        <v>50</v>
      </c>
    </row>
    <row r="141" spans="1:11" x14ac:dyDescent="0.3">
      <c r="A141">
        <v>317</v>
      </c>
      <c r="B141" t="s">
        <v>36</v>
      </c>
      <c r="C141" t="s">
        <v>147</v>
      </c>
      <c r="D141">
        <v>117</v>
      </c>
      <c r="E141" t="s">
        <v>13</v>
      </c>
      <c r="F141">
        <v>22</v>
      </c>
      <c r="G141" t="s">
        <v>31</v>
      </c>
      <c r="H141" s="28">
        <v>3</v>
      </c>
      <c r="I141" s="28">
        <v>30</v>
      </c>
      <c r="J141" s="28">
        <v>12</v>
      </c>
      <c r="K141">
        <v>90</v>
      </c>
    </row>
    <row r="142" spans="1:11" x14ac:dyDescent="0.3">
      <c r="A142">
        <v>322</v>
      </c>
      <c r="B142" t="s">
        <v>237</v>
      </c>
      <c r="C142" t="s">
        <v>238</v>
      </c>
      <c r="D142">
        <v>13</v>
      </c>
      <c r="E142" t="s">
        <v>13</v>
      </c>
      <c r="F142">
        <v>51</v>
      </c>
      <c r="G142" t="s">
        <v>31</v>
      </c>
      <c r="H142" s="28">
        <v>1</v>
      </c>
      <c r="I142" s="28">
        <v>500</v>
      </c>
      <c r="J142" s="28">
        <v>125</v>
      </c>
      <c r="K142">
        <v>500</v>
      </c>
    </row>
    <row r="143" spans="1:11" x14ac:dyDescent="0.3">
      <c r="A143">
        <v>329</v>
      </c>
      <c r="B143" t="s">
        <v>71</v>
      </c>
      <c r="C143" t="s">
        <v>188</v>
      </c>
      <c r="D143">
        <v>52</v>
      </c>
      <c r="E143" t="s">
        <v>20</v>
      </c>
      <c r="F143">
        <v>46</v>
      </c>
      <c r="G143" t="s">
        <v>31</v>
      </c>
      <c r="H143" s="28">
        <v>4</v>
      </c>
      <c r="I143" s="28">
        <v>25</v>
      </c>
      <c r="J143" s="28">
        <v>8</v>
      </c>
      <c r="K143">
        <v>100</v>
      </c>
    </row>
    <row r="144" spans="1:11" x14ac:dyDescent="0.3">
      <c r="A144">
        <v>1189</v>
      </c>
      <c r="B144" t="s">
        <v>239</v>
      </c>
      <c r="C144" t="s">
        <v>179</v>
      </c>
      <c r="D144">
        <v>104</v>
      </c>
      <c r="E144" t="s">
        <v>13</v>
      </c>
      <c r="F144">
        <v>63</v>
      </c>
      <c r="G144" t="s">
        <v>17</v>
      </c>
      <c r="H144" s="28">
        <v>1</v>
      </c>
      <c r="I144" s="28">
        <v>50</v>
      </c>
      <c r="J144" s="28">
        <v>20.5</v>
      </c>
      <c r="K144">
        <v>50</v>
      </c>
    </row>
    <row r="145" spans="1:11" x14ac:dyDescent="0.3">
      <c r="A145">
        <v>1317</v>
      </c>
      <c r="B145" t="s">
        <v>205</v>
      </c>
      <c r="C145" t="s">
        <v>240</v>
      </c>
      <c r="D145">
        <v>144</v>
      </c>
      <c r="E145" t="s">
        <v>13</v>
      </c>
      <c r="F145">
        <v>22</v>
      </c>
      <c r="G145" t="s">
        <v>31</v>
      </c>
      <c r="H145" s="28">
        <v>3</v>
      </c>
      <c r="I145" s="28">
        <v>30</v>
      </c>
      <c r="J145" s="28">
        <v>12</v>
      </c>
      <c r="K145">
        <v>90</v>
      </c>
    </row>
    <row r="146" spans="1:11" x14ac:dyDescent="0.3">
      <c r="A146">
        <v>1322</v>
      </c>
      <c r="B146" t="s">
        <v>23</v>
      </c>
      <c r="C146" t="s">
        <v>241</v>
      </c>
      <c r="D146">
        <v>10</v>
      </c>
      <c r="E146" t="s">
        <v>13</v>
      </c>
      <c r="F146">
        <v>51</v>
      </c>
      <c r="G146" t="s">
        <v>31</v>
      </c>
      <c r="H146" s="28">
        <v>1</v>
      </c>
      <c r="I146" s="28">
        <v>500</v>
      </c>
      <c r="J146" s="28">
        <v>250</v>
      </c>
      <c r="K146">
        <v>500</v>
      </c>
    </row>
    <row r="147" spans="1:11" x14ac:dyDescent="0.3">
      <c r="A147">
        <v>1329</v>
      </c>
      <c r="B147" t="s">
        <v>242</v>
      </c>
      <c r="C147" t="s">
        <v>170</v>
      </c>
      <c r="D147">
        <v>119</v>
      </c>
      <c r="E147" t="s">
        <v>20</v>
      </c>
      <c r="F147">
        <v>46</v>
      </c>
      <c r="G147" t="s">
        <v>31</v>
      </c>
      <c r="H147" s="28">
        <v>4</v>
      </c>
      <c r="I147" s="28">
        <v>25</v>
      </c>
      <c r="J147" s="28">
        <v>9.25</v>
      </c>
      <c r="K147">
        <v>100</v>
      </c>
    </row>
    <row r="148" spans="1:11" x14ac:dyDescent="0.3">
      <c r="A148">
        <v>235</v>
      </c>
      <c r="B148" t="s">
        <v>61</v>
      </c>
      <c r="C148" t="s">
        <v>243</v>
      </c>
      <c r="D148">
        <v>132</v>
      </c>
      <c r="E148" t="s">
        <v>20</v>
      </c>
      <c r="F148">
        <v>23</v>
      </c>
      <c r="G148" t="s">
        <v>31</v>
      </c>
      <c r="H148" s="28">
        <v>2</v>
      </c>
      <c r="I148" s="28">
        <v>500</v>
      </c>
      <c r="J148" s="28">
        <v>275</v>
      </c>
      <c r="K148">
        <v>1000</v>
      </c>
    </row>
    <row r="149" spans="1:11" x14ac:dyDescent="0.3">
      <c r="A149">
        <v>300</v>
      </c>
      <c r="B149" t="s">
        <v>194</v>
      </c>
      <c r="C149" t="s">
        <v>244</v>
      </c>
      <c r="D149">
        <v>138</v>
      </c>
      <c r="E149" t="s">
        <v>20</v>
      </c>
      <c r="F149">
        <v>19</v>
      </c>
      <c r="G149" t="s">
        <v>31</v>
      </c>
      <c r="H149" s="28">
        <v>4</v>
      </c>
      <c r="I149" s="28">
        <v>50</v>
      </c>
      <c r="J149" s="28">
        <v>26.5</v>
      </c>
      <c r="K149">
        <v>200</v>
      </c>
    </row>
    <row r="150" spans="1:11" x14ac:dyDescent="0.3">
      <c r="A150">
        <v>964</v>
      </c>
      <c r="B150" t="s">
        <v>103</v>
      </c>
      <c r="C150" t="s">
        <v>245</v>
      </c>
      <c r="D150">
        <v>15</v>
      </c>
      <c r="E150" t="s">
        <v>13</v>
      </c>
      <c r="F150">
        <v>24</v>
      </c>
      <c r="G150" t="s">
        <v>14</v>
      </c>
      <c r="H150" s="28">
        <v>3</v>
      </c>
      <c r="I150" s="28">
        <v>300</v>
      </c>
      <c r="J150" s="28">
        <v>156</v>
      </c>
      <c r="K150">
        <v>900</v>
      </c>
    </row>
    <row r="151" spans="1:11" x14ac:dyDescent="0.3">
      <c r="A151">
        <v>1235</v>
      </c>
      <c r="B151" t="s">
        <v>89</v>
      </c>
      <c r="C151" t="s">
        <v>97</v>
      </c>
      <c r="D151">
        <v>87</v>
      </c>
      <c r="E151" t="s">
        <v>20</v>
      </c>
      <c r="F151">
        <v>23</v>
      </c>
      <c r="G151" t="s">
        <v>31</v>
      </c>
      <c r="H151" s="28">
        <v>2</v>
      </c>
      <c r="I151" s="28">
        <v>500</v>
      </c>
      <c r="J151" s="28">
        <v>220</v>
      </c>
      <c r="K151">
        <v>1000</v>
      </c>
    </row>
    <row r="152" spans="1:11" x14ac:dyDescent="0.3">
      <c r="A152">
        <v>1300</v>
      </c>
      <c r="B152" t="s">
        <v>246</v>
      </c>
      <c r="C152" t="s">
        <v>226</v>
      </c>
      <c r="D152">
        <v>7</v>
      </c>
      <c r="E152" t="s">
        <v>20</v>
      </c>
      <c r="F152">
        <v>19</v>
      </c>
      <c r="G152" t="s">
        <v>31</v>
      </c>
      <c r="H152" s="28">
        <v>4</v>
      </c>
      <c r="I152" s="28">
        <v>50</v>
      </c>
      <c r="J152" s="28">
        <v>24</v>
      </c>
      <c r="K152">
        <v>200</v>
      </c>
    </row>
    <row r="153" spans="1:11" x14ac:dyDescent="0.3">
      <c r="A153">
        <v>1964</v>
      </c>
      <c r="B153" t="s">
        <v>247</v>
      </c>
      <c r="C153" t="s">
        <v>248</v>
      </c>
      <c r="D153">
        <v>115</v>
      </c>
      <c r="E153" t="s">
        <v>13</v>
      </c>
      <c r="F153">
        <v>24</v>
      </c>
      <c r="G153" t="s">
        <v>14</v>
      </c>
      <c r="H153" s="28">
        <v>3</v>
      </c>
      <c r="I153" s="28">
        <v>300</v>
      </c>
      <c r="J153" s="28">
        <v>111</v>
      </c>
      <c r="K153">
        <v>900</v>
      </c>
    </row>
    <row r="154" spans="1:11" x14ac:dyDescent="0.3">
      <c r="A154">
        <v>269</v>
      </c>
      <c r="B154" t="s">
        <v>249</v>
      </c>
      <c r="C154" t="s">
        <v>62</v>
      </c>
      <c r="D154">
        <v>87</v>
      </c>
      <c r="E154" t="s">
        <v>13</v>
      </c>
      <c r="F154">
        <v>25</v>
      </c>
      <c r="G154" t="s">
        <v>14</v>
      </c>
      <c r="H154" s="28">
        <v>4</v>
      </c>
      <c r="I154" s="28">
        <v>500</v>
      </c>
      <c r="J154" s="28">
        <v>250</v>
      </c>
      <c r="K154">
        <v>2000</v>
      </c>
    </row>
    <row r="155" spans="1:11" x14ac:dyDescent="0.3">
      <c r="A155">
        <v>320</v>
      </c>
      <c r="B155" t="s">
        <v>250</v>
      </c>
      <c r="C155" t="s">
        <v>24</v>
      </c>
      <c r="D155">
        <v>57</v>
      </c>
      <c r="E155" t="s">
        <v>20</v>
      </c>
      <c r="F155">
        <v>28</v>
      </c>
      <c r="G155" t="s">
        <v>31</v>
      </c>
      <c r="H155" s="28">
        <v>4</v>
      </c>
      <c r="I155" s="28">
        <v>300</v>
      </c>
      <c r="J155" s="28">
        <v>159</v>
      </c>
      <c r="K155">
        <v>1200</v>
      </c>
    </row>
    <row r="156" spans="1:11" x14ac:dyDescent="0.3">
      <c r="A156">
        <v>673</v>
      </c>
      <c r="B156" t="s">
        <v>251</v>
      </c>
      <c r="C156" t="s">
        <v>252</v>
      </c>
      <c r="D156">
        <v>18</v>
      </c>
      <c r="E156" t="s">
        <v>20</v>
      </c>
      <c r="F156">
        <v>43</v>
      </c>
      <c r="G156" t="s">
        <v>14</v>
      </c>
      <c r="H156" s="28">
        <v>3</v>
      </c>
      <c r="I156" s="28">
        <v>500</v>
      </c>
      <c r="J156" s="28">
        <v>270</v>
      </c>
      <c r="K156">
        <v>1500</v>
      </c>
    </row>
    <row r="157" spans="1:11" x14ac:dyDescent="0.3">
      <c r="A157">
        <v>1269</v>
      </c>
      <c r="B157" t="s">
        <v>253</v>
      </c>
      <c r="C157" t="s">
        <v>254</v>
      </c>
      <c r="D157">
        <v>71</v>
      </c>
      <c r="E157" t="s">
        <v>13</v>
      </c>
      <c r="F157">
        <v>25</v>
      </c>
      <c r="G157" t="s">
        <v>14</v>
      </c>
      <c r="H157" s="28">
        <v>4</v>
      </c>
      <c r="I157" s="28">
        <v>500</v>
      </c>
      <c r="J157" s="28">
        <v>145</v>
      </c>
      <c r="K157">
        <v>2000</v>
      </c>
    </row>
    <row r="158" spans="1:11" x14ac:dyDescent="0.3">
      <c r="A158">
        <v>1320</v>
      </c>
      <c r="B158" t="s">
        <v>255</v>
      </c>
      <c r="C158" t="s">
        <v>256</v>
      </c>
      <c r="D158">
        <v>102</v>
      </c>
      <c r="E158" t="s">
        <v>20</v>
      </c>
      <c r="F158">
        <v>28</v>
      </c>
      <c r="G158" t="s">
        <v>31</v>
      </c>
      <c r="H158" s="28">
        <v>4</v>
      </c>
      <c r="I158" s="28">
        <v>300</v>
      </c>
      <c r="J158" s="28">
        <v>84</v>
      </c>
      <c r="K158">
        <v>1200</v>
      </c>
    </row>
    <row r="159" spans="1:11" x14ac:dyDescent="0.3">
      <c r="A159">
        <v>1673</v>
      </c>
      <c r="B159" t="s">
        <v>112</v>
      </c>
      <c r="C159" t="s">
        <v>257</v>
      </c>
      <c r="D159">
        <v>42</v>
      </c>
      <c r="E159" t="s">
        <v>20</v>
      </c>
      <c r="F159">
        <v>43</v>
      </c>
      <c r="G159" t="s">
        <v>14</v>
      </c>
      <c r="H159" s="28">
        <v>3</v>
      </c>
      <c r="I159" s="28">
        <v>500</v>
      </c>
      <c r="J159" s="28">
        <v>185</v>
      </c>
      <c r="K159">
        <v>1500</v>
      </c>
    </row>
    <row r="160" spans="1:11" x14ac:dyDescent="0.3">
      <c r="A160">
        <v>142</v>
      </c>
      <c r="B160" t="s">
        <v>32</v>
      </c>
      <c r="C160" t="s">
        <v>154</v>
      </c>
      <c r="D160">
        <v>61</v>
      </c>
      <c r="E160" t="s">
        <v>13</v>
      </c>
      <c r="F160">
        <v>35</v>
      </c>
      <c r="G160" t="s">
        <v>31</v>
      </c>
      <c r="H160" s="28">
        <v>4</v>
      </c>
      <c r="I160" s="28">
        <v>300</v>
      </c>
      <c r="J160" s="28">
        <v>138</v>
      </c>
      <c r="K160">
        <v>1200</v>
      </c>
    </row>
    <row r="161" spans="1:11" x14ac:dyDescent="0.3">
      <c r="A161">
        <v>223</v>
      </c>
      <c r="B161" t="s">
        <v>258</v>
      </c>
      <c r="C161" t="s">
        <v>259</v>
      </c>
      <c r="D161">
        <v>61</v>
      </c>
      <c r="E161" t="s">
        <v>20</v>
      </c>
      <c r="F161">
        <v>64</v>
      </c>
      <c r="G161" t="s">
        <v>14</v>
      </c>
      <c r="H161" s="28">
        <v>1</v>
      </c>
      <c r="I161" s="28">
        <v>25</v>
      </c>
      <c r="J161" s="28">
        <v>12</v>
      </c>
      <c r="K161">
        <v>25</v>
      </c>
    </row>
    <row r="162" spans="1:11" x14ac:dyDescent="0.3">
      <c r="A162">
        <v>666</v>
      </c>
      <c r="B162" t="s">
        <v>260</v>
      </c>
      <c r="C162" t="s">
        <v>261</v>
      </c>
      <c r="D162">
        <v>49</v>
      </c>
      <c r="E162" t="s">
        <v>13</v>
      </c>
      <c r="F162">
        <v>51</v>
      </c>
      <c r="G162" t="s">
        <v>31</v>
      </c>
      <c r="H162" s="28">
        <v>3</v>
      </c>
      <c r="I162" s="28">
        <v>50</v>
      </c>
      <c r="J162" s="28">
        <v>16</v>
      </c>
      <c r="K162">
        <v>150</v>
      </c>
    </row>
    <row r="163" spans="1:11" x14ac:dyDescent="0.3">
      <c r="A163">
        <v>1142</v>
      </c>
      <c r="B163" t="s">
        <v>262</v>
      </c>
      <c r="C163" t="s">
        <v>263</v>
      </c>
      <c r="D163">
        <v>2</v>
      </c>
      <c r="E163" t="s">
        <v>13</v>
      </c>
      <c r="F163">
        <v>35</v>
      </c>
      <c r="G163" t="s">
        <v>31</v>
      </c>
      <c r="H163" s="28">
        <v>4</v>
      </c>
      <c r="I163" s="28">
        <v>300</v>
      </c>
      <c r="J163" s="28">
        <v>114</v>
      </c>
      <c r="K163">
        <v>1200</v>
      </c>
    </row>
    <row r="164" spans="1:11" x14ac:dyDescent="0.3">
      <c r="A164">
        <v>1223</v>
      </c>
      <c r="B164" t="s">
        <v>264</v>
      </c>
      <c r="C164" t="s">
        <v>26</v>
      </c>
      <c r="D164">
        <v>106</v>
      </c>
      <c r="E164" t="s">
        <v>20</v>
      </c>
      <c r="F164">
        <v>64</v>
      </c>
      <c r="G164" t="s">
        <v>14</v>
      </c>
      <c r="H164" s="28">
        <v>1</v>
      </c>
      <c r="I164" s="28">
        <v>25</v>
      </c>
      <c r="J164" s="28">
        <v>9.75</v>
      </c>
      <c r="K164">
        <v>25</v>
      </c>
    </row>
    <row r="165" spans="1:11" x14ac:dyDescent="0.3">
      <c r="A165">
        <v>1666</v>
      </c>
      <c r="B165" t="s">
        <v>265</v>
      </c>
      <c r="C165" t="s">
        <v>134</v>
      </c>
      <c r="D165">
        <v>125</v>
      </c>
      <c r="E165" t="s">
        <v>13</v>
      </c>
      <c r="F165">
        <v>51</v>
      </c>
      <c r="G165" t="s">
        <v>31</v>
      </c>
      <c r="H165" s="28">
        <v>3</v>
      </c>
      <c r="I165" s="28">
        <v>50</v>
      </c>
      <c r="J165" s="28">
        <v>21</v>
      </c>
      <c r="K165">
        <v>150</v>
      </c>
    </row>
    <row r="166" spans="1:11" x14ac:dyDescent="0.3">
      <c r="A166">
        <v>107</v>
      </c>
      <c r="B166" t="s">
        <v>266</v>
      </c>
      <c r="C166" t="s">
        <v>267</v>
      </c>
      <c r="D166">
        <v>75</v>
      </c>
      <c r="E166" t="s">
        <v>20</v>
      </c>
      <c r="F166">
        <v>21</v>
      </c>
      <c r="G166" t="s">
        <v>14</v>
      </c>
      <c r="H166" s="28">
        <v>4</v>
      </c>
      <c r="I166" s="28">
        <v>300</v>
      </c>
      <c r="J166" s="28">
        <v>78</v>
      </c>
      <c r="K166">
        <v>1200</v>
      </c>
    </row>
    <row r="167" spans="1:11" x14ac:dyDescent="0.3">
      <c r="A167">
        <v>933</v>
      </c>
      <c r="B167" t="s">
        <v>249</v>
      </c>
      <c r="C167" t="s">
        <v>268</v>
      </c>
      <c r="D167">
        <v>81</v>
      </c>
      <c r="E167" t="s">
        <v>13</v>
      </c>
      <c r="F167">
        <v>22</v>
      </c>
      <c r="G167" t="s">
        <v>17</v>
      </c>
      <c r="H167" s="28">
        <v>1</v>
      </c>
      <c r="I167" s="28">
        <v>30</v>
      </c>
      <c r="J167" s="28">
        <v>12.9</v>
      </c>
      <c r="K167">
        <v>30</v>
      </c>
    </row>
    <row r="168" spans="1:11" x14ac:dyDescent="0.3">
      <c r="A168">
        <v>1107</v>
      </c>
      <c r="B168" t="s">
        <v>269</v>
      </c>
      <c r="C168" t="s">
        <v>270</v>
      </c>
      <c r="D168">
        <v>62</v>
      </c>
      <c r="E168" t="s">
        <v>20</v>
      </c>
      <c r="F168">
        <v>21</v>
      </c>
      <c r="G168" t="s">
        <v>14</v>
      </c>
      <c r="H168" s="28">
        <v>4</v>
      </c>
      <c r="I168" s="28">
        <v>300</v>
      </c>
      <c r="J168" s="28">
        <v>102</v>
      </c>
      <c r="K168">
        <v>1200</v>
      </c>
    </row>
    <row r="169" spans="1:11" x14ac:dyDescent="0.3">
      <c r="A169">
        <v>1933</v>
      </c>
      <c r="B169" t="s">
        <v>271</v>
      </c>
      <c r="C169" t="s">
        <v>272</v>
      </c>
      <c r="D169">
        <v>121</v>
      </c>
      <c r="E169" t="s">
        <v>13</v>
      </c>
      <c r="F169">
        <v>22</v>
      </c>
      <c r="G169" t="s">
        <v>17</v>
      </c>
      <c r="H169" s="28">
        <v>1</v>
      </c>
      <c r="I169" s="28">
        <v>30</v>
      </c>
      <c r="J169" s="28">
        <v>14.4</v>
      </c>
      <c r="K169">
        <v>30</v>
      </c>
    </row>
    <row r="170" spans="1:11" x14ac:dyDescent="0.3">
      <c r="A170">
        <v>237</v>
      </c>
      <c r="B170" t="s">
        <v>93</v>
      </c>
      <c r="C170" t="s">
        <v>98</v>
      </c>
      <c r="D170">
        <v>105</v>
      </c>
      <c r="E170" t="s">
        <v>20</v>
      </c>
      <c r="F170">
        <v>50</v>
      </c>
      <c r="G170" t="s">
        <v>17</v>
      </c>
      <c r="H170" s="28">
        <v>2</v>
      </c>
      <c r="I170" s="28">
        <v>500</v>
      </c>
      <c r="J170" s="28">
        <v>165</v>
      </c>
      <c r="K170">
        <v>1000</v>
      </c>
    </row>
    <row r="171" spans="1:11" x14ac:dyDescent="0.3">
      <c r="A171">
        <v>335</v>
      </c>
      <c r="B171" t="s">
        <v>106</v>
      </c>
      <c r="C171" t="s">
        <v>230</v>
      </c>
      <c r="D171">
        <v>2</v>
      </c>
      <c r="E171" t="s">
        <v>20</v>
      </c>
      <c r="F171">
        <v>47</v>
      </c>
      <c r="G171" t="s">
        <v>17</v>
      </c>
      <c r="H171" s="28">
        <v>4</v>
      </c>
      <c r="I171" s="28">
        <v>30</v>
      </c>
      <c r="J171" s="28">
        <v>10.8</v>
      </c>
      <c r="K171">
        <v>120</v>
      </c>
    </row>
    <row r="172" spans="1:11" x14ac:dyDescent="0.3">
      <c r="A172">
        <v>1237</v>
      </c>
      <c r="B172" t="s">
        <v>273</v>
      </c>
      <c r="C172" t="s">
        <v>274</v>
      </c>
      <c r="D172">
        <v>48</v>
      </c>
      <c r="E172" t="s">
        <v>20</v>
      </c>
      <c r="F172">
        <v>50</v>
      </c>
      <c r="G172" t="s">
        <v>17</v>
      </c>
      <c r="H172" s="28">
        <v>2</v>
      </c>
      <c r="I172" s="28">
        <v>500</v>
      </c>
      <c r="J172" s="28">
        <v>215</v>
      </c>
      <c r="K172">
        <v>1000</v>
      </c>
    </row>
    <row r="173" spans="1:11" x14ac:dyDescent="0.3">
      <c r="A173">
        <v>1335</v>
      </c>
      <c r="B173" t="s">
        <v>204</v>
      </c>
      <c r="C173" t="s">
        <v>275</v>
      </c>
      <c r="D173">
        <v>117</v>
      </c>
      <c r="E173" t="s">
        <v>20</v>
      </c>
      <c r="F173">
        <v>47</v>
      </c>
      <c r="G173" t="s">
        <v>17</v>
      </c>
      <c r="H173" s="28">
        <v>4</v>
      </c>
      <c r="I173" s="28">
        <v>30</v>
      </c>
      <c r="J173" s="28">
        <v>8.6999999999999993</v>
      </c>
      <c r="K173">
        <v>120</v>
      </c>
    </row>
    <row r="174" spans="1:11" x14ac:dyDescent="0.3">
      <c r="A174">
        <v>63</v>
      </c>
      <c r="B174" t="s">
        <v>276</v>
      </c>
      <c r="C174" t="s">
        <v>139</v>
      </c>
      <c r="D174">
        <v>127</v>
      </c>
      <c r="E174" t="s">
        <v>13</v>
      </c>
      <c r="F174">
        <v>57</v>
      </c>
      <c r="G174" t="s">
        <v>31</v>
      </c>
      <c r="H174" s="28">
        <v>2</v>
      </c>
      <c r="I174" s="28">
        <v>25</v>
      </c>
      <c r="J174" s="28">
        <v>6.25</v>
      </c>
      <c r="K174">
        <v>50</v>
      </c>
    </row>
    <row r="175" spans="1:11" x14ac:dyDescent="0.3">
      <c r="A175">
        <v>195</v>
      </c>
      <c r="B175" t="s">
        <v>277</v>
      </c>
      <c r="C175" t="s">
        <v>278</v>
      </c>
      <c r="D175">
        <v>10</v>
      </c>
      <c r="E175" t="s">
        <v>13</v>
      </c>
      <c r="F175">
        <v>52</v>
      </c>
      <c r="G175" t="s">
        <v>14</v>
      </c>
      <c r="H175" s="28">
        <v>1</v>
      </c>
      <c r="I175" s="28">
        <v>30</v>
      </c>
      <c r="J175" s="28">
        <v>9.3000000000000007</v>
      </c>
      <c r="K175">
        <v>30</v>
      </c>
    </row>
    <row r="176" spans="1:11" x14ac:dyDescent="0.3">
      <c r="A176">
        <v>333</v>
      </c>
      <c r="B176" t="s">
        <v>266</v>
      </c>
      <c r="C176" t="s">
        <v>53</v>
      </c>
      <c r="D176">
        <v>21</v>
      </c>
      <c r="E176" t="s">
        <v>20</v>
      </c>
      <c r="F176">
        <v>54</v>
      </c>
      <c r="G176" t="s">
        <v>31</v>
      </c>
      <c r="H176" s="28">
        <v>4</v>
      </c>
      <c r="I176" s="28">
        <v>300</v>
      </c>
      <c r="J176" s="28">
        <v>99</v>
      </c>
      <c r="K176">
        <v>1200</v>
      </c>
    </row>
    <row r="177" spans="1:11" x14ac:dyDescent="0.3">
      <c r="A177">
        <v>379</v>
      </c>
      <c r="B177" t="s">
        <v>279</v>
      </c>
      <c r="C177" t="s">
        <v>280</v>
      </c>
      <c r="D177">
        <v>76</v>
      </c>
      <c r="E177" t="s">
        <v>20</v>
      </c>
      <c r="F177">
        <v>47</v>
      </c>
      <c r="G177" t="s">
        <v>14</v>
      </c>
      <c r="H177" s="28">
        <v>1</v>
      </c>
      <c r="I177" s="28">
        <v>25</v>
      </c>
      <c r="J177" s="28">
        <v>8.5</v>
      </c>
      <c r="K177">
        <v>25</v>
      </c>
    </row>
    <row r="178" spans="1:11" x14ac:dyDescent="0.3">
      <c r="A178">
        <v>490</v>
      </c>
      <c r="B178" t="s">
        <v>242</v>
      </c>
      <c r="C178" t="s">
        <v>281</v>
      </c>
      <c r="D178">
        <v>43</v>
      </c>
      <c r="E178" t="s">
        <v>13</v>
      </c>
      <c r="F178">
        <v>34</v>
      </c>
      <c r="G178" t="s">
        <v>14</v>
      </c>
      <c r="H178" s="28">
        <v>3</v>
      </c>
      <c r="I178" s="28">
        <v>50</v>
      </c>
      <c r="J178" s="28">
        <v>18.5</v>
      </c>
      <c r="K178">
        <v>150</v>
      </c>
    </row>
    <row r="179" spans="1:11" x14ac:dyDescent="0.3">
      <c r="A179">
        <v>530</v>
      </c>
      <c r="B179" t="s">
        <v>282</v>
      </c>
      <c r="C179" t="s">
        <v>116</v>
      </c>
      <c r="D179">
        <v>8</v>
      </c>
      <c r="E179" t="s">
        <v>20</v>
      </c>
      <c r="F179">
        <v>18</v>
      </c>
      <c r="G179" t="s">
        <v>31</v>
      </c>
      <c r="H179" s="28">
        <v>4</v>
      </c>
      <c r="I179" s="28">
        <v>30</v>
      </c>
      <c r="J179" s="28">
        <v>9</v>
      </c>
      <c r="K179">
        <v>120</v>
      </c>
    </row>
    <row r="180" spans="1:11" x14ac:dyDescent="0.3">
      <c r="A180">
        <v>740</v>
      </c>
      <c r="B180" t="s">
        <v>283</v>
      </c>
      <c r="C180" t="s">
        <v>284</v>
      </c>
      <c r="D180">
        <v>33</v>
      </c>
      <c r="E180" t="s">
        <v>20</v>
      </c>
      <c r="F180">
        <v>25</v>
      </c>
      <c r="G180" t="s">
        <v>17</v>
      </c>
      <c r="H180" s="28">
        <v>4</v>
      </c>
      <c r="I180" s="28">
        <v>50</v>
      </c>
      <c r="J180" s="28">
        <v>13</v>
      </c>
      <c r="K180">
        <v>200</v>
      </c>
    </row>
    <row r="181" spans="1:11" x14ac:dyDescent="0.3">
      <c r="A181">
        <v>793</v>
      </c>
      <c r="B181" t="s">
        <v>204</v>
      </c>
      <c r="C181" t="s">
        <v>191</v>
      </c>
      <c r="D181">
        <v>1</v>
      </c>
      <c r="E181" t="s">
        <v>13</v>
      </c>
      <c r="F181">
        <v>54</v>
      </c>
      <c r="G181" t="s">
        <v>17</v>
      </c>
      <c r="H181" s="28">
        <v>1</v>
      </c>
      <c r="I181" s="28">
        <v>30</v>
      </c>
      <c r="J181" s="28">
        <v>14.7</v>
      </c>
      <c r="K181">
        <v>30</v>
      </c>
    </row>
    <row r="182" spans="1:11" x14ac:dyDescent="0.3">
      <c r="A182">
        <v>1063</v>
      </c>
      <c r="B182" t="s">
        <v>285</v>
      </c>
      <c r="C182" t="s">
        <v>160</v>
      </c>
      <c r="D182">
        <v>56</v>
      </c>
      <c r="E182" t="s">
        <v>13</v>
      </c>
      <c r="F182">
        <v>57</v>
      </c>
      <c r="G182" t="s">
        <v>31</v>
      </c>
      <c r="H182" s="28">
        <v>2</v>
      </c>
      <c r="I182" s="28">
        <v>25</v>
      </c>
      <c r="J182" s="28">
        <v>11</v>
      </c>
      <c r="K182">
        <v>50</v>
      </c>
    </row>
    <row r="183" spans="1:11" x14ac:dyDescent="0.3">
      <c r="A183">
        <v>1195</v>
      </c>
      <c r="B183" t="s">
        <v>286</v>
      </c>
      <c r="C183" t="s">
        <v>41</v>
      </c>
      <c r="D183">
        <v>55</v>
      </c>
      <c r="E183" t="s">
        <v>13</v>
      </c>
      <c r="F183">
        <v>52</v>
      </c>
      <c r="G183" t="s">
        <v>14</v>
      </c>
      <c r="H183" s="28">
        <v>1</v>
      </c>
      <c r="I183" s="28">
        <v>30</v>
      </c>
      <c r="J183" s="28">
        <v>12</v>
      </c>
      <c r="K183">
        <v>30</v>
      </c>
    </row>
    <row r="184" spans="1:11" x14ac:dyDescent="0.3">
      <c r="A184">
        <v>1333</v>
      </c>
      <c r="B184" t="s">
        <v>287</v>
      </c>
      <c r="C184" t="s">
        <v>64</v>
      </c>
      <c r="D184">
        <v>151</v>
      </c>
      <c r="E184" t="s">
        <v>20</v>
      </c>
      <c r="F184">
        <v>54</v>
      </c>
      <c r="G184" t="s">
        <v>31</v>
      </c>
      <c r="H184" s="28">
        <v>4</v>
      </c>
      <c r="I184" s="28">
        <v>300</v>
      </c>
      <c r="J184" s="28">
        <v>165</v>
      </c>
      <c r="K184">
        <v>1200</v>
      </c>
    </row>
    <row r="185" spans="1:11" x14ac:dyDescent="0.3">
      <c r="A185">
        <v>1379</v>
      </c>
      <c r="B185" t="s">
        <v>190</v>
      </c>
      <c r="C185" t="s">
        <v>288</v>
      </c>
      <c r="D185">
        <v>69</v>
      </c>
      <c r="E185" t="s">
        <v>20</v>
      </c>
      <c r="F185">
        <v>47</v>
      </c>
      <c r="G185" t="s">
        <v>14</v>
      </c>
      <c r="H185" s="28">
        <v>1</v>
      </c>
      <c r="I185" s="28">
        <v>25</v>
      </c>
      <c r="J185" s="28">
        <v>7.25</v>
      </c>
      <c r="K185">
        <v>25</v>
      </c>
    </row>
    <row r="186" spans="1:11" x14ac:dyDescent="0.3">
      <c r="A186">
        <v>1490</v>
      </c>
      <c r="B186" t="s">
        <v>150</v>
      </c>
      <c r="C186" t="s">
        <v>289</v>
      </c>
      <c r="D186">
        <v>155</v>
      </c>
      <c r="E186" t="s">
        <v>13</v>
      </c>
      <c r="F186">
        <v>34</v>
      </c>
      <c r="G186" t="s">
        <v>14</v>
      </c>
      <c r="H186" s="28">
        <v>3</v>
      </c>
      <c r="I186" s="28">
        <v>50</v>
      </c>
      <c r="J186" s="28">
        <v>17</v>
      </c>
      <c r="K186">
        <v>150</v>
      </c>
    </row>
    <row r="187" spans="1:11" x14ac:dyDescent="0.3">
      <c r="A187">
        <v>1530</v>
      </c>
      <c r="B187" t="s">
        <v>290</v>
      </c>
      <c r="C187" t="s">
        <v>291</v>
      </c>
      <c r="D187">
        <v>93</v>
      </c>
      <c r="E187" t="s">
        <v>20</v>
      </c>
      <c r="F187">
        <v>18</v>
      </c>
      <c r="G187" t="s">
        <v>31</v>
      </c>
      <c r="H187" s="28">
        <v>4</v>
      </c>
      <c r="I187" s="28">
        <v>30</v>
      </c>
      <c r="J187" s="28">
        <v>12.3</v>
      </c>
      <c r="K187">
        <v>120</v>
      </c>
    </row>
    <row r="188" spans="1:11" x14ac:dyDescent="0.3">
      <c r="A188">
        <v>1740</v>
      </c>
      <c r="B188" t="s">
        <v>47</v>
      </c>
      <c r="C188" t="s">
        <v>292</v>
      </c>
      <c r="D188">
        <v>66</v>
      </c>
      <c r="E188" t="s">
        <v>20</v>
      </c>
      <c r="F188">
        <v>25</v>
      </c>
      <c r="G188" t="s">
        <v>17</v>
      </c>
      <c r="H188" s="28">
        <v>4</v>
      </c>
      <c r="I188" s="28">
        <v>50</v>
      </c>
      <c r="J188" s="28">
        <v>27</v>
      </c>
      <c r="K188">
        <v>200</v>
      </c>
    </row>
    <row r="189" spans="1:11" x14ac:dyDescent="0.3">
      <c r="A189">
        <v>1793</v>
      </c>
      <c r="B189" t="s">
        <v>293</v>
      </c>
      <c r="C189" t="s">
        <v>294</v>
      </c>
      <c r="D189">
        <v>88</v>
      </c>
      <c r="E189" t="s">
        <v>13</v>
      </c>
      <c r="F189">
        <v>54</v>
      </c>
      <c r="G189" t="s">
        <v>17</v>
      </c>
      <c r="H189" s="28">
        <v>1</v>
      </c>
      <c r="I189" s="28">
        <v>30</v>
      </c>
      <c r="J189" s="28">
        <v>10.8</v>
      </c>
      <c r="K189">
        <v>30</v>
      </c>
    </row>
    <row r="190" spans="1:11" x14ac:dyDescent="0.3">
      <c r="A190">
        <v>85</v>
      </c>
      <c r="B190" t="s">
        <v>295</v>
      </c>
      <c r="C190" t="s">
        <v>296</v>
      </c>
      <c r="D190">
        <v>68</v>
      </c>
      <c r="E190" t="s">
        <v>13</v>
      </c>
      <c r="F190">
        <v>31</v>
      </c>
      <c r="G190" t="s">
        <v>14</v>
      </c>
      <c r="H190" s="28">
        <v>3</v>
      </c>
      <c r="I190" s="28">
        <v>50</v>
      </c>
      <c r="J190" s="28">
        <v>19</v>
      </c>
      <c r="K190">
        <v>150</v>
      </c>
    </row>
    <row r="191" spans="1:11" x14ac:dyDescent="0.3">
      <c r="A191">
        <v>232</v>
      </c>
      <c r="B191" t="s">
        <v>169</v>
      </c>
      <c r="C191" t="s">
        <v>297</v>
      </c>
      <c r="D191">
        <v>150</v>
      </c>
      <c r="E191" t="s">
        <v>20</v>
      </c>
      <c r="F191">
        <v>43</v>
      </c>
      <c r="G191" t="s">
        <v>17</v>
      </c>
      <c r="H191" s="28">
        <v>1</v>
      </c>
      <c r="I191" s="28">
        <v>25</v>
      </c>
      <c r="J191" s="28">
        <v>12.75</v>
      </c>
      <c r="K191">
        <v>25</v>
      </c>
    </row>
    <row r="192" spans="1:11" x14ac:dyDescent="0.3">
      <c r="A192">
        <v>240</v>
      </c>
      <c r="B192" t="s">
        <v>11</v>
      </c>
      <c r="C192" t="s">
        <v>139</v>
      </c>
      <c r="D192">
        <v>95</v>
      </c>
      <c r="E192" t="s">
        <v>20</v>
      </c>
      <c r="F192">
        <v>23</v>
      </c>
      <c r="G192" t="s">
        <v>17</v>
      </c>
      <c r="H192" s="28">
        <v>1</v>
      </c>
      <c r="I192" s="28">
        <v>300</v>
      </c>
      <c r="J192" s="28">
        <v>123</v>
      </c>
      <c r="K192">
        <v>300</v>
      </c>
    </row>
    <row r="193" spans="1:11" x14ac:dyDescent="0.3">
      <c r="A193">
        <v>993</v>
      </c>
      <c r="B193" t="s">
        <v>298</v>
      </c>
      <c r="C193" t="s">
        <v>299</v>
      </c>
      <c r="D193">
        <v>134</v>
      </c>
      <c r="E193" t="s">
        <v>20</v>
      </c>
      <c r="F193">
        <v>48</v>
      </c>
      <c r="G193" t="s">
        <v>31</v>
      </c>
      <c r="H193" s="28">
        <v>3</v>
      </c>
      <c r="I193" s="28">
        <v>50</v>
      </c>
      <c r="J193" s="28">
        <v>17</v>
      </c>
      <c r="K193">
        <v>150</v>
      </c>
    </row>
    <row r="194" spans="1:11" x14ac:dyDescent="0.3">
      <c r="A194">
        <v>1085</v>
      </c>
      <c r="B194" t="s">
        <v>169</v>
      </c>
      <c r="C194" t="s">
        <v>122</v>
      </c>
      <c r="D194">
        <v>76</v>
      </c>
      <c r="E194" t="s">
        <v>13</v>
      </c>
      <c r="F194">
        <v>31</v>
      </c>
      <c r="G194" t="s">
        <v>14</v>
      </c>
      <c r="H194" s="28">
        <v>3</v>
      </c>
      <c r="I194" s="28">
        <v>50</v>
      </c>
      <c r="J194" s="28">
        <v>17</v>
      </c>
      <c r="K194">
        <v>150</v>
      </c>
    </row>
    <row r="195" spans="1:11" x14ac:dyDescent="0.3">
      <c r="A195">
        <v>1232</v>
      </c>
      <c r="B195" t="s">
        <v>300</v>
      </c>
      <c r="C195" t="s">
        <v>296</v>
      </c>
      <c r="D195">
        <v>146</v>
      </c>
      <c r="E195" t="s">
        <v>20</v>
      </c>
      <c r="F195">
        <v>43</v>
      </c>
      <c r="G195" t="s">
        <v>17</v>
      </c>
      <c r="H195" s="28">
        <v>1</v>
      </c>
      <c r="I195" s="28">
        <v>25</v>
      </c>
      <c r="J195" s="28">
        <v>6.25</v>
      </c>
      <c r="K195">
        <v>25</v>
      </c>
    </row>
    <row r="196" spans="1:11" x14ac:dyDescent="0.3">
      <c r="A196">
        <v>1240</v>
      </c>
      <c r="B196" t="s">
        <v>146</v>
      </c>
      <c r="C196" t="s">
        <v>188</v>
      </c>
      <c r="D196">
        <v>144</v>
      </c>
      <c r="E196" t="s">
        <v>20</v>
      </c>
      <c r="F196">
        <v>23</v>
      </c>
      <c r="G196" t="s">
        <v>17</v>
      </c>
      <c r="H196" s="28">
        <v>1</v>
      </c>
      <c r="I196" s="28">
        <v>300</v>
      </c>
      <c r="J196" s="28">
        <v>90</v>
      </c>
      <c r="K196">
        <v>300</v>
      </c>
    </row>
    <row r="197" spans="1:11" x14ac:dyDescent="0.3">
      <c r="A197">
        <v>1993</v>
      </c>
      <c r="B197" t="s">
        <v>301</v>
      </c>
      <c r="C197" t="s">
        <v>149</v>
      </c>
      <c r="D197">
        <v>123</v>
      </c>
      <c r="E197" t="s">
        <v>20</v>
      </c>
      <c r="F197">
        <v>48</v>
      </c>
      <c r="G197" t="s">
        <v>31</v>
      </c>
      <c r="H197" s="28">
        <v>3</v>
      </c>
      <c r="I197" s="28">
        <v>50</v>
      </c>
      <c r="J197" s="28">
        <v>26.5</v>
      </c>
      <c r="K197">
        <v>150</v>
      </c>
    </row>
    <row r="198" spans="1:11" x14ac:dyDescent="0.3">
      <c r="A198">
        <v>366</v>
      </c>
      <c r="B198" t="s">
        <v>302</v>
      </c>
      <c r="C198" t="s">
        <v>303</v>
      </c>
      <c r="D198">
        <v>116</v>
      </c>
      <c r="E198" t="s">
        <v>13</v>
      </c>
      <c r="F198">
        <v>57</v>
      </c>
      <c r="G198" t="s">
        <v>14</v>
      </c>
      <c r="H198" s="28">
        <v>2</v>
      </c>
      <c r="I198" s="28">
        <v>50</v>
      </c>
      <c r="J198" s="28">
        <v>17.5</v>
      </c>
      <c r="K198">
        <v>100</v>
      </c>
    </row>
    <row r="199" spans="1:11" x14ac:dyDescent="0.3">
      <c r="A199">
        <v>372</v>
      </c>
      <c r="B199" t="s">
        <v>304</v>
      </c>
      <c r="C199" t="s">
        <v>305</v>
      </c>
      <c r="D199">
        <v>27</v>
      </c>
      <c r="E199" t="s">
        <v>20</v>
      </c>
      <c r="F199">
        <v>24</v>
      </c>
      <c r="G199" t="s">
        <v>17</v>
      </c>
      <c r="H199" s="28">
        <v>3</v>
      </c>
      <c r="I199" s="28">
        <v>500</v>
      </c>
      <c r="J199" s="28">
        <v>140</v>
      </c>
      <c r="K199">
        <v>1500</v>
      </c>
    </row>
    <row r="200" spans="1:11" x14ac:dyDescent="0.3">
      <c r="A200">
        <v>596</v>
      </c>
      <c r="B200" t="s">
        <v>99</v>
      </c>
      <c r="C200" t="s">
        <v>306</v>
      </c>
      <c r="D200">
        <v>87</v>
      </c>
      <c r="E200" t="s">
        <v>20</v>
      </c>
      <c r="F200">
        <v>64</v>
      </c>
      <c r="G200" t="s">
        <v>31</v>
      </c>
      <c r="H200" s="28">
        <v>1</v>
      </c>
      <c r="I200" s="28">
        <v>300</v>
      </c>
      <c r="J200" s="28">
        <v>93</v>
      </c>
      <c r="K200">
        <v>300</v>
      </c>
    </row>
    <row r="201" spans="1:11" x14ac:dyDescent="0.3">
      <c r="A201">
        <v>936</v>
      </c>
      <c r="B201" t="s">
        <v>222</v>
      </c>
      <c r="C201" t="s">
        <v>307</v>
      </c>
      <c r="D201">
        <v>143</v>
      </c>
      <c r="E201" t="s">
        <v>13</v>
      </c>
      <c r="F201">
        <v>57</v>
      </c>
      <c r="G201" t="s">
        <v>17</v>
      </c>
      <c r="H201" s="28">
        <v>4</v>
      </c>
      <c r="I201" s="28">
        <v>50</v>
      </c>
      <c r="J201" s="28">
        <v>19.5</v>
      </c>
      <c r="K201">
        <v>200</v>
      </c>
    </row>
    <row r="202" spans="1:11" x14ac:dyDescent="0.3">
      <c r="A202">
        <v>1366</v>
      </c>
      <c r="B202" t="s">
        <v>253</v>
      </c>
      <c r="C202" t="s">
        <v>43</v>
      </c>
      <c r="D202">
        <v>25</v>
      </c>
      <c r="E202" t="s">
        <v>13</v>
      </c>
      <c r="F202">
        <v>57</v>
      </c>
      <c r="G202" t="s">
        <v>14</v>
      </c>
      <c r="H202" s="28">
        <v>2</v>
      </c>
      <c r="I202" s="28">
        <v>50</v>
      </c>
      <c r="J202" s="28">
        <v>23.5</v>
      </c>
      <c r="K202">
        <v>100</v>
      </c>
    </row>
    <row r="203" spans="1:11" x14ac:dyDescent="0.3">
      <c r="A203">
        <v>1372</v>
      </c>
      <c r="B203" t="s">
        <v>308</v>
      </c>
      <c r="C203" t="s">
        <v>191</v>
      </c>
      <c r="D203">
        <v>60</v>
      </c>
      <c r="E203" t="s">
        <v>20</v>
      </c>
      <c r="F203">
        <v>24</v>
      </c>
      <c r="G203" t="s">
        <v>17</v>
      </c>
      <c r="H203" s="28">
        <v>3</v>
      </c>
      <c r="I203" s="28">
        <v>500</v>
      </c>
      <c r="J203" s="28">
        <v>145</v>
      </c>
      <c r="K203">
        <v>1500</v>
      </c>
    </row>
    <row r="204" spans="1:11" x14ac:dyDescent="0.3">
      <c r="A204">
        <v>1596</v>
      </c>
      <c r="B204" t="s">
        <v>309</v>
      </c>
      <c r="C204" t="s">
        <v>310</v>
      </c>
      <c r="D204">
        <v>7</v>
      </c>
      <c r="E204" t="s">
        <v>20</v>
      </c>
      <c r="F204">
        <v>64</v>
      </c>
      <c r="G204" t="s">
        <v>31</v>
      </c>
      <c r="H204" s="28">
        <v>1</v>
      </c>
      <c r="I204" s="28">
        <v>300</v>
      </c>
      <c r="J204" s="28">
        <v>141</v>
      </c>
      <c r="K204">
        <v>300</v>
      </c>
    </row>
    <row r="205" spans="1:11" x14ac:dyDescent="0.3">
      <c r="A205">
        <v>1936</v>
      </c>
      <c r="B205" t="s">
        <v>304</v>
      </c>
      <c r="C205" t="s">
        <v>311</v>
      </c>
      <c r="D205">
        <v>60</v>
      </c>
      <c r="E205" t="s">
        <v>13</v>
      </c>
      <c r="F205">
        <v>57</v>
      </c>
      <c r="G205" t="s">
        <v>17</v>
      </c>
      <c r="H205" s="28">
        <v>4</v>
      </c>
      <c r="I205" s="28">
        <v>50</v>
      </c>
      <c r="J205" s="28">
        <v>12.5</v>
      </c>
      <c r="K205">
        <v>200</v>
      </c>
    </row>
    <row r="206" spans="1:11" x14ac:dyDescent="0.3">
      <c r="A206">
        <v>284</v>
      </c>
      <c r="B206" t="s">
        <v>153</v>
      </c>
      <c r="C206" t="s">
        <v>312</v>
      </c>
      <c r="D206">
        <v>129</v>
      </c>
      <c r="E206" t="s">
        <v>13</v>
      </c>
      <c r="F206">
        <v>43</v>
      </c>
      <c r="G206" t="s">
        <v>14</v>
      </c>
      <c r="H206" s="28">
        <v>4</v>
      </c>
      <c r="I206" s="28">
        <v>50</v>
      </c>
      <c r="J206" s="28">
        <v>20.5</v>
      </c>
      <c r="K206">
        <v>200</v>
      </c>
    </row>
    <row r="207" spans="1:11" x14ac:dyDescent="0.3">
      <c r="A207">
        <v>434</v>
      </c>
      <c r="B207" t="s">
        <v>150</v>
      </c>
      <c r="C207" t="s">
        <v>313</v>
      </c>
      <c r="D207">
        <v>50</v>
      </c>
      <c r="E207" t="s">
        <v>20</v>
      </c>
      <c r="F207">
        <v>43</v>
      </c>
      <c r="G207" t="s">
        <v>31</v>
      </c>
      <c r="H207" s="28">
        <v>2</v>
      </c>
      <c r="I207" s="28">
        <v>25</v>
      </c>
      <c r="J207" s="28">
        <v>8.25</v>
      </c>
      <c r="K207">
        <v>50</v>
      </c>
    </row>
    <row r="208" spans="1:11" x14ac:dyDescent="0.3">
      <c r="A208">
        <v>775</v>
      </c>
      <c r="B208" t="s">
        <v>314</v>
      </c>
      <c r="C208" t="s">
        <v>315</v>
      </c>
      <c r="D208">
        <v>98</v>
      </c>
      <c r="E208" t="s">
        <v>20</v>
      </c>
      <c r="F208">
        <v>46</v>
      </c>
      <c r="G208" t="s">
        <v>31</v>
      </c>
      <c r="H208" s="28">
        <v>4</v>
      </c>
      <c r="I208" s="28">
        <v>25</v>
      </c>
      <c r="J208" s="28">
        <v>9.5</v>
      </c>
      <c r="K208">
        <v>100</v>
      </c>
    </row>
    <row r="209" spans="1:11" x14ac:dyDescent="0.3">
      <c r="A209">
        <v>977</v>
      </c>
      <c r="B209" t="s">
        <v>316</v>
      </c>
      <c r="C209" t="s">
        <v>24</v>
      </c>
      <c r="D209">
        <v>46</v>
      </c>
      <c r="E209" t="s">
        <v>20</v>
      </c>
      <c r="F209">
        <v>35</v>
      </c>
      <c r="G209" t="s">
        <v>31</v>
      </c>
      <c r="H209" s="28">
        <v>3</v>
      </c>
      <c r="I209" s="28">
        <v>25</v>
      </c>
      <c r="J209" s="28">
        <v>13.75</v>
      </c>
      <c r="K209">
        <v>75</v>
      </c>
    </row>
    <row r="210" spans="1:11" x14ac:dyDescent="0.3">
      <c r="A210">
        <v>1284</v>
      </c>
      <c r="B210" t="s">
        <v>317</v>
      </c>
      <c r="C210" t="s">
        <v>127</v>
      </c>
      <c r="D210">
        <v>145</v>
      </c>
      <c r="E210" t="s">
        <v>13</v>
      </c>
      <c r="F210">
        <v>43</v>
      </c>
      <c r="G210" t="s">
        <v>14</v>
      </c>
      <c r="H210" s="28">
        <v>4</v>
      </c>
      <c r="I210" s="28">
        <v>50</v>
      </c>
      <c r="J210" s="28">
        <v>18</v>
      </c>
      <c r="K210">
        <v>200</v>
      </c>
    </row>
    <row r="211" spans="1:11" x14ac:dyDescent="0.3">
      <c r="A211">
        <v>1434</v>
      </c>
      <c r="B211" t="s">
        <v>159</v>
      </c>
      <c r="C211" t="s">
        <v>318</v>
      </c>
      <c r="D211">
        <v>147</v>
      </c>
      <c r="E211" t="s">
        <v>20</v>
      </c>
      <c r="F211">
        <v>43</v>
      </c>
      <c r="G211" t="s">
        <v>31</v>
      </c>
      <c r="H211" s="28">
        <v>2</v>
      </c>
      <c r="I211" s="28">
        <v>25</v>
      </c>
      <c r="J211" s="28">
        <v>7</v>
      </c>
      <c r="K211">
        <v>50</v>
      </c>
    </row>
    <row r="212" spans="1:11" x14ac:dyDescent="0.3">
      <c r="A212">
        <v>1775</v>
      </c>
      <c r="B212" t="s">
        <v>44</v>
      </c>
      <c r="C212" t="s">
        <v>319</v>
      </c>
      <c r="D212">
        <v>78</v>
      </c>
      <c r="E212" t="s">
        <v>20</v>
      </c>
      <c r="F212">
        <v>46</v>
      </c>
      <c r="G212" t="s">
        <v>31</v>
      </c>
      <c r="H212" s="28">
        <v>4</v>
      </c>
      <c r="I212" s="28">
        <v>25</v>
      </c>
      <c r="J212" s="28">
        <v>13.75</v>
      </c>
      <c r="K212">
        <v>100</v>
      </c>
    </row>
    <row r="213" spans="1:11" x14ac:dyDescent="0.3">
      <c r="A213">
        <v>1977</v>
      </c>
      <c r="B213" t="s">
        <v>207</v>
      </c>
      <c r="C213" t="s">
        <v>320</v>
      </c>
      <c r="D213">
        <v>63</v>
      </c>
      <c r="E213" t="s">
        <v>20</v>
      </c>
      <c r="F213">
        <v>35</v>
      </c>
      <c r="G213" t="s">
        <v>31</v>
      </c>
      <c r="H213" s="28">
        <v>3</v>
      </c>
      <c r="I213" s="28">
        <v>25</v>
      </c>
      <c r="J213" s="28">
        <v>12</v>
      </c>
      <c r="K213">
        <v>75</v>
      </c>
    </row>
    <row r="214" spans="1:11" x14ac:dyDescent="0.3">
      <c r="A214">
        <v>649</v>
      </c>
      <c r="B214" t="s">
        <v>321</v>
      </c>
      <c r="C214" t="s">
        <v>291</v>
      </c>
      <c r="D214">
        <v>44</v>
      </c>
      <c r="E214" t="s">
        <v>20</v>
      </c>
      <c r="F214">
        <v>58</v>
      </c>
      <c r="G214" t="s">
        <v>14</v>
      </c>
      <c r="H214" s="28">
        <v>2</v>
      </c>
      <c r="I214" s="28">
        <v>300</v>
      </c>
      <c r="J214" s="28">
        <v>135</v>
      </c>
      <c r="K214">
        <v>600</v>
      </c>
    </row>
    <row r="215" spans="1:11" x14ac:dyDescent="0.3">
      <c r="A215">
        <v>1649</v>
      </c>
      <c r="B215" t="s">
        <v>322</v>
      </c>
      <c r="C215" t="s">
        <v>323</v>
      </c>
      <c r="D215">
        <v>72</v>
      </c>
      <c r="E215" t="s">
        <v>20</v>
      </c>
      <c r="F215">
        <v>58</v>
      </c>
      <c r="G215" t="s">
        <v>14</v>
      </c>
      <c r="H215" s="28">
        <v>2</v>
      </c>
      <c r="I215" s="28">
        <v>300</v>
      </c>
      <c r="J215" s="28">
        <v>75</v>
      </c>
      <c r="K215">
        <v>600</v>
      </c>
    </row>
    <row r="216" spans="1:11" x14ac:dyDescent="0.3">
      <c r="A216">
        <v>54</v>
      </c>
      <c r="B216" t="s">
        <v>324</v>
      </c>
      <c r="C216" t="s">
        <v>192</v>
      </c>
      <c r="D216">
        <v>142</v>
      </c>
      <c r="E216" t="s">
        <v>20</v>
      </c>
      <c r="F216">
        <v>38</v>
      </c>
      <c r="G216" t="s">
        <v>31</v>
      </c>
      <c r="H216" s="28">
        <v>3</v>
      </c>
      <c r="I216" s="28">
        <v>500</v>
      </c>
      <c r="J216" s="28">
        <v>200</v>
      </c>
      <c r="K216">
        <v>1500</v>
      </c>
    </row>
    <row r="217" spans="1:11" x14ac:dyDescent="0.3">
      <c r="A217">
        <v>68</v>
      </c>
      <c r="B217" t="s">
        <v>325</v>
      </c>
      <c r="C217" t="s">
        <v>326</v>
      </c>
      <c r="D217">
        <v>146</v>
      </c>
      <c r="E217" t="s">
        <v>13</v>
      </c>
      <c r="F217">
        <v>25</v>
      </c>
      <c r="G217" t="s">
        <v>31</v>
      </c>
      <c r="H217" s="28">
        <v>1</v>
      </c>
      <c r="I217" s="28">
        <v>300</v>
      </c>
      <c r="J217" s="28">
        <v>84</v>
      </c>
      <c r="K217">
        <v>300</v>
      </c>
    </row>
    <row r="218" spans="1:11" x14ac:dyDescent="0.3">
      <c r="A218">
        <v>192</v>
      </c>
      <c r="B218" t="s">
        <v>327</v>
      </c>
      <c r="C218" t="s">
        <v>296</v>
      </c>
      <c r="D218">
        <v>134</v>
      </c>
      <c r="E218" t="s">
        <v>13</v>
      </c>
      <c r="F218">
        <v>62</v>
      </c>
      <c r="G218" t="s">
        <v>17</v>
      </c>
      <c r="H218" s="28">
        <v>2</v>
      </c>
      <c r="I218" s="28">
        <v>50</v>
      </c>
      <c r="J218" s="28">
        <v>13</v>
      </c>
      <c r="K218">
        <v>100</v>
      </c>
    </row>
    <row r="219" spans="1:11" x14ac:dyDescent="0.3">
      <c r="A219">
        <v>1054</v>
      </c>
      <c r="B219" t="s">
        <v>328</v>
      </c>
      <c r="C219" t="s">
        <v>329</v>
      </c>
      <c r="D219">
        <v>49</v>
      </c>
      <c r="E219" t="s">
        <v>20</v>
      </c>
      <c r="F219">
        <v>38</v>
      </c>
      <c r="G219" t="s">
        <v>31</v>
      </c>
      <c r="H219" s="28">
        <v>3</v>
      </c>
      <c r="I219" s="28">
        <v>500</v>
      </c>
      <c r="J219" s="28">
        <v>140</v>
      </c>
      <c r="K219">
        <v>1500</v>
      </c>
    </row>
    <row r="220" spans="1:11" x14ac:dyDescent="0.3">
      <c r="A220">
        <v>1068</v>
      </c>
      <c r="B220" t="s">
        <v>164</v>
      </c>
      <c r="C220" t="s">
        <v>330</v>
      </c>
      <c r="D220">
        <v>136</v>
      </c>
      <c r="E220" t="s">
        <v>13</v>
      </c>
      <c r="F220">
        <v>25</v>
      </c>
      <c r="G220" t="s">
        <v>31</v>
      </c>
      <c r="H220" s="28">
        <v>1</v>
      </c>
      <c r="I220" s="28">
        <v>300</v>
      </c>
      <c r="J220" s="28">
        <v>111</v>
      </c>
      <c r="K220">
        <v>300</v>
      </c>
    </row>
    <row r="221" spans="1:11" x14ac:dyDescent="0.3">
      <c r="A221">
        <v>1192</v>
      </c>
      <c r="B221" t="s">
        <v>331</v>
      </c>
      <c r="C221" t="s">
        <v>332</v>
      </c>
      <c r="D221">
        <v>37</v>
      </c>
      <c r="E221" t="s">
        <v>13</v>
      </c>
      <c r="F221">
        <v>62</v>
      </c>
      <c r="G221" t="s">
        <v>17</v>
      </c>
      <c r="H221" s="28">
        <v>2</v>
      </c>
      <c r="I221" s="28">
        <v>50</v>
      </c>
      <c r="J221" s="28">
        <v>20.5</v>
      </c>
      <c r="K221">
        <v>100</v>
      </c>
    </row>
    <row r="222" spans="1:11" x14ac:dyDescent="0.3">
      <c r="A222">
        <v>331</v>
      </c>
      <c r="B222" t="s">
        <v>333</v>
      </c>
      <c r="C222" t="s">
        <v>334</v>
      </c>
      <c r="D222">
        <v>28</v>
      </c>
      <c r="E222" t="s">
        <v>13</v>
      </c>
      <c r="F222">
        <v>28</v>
      </c>
      <c r="G222" t="s">
        <v>31</v>
      </c>
      <c r="H222" s="28">
        <v>3</v>
      </c>
      <c r="I222" s="28">
        <v>30</v>
      </c>
      <c r="J222" s="28">
        <v>10.199999999999999</v>
      </c>
      <c r="K222">
        <v>90</v>
      </c>
    </row>
    <row r="223" spans="1:11" x14ac:dyDescent="0.3">
      <c r="A223">
        <v>346</v>
      </c>
      <c r="B223" t="s">
        <v>335</v>
      </c>
      <c r="C223" t="s">
        <v>336</v>
      </c>
      <c r="D223">
        <v>38</v>
      </c>
      <c r="E223" t="s">
        <v>13</v>
      </c>
      <c r="F223">
        <v>59</v>
      </c>
      <c r="G223" t="s">
        <v>14</v>
      </c>
      <c r="H223" s="28">
        <v>2</v>
      </c>
      <c r="I223" s="28">
        <v>500</v>
      </c>
      <c r="J223" s="28">
        <v>215</v>
      </c>
      <c r="K223">
        <v>1000</v>
      </c>
    </row>
    <row r="224" spans="1:11" x14ac:dyDescent="0.3">
      <c r="A224">
        <v>657</v>
      </c>
      <c r="B224" t="s">
        <v>54</v>
      </c>
      <c r="C224" t="s">
        <v>22</v>
      </c>
      <c r="D224">
        <v>46</v>
      </c>
      <c r="E224" t="s">
        <v>13</v>
      </c>
      <c r="F224">
        <v>40</v>
      </c>
      <c r="G224" t="s">
        <v>14</v>
      </c>
      <c r="H224" s="28">
        <v>1</v>
      </c>
      <c r="I224" s="28">
        <v>25</v>
      </c>
      <c r="J224" s="28">
        <v>8</v>
      </c>
      <c r="K224">
        <v>25</v>
      </c>
    </row>
    <row r="225" spans="1:11" x14ac:dyDescent="0.3">
      <c r="A225">
        <v>732</v>
      </c>
      <c r="B225" t="s">
        <v>212</v>
      </c>
      <c r="C225" t="s">
        <v>275</v>
      </c>
      <c r="D225">
        <v>136</v>
      </c>
      <c r="E225" t="s">
        <v>13</v>
      </c>
      <c r="F225">
        <v>61</v>
      </c>
      <c r="G225" t="s">
        <v>31</v>
      </c>
      <c r="H225" s="28">
        <v>2</v>
      </c>
      <c r="I225" s="28">
        <v>500</v>
      </c>
      <c r="J225" s="28">
        <v>250</v>
      </c>
      <c r="K225">
        <v>1000</v>
      </c>
    </row>
    <row r="226" spans="1:11" x14ac:dyDescent="0.3">
      <c r="A226">
        <v>972</v>
      </c>
      <c r="B226" t="s">
        <v>333</v>
      </c>
      <c r="C226" t="s">
        <v>337</v>
      </c>
      <c r="D226">
        <v>139</v>
      </c>
      <c r="E226" t="s">
        <v>13</v>
      </c>
      <c r="F226">
        <v>49</v>
      </c>
      <c r="G226" t="s">
        <v>17</v>
      </c>
      <c r="H226" s="28">
        <v>4</v>
      </c>
      <c r="I226" s="28">
        <v>25</v>
      </c>
      <c r="J226" s="28">
        <v>6.75</v>
      </c>
      <c r="K226">
        <v>100</v>
      </c>
    </row>
    <row r="227" spans="1:11" x14ac:dyDescent="0.3">
      <c r="A227">
        <v>1331</v>
      </c>
      <c r="B227" t="s">
        <v>338</v>
      </c>
      <c r="C227" t="s">
        <v>122</v>
      </c>
      <c r="D227">
        <v>36</v>
      </c>
      <c r="E227" t="s">
        <v>13</v>
      </c>
      <c r="F227">
        <v>28</v>
      </c>
      <c r="G227" t="s">
        <v>31</v>
      </c>
      <c r="H227" s="28">
        <v>3</v>
      </c>
      <c r="I227" s="28">
        <v>30</v>
      </c>
      <c r="J227" s="28">
        <v>13.8</v>
      </c>
      <c r="K227">
        <v>90</v>
      </c>
    </row>
    <row r="228" spans="1:11" x14ac:dyDescent="0.3">
      <c r="A228">
        <v>1346</v>
      </c>
      <c r="B228" t="s">
        <v>339</v>
      </c>
      <c r="C228" t="s">
        <v>340</v>
      </c>
      <c r="D228">
        <v>112</v>
      </c>
      <c r="E228" t="s">
        <v>13</v>
      </c>
      <c r="F228">
        <v>59</v>
      </c>
      <c r="G228" t="s">
        <v>14</v>
      </c>
      <c r="H228" s="28">
        <v>2</v>
      </c>
      <c r="I228" s="28">
        <v>500</v>
      </c>
      <c r="J228" s="28">
        <v>130</v>
      </c>
      <c r="K228">
        <v>1000</v>
      </c>
    </row>
    <row r="229" spans="1:11" x14ac:dyDescent="0.3">
      <c r="A229">
        <v>1657</v>
      </c>
      <c r="B229" t="s">
        <v>341</v>
      </c>
      <c r="C229" t="s">
        <v>154</v>
      </c>
      <c r="D229">
        <v>61</v>
      </c>
      <c r="E229" t="s">
        <v>13</v>
      </c>
      <c r="F229">
        <v>40</v>
      </c>
      <c r="G229" t="s">
        <v>14</v>
      </c>
      <c r="H229" s="28">
        <v>1</v>
      </c>
      <c r="I229" s="28">
        <v>25</v>
      </c>
      <c r="J229" s="28">
        <v>8</v>
      </c>
      <c r="K229">
        <v>25</v>
      </c>
    </row>
    <row r="230" spans="1:11" x14ac:dyDescent="0.3">
      <c r="A230">
        <v>1732</v>
      </c>
      <c r="B230" t="s">
        <v>342</v>
      </c>
      <c r="C230" t="s">
        <v>55</v>
      </c>
      <c r="D230">
        <v>55</v>
      </c>
      <c r="E230" t="s">
        <v>13</v>
      </c>
      <c r="F230">
        <v>61</v>
      </c>
      <c r="G230" t="s">
        <v>31</v>
      </c>
      <c r="H230" s="28">
        <v>2</v>
      </c>
      <c r="I230" s="28">
        <v>500</v>
      </c>
      <c r="J230" s="28">
        <v>215</v>
      </c>
      <c r="K230">
        <v>1000</v>
      </c>
    </row>
    <row r="231" spans="1:11" x14ac:dyDescent="0.3">
      <c r="A231">
        <v>1972</v>
      </c>
      <c r="B231" t="s">
        <v>343</v>
      </c>
      <c r="C231" t="s">
        <v>344</v>
      </c>
      <c r="D231">
        <v>5</v>
      </c>
      <c r="E231" t="s">
        <v>13</v>
      </c>
      <c r="F231">
        <v>49</v>
      </c>
      <c r="G231" t="s">
        <v>17</v>
      </c>
      <c r="H231" s="28">
        <v>4</v>
      </c>
      <c r="I231" s="28">
        <v>25</v>
      </c>
      <c r="J231" s="28">
        <v>9.25</v>
      </c>
      <c r="K231">
        <v>100</v>
      </c>
    </row>
    <row r="232" spans="1:11" x14ac:dyDescent="0.3">
      <c r="A232">
        <v>714</v>
      </c>
      <c r="B232" t="s">
        <v>302</v>
      </c>
      <c r="C232" t="s">
        <v>213</v>
      </c>
      <c r="D232">
        <v>20</v>
      </c>
      <c r="E232" t="s">
        <v>20</v>
      </c>
      <c r="F232">
        <v>18</v>
      </c>
      <c r="G232" t="s">
        <v>14</v>
      </c>
      <c r="H232" s="28">
        <v>1</v>
      </c>
      <c r="I232" s="28">
        <v>500</v>
      </c>
      <c r="J232" s="28">
        <v>190</v>
      </c>
      <c r="K232">
        <v>500</v>
      </c>
    </row>
    <row r="233" spans="1:11" x14ac:dyDescent="0.3">
      <c r="A233">
        <v>1714</v>
      </c>
      <c r="B233" t="s">
        <v>46</v>
      </c>
      <c r="C233" t="s">
        <v>281</v>
      </c>
      <c r="D233">
        <v>111</v>
      </c>
      <c r="E233" t="s">
        <v>20</v>
      </c>
      <c r="F233">
        <v>18</v>
      </c>
      <c r="G233" t="s">
        <v>14</v>
      </c>
      <c r="H233" s="28">
        <v>1</v>
      </c>
      <c r="I233" s="28">
        <v>500</v>
      </c>
      <c r="J233" s="28">
        <v>245</v>
      </c>
      <c r="K233">
        <v>500</v>
      </c>
    </row>
    <row r="234" spans="1:11" x14ac:dyDescent="0.3">
      <c r="A234">
        <v>193</v>
      </c>
      <c r="B234" t="s">
        <v>345</v>
      </c>
      <c r="C234" t="s">
        <v>346</v>
      </c>
      <c r="D234">
        <v>55</v>
      </c>
      <c r="E234" t="s">
        <v>13</v>
      </c>
      <c r="F234">
        <v>35</v>
      </c>
      <c r="G234" t="s">
        <v>17</v>
      </c>
      <c r="H234" s="28">
        <v>3</v>
      </c>
      <c r="I234" s="28">
        <v>500</v>
      </c>
      <c r="J234" s="28">
        <v>180</v>
      </c>
      <c r="K234">
        <v>1500</v>
      </c>
    </row>
    <row r="235" spans="1:11" x14ac:dyDescent="0.3">
      <c r="A235">
        <v>577</v>
      </c>
      <c r="B235" t="s">
        <v>347</v>
      </c>
      <c r="C235" t="s">
        <v>256</v>
      </c>
      <c r="D235">
        <v>45</v>
      </c>
      <c r="E235" t="s">
        <v>13</v>
      </c>
      <c r="F235">
        <v>21</v>
      </c>
      <c r="G235" t="s">
        <v>17</v>
      </c>
      <c r="H235" s="28">
        <v>4</v>
      </c>
      <c r="I235" s="28">
        <v>500</v>
      </c>
      <c r="J235" s="28">
        <v>215</v>
      </c>
      <c r="K235">
        <v>2000</v>
      </c>
    </row>
    <row r="236" spans="1:11" x14ac:dyDescent="0.3">
      <c r="A236">
        <v>848</v>
      </c>
      <c r="B236" t="s">
        <v>348</v>
      </c>
      <c r="C236" t="s">
        <v>320</v>
      </c>
      <c r="D236">
        <v>15</v>
      </c>
      <c r="E236" t="s">
        <v>20</v>
      </c>
      <c r="F236">
        <v>63</v>
      </c>
      <c r="G236" t="s">
        <v>14</v>
      </c>
      <c r="H236" s="28">
        <v>3</v>
      </c>
      <c r="I236" s="28">
        <v>25</v>
      </c>
      <c r="J236" s="28">
        <v>9.75</v>
      </c>
      <c r="K236">
        <v>75</v>
      </c>
    </row>
    <row r="237" spans="1:11" x14ac:dyDescent="0.3">
      <c r="A237">
        <v>945</v>
      </c>
      <c r="B237" t="s">
        <v>349</v>
      </c>
      <c r="C237" t="s">
        <v>340</v>
      </c>
      <c r="D237">
        <v>120</v>
      </c>
      <c r="E237" t="s">
        <v>13</v>
      </c>
      <c r="F237">
        <v>30</v>
      </c>
      <c r="G237" t="s">
        <v>17</v>
      </c>
      <c r="H237" s="28">
        <v>1</v>
      </c>
      <c r="I237" s="28">
        <v>25</v>
      </c>
      <c r="J237" s="28">
        <v>13.25</v>
      </c>
      <c r="K237">
        <v>25</v>
      </c>
    </row>
    <row r="238" spans="1:11" x14ac:dyDescent="0.3">
      <c r="A238">
        <v>1193</v>
      </c>
      <c r="B238" t="s">
        <v>350</v>
      </c>
      <c r="C238" t="s">
        <v>62</v>
      </c>
      <c r="D238">
        <v>50</v>
      </c>
      <c r="E238" t="s">
        <v>13</v>
      </c>
      <c r="F238">
        <v>35</v>
      </c>
      <c r="G238" t="s">
        <v>17</v>
      </c>
      <c r="H238" s="28">
        <v>3</v>
      </c>
      <c r="I238" s="28">
        <v>500</v>
      </c>
      <c r="J238" s="28">
        <v>145</v>
      </c>
      <c r="K238">
        <v>1500</v>
      </c>
    </row>
    <row r="239" spans="1:11" x14ac:dyDescent="0.3">
      <c r="A239">
        <v>1577</v>
      </c>
      <c r="B239" t="s">
        <v>351</v>
      </c>
      <c r="C239" t="s">
        <v>310</v>
      </c>
      <c r="D239">
        <v>145</v>
      </c>
      <c r="E239" t="s">
        <v>13</v>
      </c>
      <c r="F239">
        <v>21</v>
      </c>
      <c r="G239" t="s">
        <v>17</v>
      </c>
      <c r="H239" s="28">
        <v>4</v>
      </c>
      <c r="I239" s="28">
        <v>500</v>
      </c>
      <c r="J239" s="28">
        <v>160</v>
      </c>
      <c r="K239">
        <v>2000</v>
      </c>
    </row>
    <row r="240" spans="1:11" x14ac:dyDescent="0.3">
      <c r="A240">
        <v>1848</v>
      </c>
      <c r="B240" t="s">
        <v>352</v>
      </c>
      <c r="C240" t="s">
        <v>353</v>
      </c>
      <c r="D240">
        <v>63</v>
      </c>
      <c r="E240" t="s">
        <v>20</v>
      </c>
      <c r="F240">
        <v>63</v>
      </c>
      <c r="G240" t="s">
        <v>14</v>
      </c>
      <c r="H240" s="28">
        <v>3</v>
      </c>
      <c r="I240" s="28">
        <v>25</v>
      </c>
      <c r="J240" s="28">
        <v>12.5</v>
      </c>
      <c r="K240">
        <v>75</v>
      </c>
    </row>
    <row r="241" spans="1:11" x14ac:dyDescent="0.3">
      <c r="A241">
        <v>1945</v>
      </c>
      <c r="B241" t="s">
        <v>186</v>
      </c>
      <c r="C241" t="s">
        <v>354</v>
      </c>
      <c r="D241">
        <v>33</v>
      </c>
      <c r="E241" t="s">
        <v>13</v>
      </c>
      <c r="F241">
        <v>30</v>
      </c>
      <c r="G241" t="s">
        <v>17</v>
      </c>
      <c r="H241" s="28">
        <v>1</v>
      </c>
      <c r="I241" s="28">
        <v>25</v>
      </c>
      <c r="J241" s="28">
        <v>10.75</v>
      </c>
      <c r="K241">
        <v>25</v>
      </c>
    </row>
    <row r="242" spans="1:11" x14ac:dyDescent="0.3">
      <c r="A242">
        <v>11</v>
      </c>
      <c r="B242" t="s">
        <v>355</v>
      </c>
      <c r="C242" t="s">
        <v>356</v>
      </c>
      <c r="D242">
        <v>151</v>
      </c>
      <c r="E242" t="s">
        <v>13</v>
      </c>
      <c r="F242">
        <v>23</v>
      </c>
      <c r="G242" t="s">
        <v>14</v>
      </c>
      <c r="H242" s="28">
        <v>2</v>
      </c>
      <c r="I242" s="28">
        <v>50</v>
      </c>
      <c r="J242" s="28">
        <v>23.5</v>
      </c>
      <c r="K242">
        <v>100</v>
      </c>
    </row>
    <row r="243" spans="1:11" x14ac:dyDescent="0.3">
      <c r="A243">
        <v>821</v>
      </c>
      <c r="B243" t="s">
        <v>46</v>
      </c>
      <c r="C243" t="s">
        <v>357</v>
      </c>
      <c r="D243">
        <v>40</v>
      </c>
      <c r="E243" t="s">
        <v>13</v>
      </c>
      <c r="F243">
        <v>49</v>
      </c>
      <c r="G243" t="s">
        <v>31</v>
      </c>
      <c r="H243" s="28">
        <v>1</v>
      </c>
      <c r="I243" s="28">
        <v>300</v>
      </c>
      <c r="J243" s="28">
        <v>129</v>
      </c>
      <c r="K243">
        <v>300</v>
      </c>
    </row>
    <row r="244" spans="1:11" x14ac:dyDescent="0.3">
      <c r="A244">
        <v>1011</v>
      </c>
      <c r="B244" t="s">
        <v>52</v>
      </c>
      <c r="C244" t="s">
        <v>358</v>
      </c>
      <c r="D244">
        <v>15</v>
      </c>
      <c r="E244" t="s">
        <v>13</v>
      </c>
      <c r="F244">
        <v>23</v>
      </c>
      <c r="G244" t="s">
        <v>14</v>
      </c>
      <c r="H244" s="28">
        <v>2</v>
      </c>
      <c r="I244" s="28">
        <v>50</v>
      </c>
      <c r="J244" s="28">
        <v>19</v>
      </c>
      <c r="K244">
        <v>100</v>
      </c>
    </row>
    <row r="245" spans="1:11" x14ac:dyDescent="0.3">
      <c r="A245">
        <v>1821</v>
      </c>
      <c r="B245" t="s">
        <v>133</v>
      </c>
      <c r="C245" t="s">
        <v>359</v>
      </c>
      <c r="D245">
        <v>42</v>
      </c>
      <c r="E245" t="s">
        <v>13</v>
      </c>
      <c r="F245">
        <v>49</v>
      </c>
      <c r="G245" t="s">
        <v>31</v>
      </c>
      <c r="H245" s="28">
        <v>1</v>
      </c>
      <c r="I245" s="28">
        <v>300</v>
      </c>
      <c r="J245" s="28">
        <v>108</v>
      </c>
      <c r="K245">
        <v>300</v>
      </c>
    </row>
    <row r="246" spans="1:11" x14ac:dyDescent="0.3">
      <c r="A246">
        <v>133</v>
      </c>
      <c r="B246" t="s">
        <v>231</v>
      </c>
      <c r="C246" t="s">
        <v>360</v>
      </c>
      <c r="D246">
        <v>70</v>
      </c>
      <c r="E246" t="s">
        <v>13</v>
      </c>
      <c r="F246">
        <v>20</v>
      </c>
      <c r="G246" t="s">
        <v>31</v>
      </c>
      <c r="H246" s="28">
        <v>3</v>
      </c>
      <c r="I246" s="28">
        <v>300</v>
      </c>
      <c r="J246" s="28">
        <v>87</v>
      </c>
      <c r="K246">
        <v>900</v>
      </c>
    </row>
    <row r="247" spans="1:11" x14ac:dyDescent="0.3">
      <c r="A247">
        <v>1133</v>
      </c>
      <c r="B247" t="s">
        <v>102</v>
      </c>
      <c r="C247" t="s">
        <v>361</v>
      </c>
      <c r="D247">
        <v>58</v>
      </c>
      <c r="E247" t="s">
        <v>13</v>
      </c>
      <c r="F247">
        <v>20</v>
      </c>
      <c r="G247" t="s">
        <v>31</v>
      </c>
      <c r="H247" s="28">
        <v>3</v>
      </c>
      <c r="I247" s="28">
        <v>300</v>
      </c>
      <c r="J247" s="28">
        <v>159</v>
      </c>
      <c r="K247">
        <v>900</v>
      </c>
    </row>
    <row r="248" spans="1:11" x14ac:dyDescent="0.3">
      <c r="A248">
        <v>16</v>
      </c>
      <c r="B248" t="s">
        <v>362</v>
      </c>
      <c r="C248" t="s">
        <v>189</v>
      </c>
      <c r="D248">
        <v>82</v>
      </c>
      <c r="E248" t="s">
        <v>13</v>
      </c>
      <c r="F248">
        <v>19</v>
      </c>
      <c r="G248" t="s">
        <v>14</v>
      </c>
      <c r="H248" s="28">
        <v>3</v>
      </c>
      <c r="I248" s="28">
        <v>500</v>
      </c>
      <c r="J248" s="28">
        <v>180</v>
      </c>
      <c r="K248">
        <v>1500</v>
      </c>
    </row>
    <row r="249" spans="1:11" x14ac:dyDescent="0.3">
      <c r="A249">
        <v>42</v>
      </c>
      <c r="B249" t="s">
        <v>265</v>
      </c>
      <c r="C249" t="s">
        <v>86</v>
      </c>
      <c r="D249">
        <v>63</v>
      </c>
      <c r="E249" t="s">
        <v>13</v>
      </c>
      <c r="F249">
        <v>22</v>
      </c>
      <c r="G249" t="s">
        <v>14</v>
      </c>
      <c r="H249" s="28">
        <v>3</v>
      </c>
      <c r="I249" s="28">
        <v>300</v>
      </c>
      <c r="J249" s="28">
        <v>147</v>
      </c>
      <c r="K249">
        <v>900</v>
      </c>
    </row>
    <row r="250" spans="1:11" x14ac:dyDescent="0.3">
      <c r="A250">
        <v>292</v>
      </c>
      <c r="B250" t="s">
        <v>220</v>
      </c>
      <c r="C250" t="s">
        <v>363</v>
      </c>
      <c r="D250">
        <v>111</v>
      </c>
      <c r="E250" t="s">
        <v>13</v>
      </c>
      <c r="F250">
        <v>20</v>
      </c>
      <c r="G250" t="s">
        <v>17</v>
      </c>
      <c r="H250" s="28">
        <v>4</v>
      </c>
      <c r="I250" s="28">
        <v>300</v>
      </c>
      <c r="J250" s="28">
        <v>141</v>
      </c>
      <c r="K250">
        <v>1200</v>
      </c>
    </row>
    <row r="251" spans="1:11" x14ac:dyDescent="0.3">
      <c r="A251">
        <v>416</v>
      </c>
      <c r="B251" t="s">
        <v>364</v>
      </c>
      <c r="C251" t="s">
        <v>122</v>
      </c>
      <c r="D251">
        <v>55</v>
      </c>
      <c r="E251" t="s">
        <v>13</v>
      </c>
      <c r="F251">
        <v>53</v>
      </c>
      <c r="G251" t="s">
        <v>31</v>
      </c>
      <c r="H251" s="28">
        <v>4</v>
      </c>
      <c r="I251" s="28">
        <v>500</v>
      </c>
      <c r="J251" s="28">
        <v>245</v>
      </c>
      <c r="K251">
        <v>2000</v>
      </c>
    </row>
    <row r="252" spans="1:11" x14ac:dyDescent="0.3">
      <c r="A252">
        <v>584</v>
      </c>
      <c r="B252" t="s">
        <v>269</v>
      </c>
      <c r="C252" t="s">
        <v>365</v>
      </c>
      <c r="D252">
        <v>106</v>
      </c>
      <c r="E252" t="s">
        <v>20</v>
      </c>
      <c r="F252">
        <v>27</v>
      </c>
      <c r="G252" t="s">
        <v>17</v>
      </c>
      <c r="H252" s="28">
        <v>4</v>
      </c>
      <c r="I252" s="28">
        <v>50</v>
      </c>
      <c r="J252" s="28">
        <v>16.5</v>
      </c>
      <c r="K252">
        <v>200</v>
      </c>
    </row>
    <row r="253" spans="1:11" x14ac:dyDescent="0.3">
      <c r="A253">
        <v>861</v>
      </c>
      <c r="B253" t="s">
        <v>366</v>
      </c>
      <c r="C253" t="s">
        <v>226</v>
      </c>
      <c r="D253">
        <v>22</v>
      </c>
      <c r="E253" t="s">
        <v>20</v>
      </c>
      <c r="F253">
        <v>41</v>
      </c>
      <c r="G253" t="s">
        <v>14</v>
      </c>
      <c r="H253" s="28">
        <v>3</v>
      </c>
      <c r="I253" s="28">
        <v>30</v>
      </c>
      <c r="J253" s="28">
        <v>9.6</v>
      </c>
      <c r="K253">
        <v>90</v>
      </c>
    </row>
    <row r="254" spans="1:11" x14ac:dyDescent="0.3">
      <c r="A254">
        <v>1016</v>
      </c>
      <c r="B254" t="s">
        <v>18</v>
      </c>
      <c r="C254" t="s">
        <v>367</v>
      </c>
      <c r="D254">
        <v>52</v>
      </c>
      <c r="E254" t="s">
        <v>13</v>
      </c>
      <c r="F254">
        <v>19</v>
      </c>
      <c r="G254" t="s">
        <v>14</v>
      </c>
      <c r="H254" s="28">
        <v>3</v>
      </c>
      <c r="I254" s="28">
        <v>500</v>
      </c>
      <c r="J254" s="28">
        <v>200</v>
      </c>
      <c r="K254">
        <v>1500</v>
      </c>
    </row>
    <row r="255" spans="1:11" x14ac:dyDescent="0.3">
      <c r="A255">
        <v>1042</v>
      </c>
      <c r="B255" t="s">
        <v>368</v>
      </c>
      <c r="C255" t="s">
        <v>369</v>
      </c>
      <c r="D255">
        <v>7</v>
      </c>
      <c r="E255" t="s">
        <v>13</v>
      </c>
      <c r="F255">
        <v>22</v>
      </c>
      <c r="G255" t="s">
        <v>14</v>
      </c>
      <c r="H255" s="28">
        <v>3</v>
      </c>
      <c r="I255" s="28">
        <v>300</v>
      </c>
      <c r="J255" s="28">
        <v>150</v>
      </c>
      <c r="K255">
        <v>900</v>
      </c>
    </row>
    <row r="256" spans="1:11" x14ac:dyDescent="0.3">
      <c r="A256">
        <v>1292</v>
      </c>
      <c r="B256" t="s">
        <v>338</v>
      </c>
      <c r="C256" t="s">
        <v>370</v>
      </c>
      <c r="D256">
        <v>88</v>
      </c>
      <c r="E256" t="s">
        <v>13</v>
      </c>
      <c r="F256">
        <v>20</v>
      </c>
      <c r="G256" t="s">
        <v>17</v>
      </c>
      <c r="H256" s="28">
        <v>4</v>
      </c>
      <c r="I256" s="28">
        <v>300</v>
      </c>
      <c r="J256" s="28">
        <v>90</v>
      </c>
      <c r="K256">
        <v>1200</v>
      </c>
    </row>
    <row r="257" spans="1:11" x14ac:dyDescent="0.3">
      <c r="A257">
        <v>1416</v>
      </c>
      <c r="B257" t="s">
        <v>301</v>
      </c>
      <c r="C257" t="s">
        <v>12</v>
      </c>
      <c r="D257">
        <v>111</v>
      </c>
      <c r="E257" t="s">
        <v>13</v>
      </c>
      <c r="F257">
        <v>53</v>
      </c>
      <c r="G257" t="s">
        <v>31</v>
      </c>
      <c r="H257" s="28">
        <v>4</v>
      </c>
      <c r="I257" s="28">
        <v>500</v>
      </c>
      <c r="J257" s="28">
        <v>125</v>
      </c>
      <c r="K257">
        <v>2000</v>
      </c>
    </row>
    <row r="258" spans="1:11" x14ac:dyDescent="0.3">
      <c r="A258">
        <v>1584</v>
      </c>
      <c r="B258" t="s">
        <v>295</v>
      </c>
      <c r="C258" t="s">
        <v>315</v>
      </c>
      <c r="D258">
        <v>62</v>
      </c>
      <c r="E258" t="s">
        <v>20</v>
      </c>
      <c r="F258">
        <v>27</v>
      </c>
      <c r="G258" t="s">
        <v>17</v>
      </c>
      <c r="H258" s="28">
        <v>4</v>
      </c>
      <c r="I258" s="28">
        <v>50</v>
      </c>
      <c r="J258" s="28">
        <v>16.5</v>
      </c>
      <c r="K258">
        <v>200</v>
      </c>
    </row>
    <row r="259" spans="1:11" x14ac:dyDescent="0.3">
      <c r="A259">
        <v>1861</v>
      </c>
      <c r="B259" t="s">
        <v>251</v>
      </c>
      <c r="C259" t="s">
        <v>371</v>
      </c>
      <c r="D259">
        <v>145</v>
      </c>
      <c r="E259" t="s">
        <v>20</v>
      </c>
      <c r="F259">
        <v>41</v>
      </c>
      <c r="G259" t="s">
        <v>14</v>
      </c>
      <c r="H259" s="28">
        <v>3</v>
      </c>
      <c r="I259" s="28">
        <v>30</v>
      </c>
      <c r="J259" s="28">
        <v>10.199999999999999</v>
      </c>
      <c r="K259">
        <v>90</v>
      </c>
    </row>
    <row r="260" spans="1:11" x14ac:dyDescent="0.3">
      <c r="A260">
        <v>256</v>
      </c>
      <c r="B260" t="s">
        <v>372</v>
      </c>
      <c r="C260" t="s">
        <v>296</v>
      </c>
      <c r="D260">
        <v>3</v>
      </c>
      <c r="E260" t="s">
        <v>13</v>
      </c>
      <c r="F260">
        <v>23</v>
      </c>
      <c r="G260" t="s">
        <v>14</v>
      </c>
      <c r="H260" s="28">
        <v>2</v>
      </c>
      <c r="I260" s="28">
        <v>500</v>
      </c>
      <c r="J260" s="28">
        <v>270</v>
      </c>
      <c r="K260">
        <v>1000</v>
      </c>
    </row>
    <row r="261" spans="1:11" x14ac:dyDescent="0.3">
      <c r="A261">
        <v>1256</v>
      </c>
      <c r="B261" t="s">
        <v>11</v>
      </c>
      <c r="C261" t="s">
        <v>373</v>
      </c>
      <c r="D261">
        <v>29</v>
      </c>
      <c r="E261" t="s">
        <v>13</v>
      </c>
      <c r="F261">
        <v>23</v>
      </c>
      <c r="G261" t="s">
        <v>14</v>
      </c>
      <c r="H261" s="28">
        <v>2</v>
      </c>
      <c r="I261" s="28">
        <v>500</v>
      </c>
      <c r="J261" s="28">
        <v>190</v>
      </c>
      <c r="K261">
        <v>1000</v>
      </c>
    </row>
    <row r="262" spans="1:11" x14ac:dyDescent="0.3">
      <c r="A262">
        <v>44</v>
      </c>
      <c r="B262" t="s">
        <v>260</v>
      </c>
      <c r="C262" t="s">
        <v>315</v>
      </c>
      <c r="D262">
        <v>93</v>
      </c>
      <c r="E262" t="s">
        <v>20</v>
      </c>
      <c r="F262">
        <v>22</v>
      </c>
      <c r="G262" t="s">
        <v>14</v>
      </c>
      <c r="H262" s="28">
        <v>1</v>
      </c>
      <c r="I262" s="28">
        <v>25</v>
      </c>
      <c r="J262" s="28">
        <v>11.75</v>
      </c>
      <c r="K262">
        <v>25</v>
      </c>
    </row>
    <row r="263" spans="1:11" x14ac:dyDescent="0.3">
      <c r="A263">
        <v>257</v>
      </c>
      <c r="B263" t="s">
        <v>290</v>
      </c>
      <c r="C263" t="s">
        <v>374</v>
      </c>
      <c r="D263">
        <v>130</v>
      </c>
      <c r="E263" t="s">
        <v>13</v>
      </c>
      <c r="F263">
        <v>19</v>
      </c>
      <c r="G263" t="s">
        <v>17</v>
      </c>
      <c r="H263" s="28">
        <v>4</v>
      </c>
      <c r="I263" s="28">
        <v>500</v>
      </c>
      <c r="J263" s="28">
        <v>165</v>
      </c>
      <c r="K263">
        <v>2000</v>
      </c>
    </row>
    <row r="264" spans="1:11" x14ac:dyDescent="0.3">
      <c r="A264">
        <v>1044</v>
      </c>
      <c r="B264" t="s">
        <v>264</v>
      </c>
      <c r="C264" t="s">
        <v>203</v>
      </c>
      <c r="D264">
        <v>70</v>
      </c>
      <c r="E264" t="s">
        <v>20</v>
      </c>
      <c r="F264">
        <v>22</v>
      </c>
      <c r="G264" t="s">
        <v>14</v>
      </c>
      <c r="H264" s="28">
        <v>1</v>
      </c>
      <c r="I264" s="28">
        <v>25</v>
      </c>
      <c r="J264" s="28">
        <v>7.5</v>
      </c>
      <c r="K264">
        <v>25</v>
      </c>
    </row>
    <row r="265" spans="1:11" x14ac:dyDescent="0.3">
      <c r="A265">
        <v>1257</v>
      </c>
      <c r="B265" t="s">
        <v>155</v>
      </c>
      <c r="C265" t="s">
        <v>256</v>
      </c>
      <c r="D265">
        <v>29</v>
      </c>
      <c r="E265" t="s">
        <v>13</v>
      </c>
      <c r="F265">
        <v>19</v>
      </c>
      <c r="G265" t="s">
        <v>17</v>
      </c>
      <c r="H265" s="28">
        <v>4</v>
      </c>
      <c r="I265" s="28">
        <v>500</v>
      </c>
      <c r="J265" s="28">
        <v>255</v>
      </c>
      <c r="K265">
        <v>2000</v>
      </c>
    </row>
    <row r="266" spans="1:11" x14ac:dyDescent="0.3">
      <c r="A266">
        <v>268</v>
      </c>
      <c r="B266" t="s">
        <v>183</v>
      </c>
      <c r="C266" t="s">
        <v>375</v>
      </c>
      <c r="D266">
        <v>93</v>
      </c>
      <c r="E266" t="s">
        <v>20</v>
      </c>
      <c r="F266">
        <v>28</v>
      </c>
      <c r="G266" t="s">
        <v>31</v>
      </c>
      <c r="H266" s="28">
        <v>1</v>
      </c>
      <c r="I266" s="28">
        <v>30</v>
      </c>
      <c r="J266" s="28">
        <v>8.6999999999999993</v>
      </c>
      <c r="K266">
        <v>30</v>
      </c>
    </row>
    <row r="267" spans="1:11" x14ac:dyDescent="0.3">
      <c r="A267">
        <v>287</v>
      </c>
      <c r="B267" t="s">
        <v>103</v>
      </c>
      <c r="C267" t="s">
        <v>315</v>
      </c>
      <c r="D267">
        <v>88</v>
      </c>
      <c r="E267" t="s">
        <v>13</v>
      </c>
      <c r="F267">
        <v>54</v>
      </c>
      <c r="G267" t="s">
        <v>14</v>
      </c>
      <c r="H267" s="28">
        <v>4</v>
      </c>
      <c r="I267" s="28">
        <v>25</v>
      </c>
      <c r="J267" s="28">
        <v>10</v>
      </c>
      <c r="K267">
        <v>100</v>
      </c>
    </row>
    <row r="268" spans="1:11" x14ac:dyDescent="0.3">
      <c r="A268">
        <v>966</v>
      </c>
      <c r="B268" t="s">
        <v>376</v>
      </c>
      <c r="C268" t="s">
        <v>377</v>
      </c>
      <c r="D268">
        <v>119</v>
      </c>
      <c r="E268" t="s">
        <v>13</v>
      </c>
      <c r="F268">
        <v>60</v>
      </c>
      <c r="G268" t="s">
        <v>31</v>
      </c>
      <c r="H268" s="28">
        <v>2</v>
      </c>
      <c r="I268" s="28">
        <v>500</v>
      </c>
      <c r="J268" s="28">
        <v>190</v>
      </c>
      <c r="K268">
        <v>1000</v>
      </c>
    </row>
    <row r="269" spans="1:11" x14ac:dyDescent="0.3">
      <c r="A269">
        <v>1268</v>
      </c>
      <c r="B269" t="s">
        <v>378</v>
      </c>
      <c r="C269" t="s">
        <v>379</v>
      </c>
      <c r="D269">
        <v>15</v>
      </c>
      <c r="E269" t="s">
        <v>20</v>
      </c>
      <c r="F269">
        <v>28</v>
      </c>
      <c r="G269" t="s">
        <v>31</v>
      </c>
      <c r="H269" s="28">
        <v>1</v>
      </c>
      <c r="I269" s="28">
        <v>30</v>
      </c>
      <c r="J269" s="28">
        <v>14.1</v>
      </c>
      <c r="K269">
        <v>30</v>
      </c>
    </row>
    <row r="270" spans="1:11" x14ac:dyDescent="0.3">
      <c r="A270">
        <v>1287</v>
      </c>
      <c r="B270" t="s">
        <v>380</v>
      </c>
      <c r="C270" t="s">
        <v>381</v>
      </c>
      <c r="D270">
        <v>120</v>
      </c>
      <c r="E270" t="s">
        <v>13</v>
      </c>
      <c r="F270">
        <v>54</v>
      </c>
      <c r="G270" t="s">
        <v>14</v>
      </c>
      <c r="H270" s="28">
        <v>4</v>
      </c>
      <c r="I270" s="28">
        <v>25</v>
      </c>
      <c r="J270" s="28">
        <v>7</v>
      </c>
      <c r="K270">
        <v>100</v>
      </c>
    </row>
    <row r="271" spans="1:11" x14ac:dyDescent="0.3">
      <c r="A271">
        <v>1966</v>
      </c>
      <c r="B271" t="s">
        <v>382</v>
      </c>
      <c r="C271" t="s">
        <v>136</v>
      </c>
      <c r="D271">
        <v>74</v>
      </c>
      <c r="E271" t="s">
        <v>13</v>
      </c>
      <c r="F271">
        <v>60</v>
      </c>
      <c r="G271" t="s">
        <v>31</v>
      </c>
      <c r="H271" s="28">
        <v>2</v>
      </c>
      <c r="I271" s="28">
        <v>500</v>
      </c>
      <c r="J271" s="28">
        <v>200</v>
      </c>
      <c r="K271">
        <v>1000</v>
      </c>
    </row>
    <row r="272" spans="1:11" x14ac:dyDescent="0.3">
      <c r="A272">
        <v>70</v>
      </c>
      <c r="B272" t="s">
        <v>352</v>
      </c>
      <c r="C272" t="s">
        <v>19</v>
      </c>
      <c r="D272">
        <v>147</v>
      </c>
      <c r="E272" t="s">
        <v>20</v>
      </c>
      <c r="F272">
        <v>43</v>
      </c>
      <c r="G272" t="s">
        <v>14</v>
      </c>
      <c r="H272" s="28">
        <v>1</v>
      </c>
      <c r="I272" s="28">
        <v>300</v>
      </c>
      <c r="J272" s="28">
        <v>84</v>
      </c>
      <c r="K272">
        <v>300</v>
      </c>
    </row>
    <row r="273" spans="1:11" x14ac:dyDescent="0.3">
      <c r="A273">
        <v>371</v>
      </c>
      <c r="B273" t="s">
        <v>44</v>
      </c>
      <c r="C273" t="s">
        <v>340</v>
      </c>
      <c r="D273">
        <v>32</v>
      </c>
      <c r="E273" t="s">
        <v>20</v>
      </c>
      <c r="F273">
        <v>20</v>
      </c>
      <c r="G273" t="s">
        <v>17</v>
      </c>
      <c r="H273" s="28">
        <v>1</v>
      </c>
      <c r="I273" s="28">
        <v>25</v>
      </c>
      <c r="J273" s="28">
        <v>13</v>
      </c>
      <c r="K273">
        <v>25</v>
      </c>
    </row>
    <row r="274" spans="1:11" x14ac:dyDescent="0.3">
      <c r="A274">
        <v>900</v>
      </c>
      <c r="B274" t="s">
        <v>383</v>
      </c>
      <c r="C274" t="s">
        <v>332</v>
      </c>
      <c r="D274">
        <v>130</v>
      </c>
      <c r="E274" t="s">
        <v>13</v>
      </c>
      <c r="F274">
        <v>21</v>
      </c>
      <c r="G274" t="s">
        <v>14</v>
      </c>
      <c r="H274" s="28">
        <v>2</v>
      </c>
      <c r="I274" s="28">
        <v>30</v>
      </c>
      <c r="J274" s="28">
        <v>15.6</v>
      </c>
      <c r="K274">
        <v>60</v>
      </c>
    </row>
    <row r="275" spans="1:11" x14ac:dyDescent="0.3">
      <c r="A275">
        <v>1070</v>
      </c>
      <c r="B275" t="s">
        <v>384</v>
      </c>
      <c r="C275" t="s">
        <v>385</v>
      </c>
      <c r="D275">
        <v>102</v>
      </c>
      <c r="E275" t="s">
        <v>20</v>
      </c>
      <c r="F275">
        <v>43</v>
      </c>
      <c r="G275" t="s">
        <v>14</v>
      </c>
      <c r="H275" s="28">
        <v>1</v>
      </c>
      <c r="I275" s="28">
        <v>300</v>
      </c>
      <c r="J275" s="28">
        <v>120</v>
      </c>
      <c r="K275">
        <v>300</v>
      </c>
    </row>
    <row r="276" spans="1:11" x14ac:dyDescent="0.3">
      <c r="A276">
        <v>1371</v>
      </c>
      <c r="B276" t="s">
        <v>314</v>
      </c>
      <c r="C276" t="s">
        <v>386</v>
      </c>
      <c r="D276">
        <v>41</v>
      </c>
      <c r="E276" t="s">
        <v>20</v>
      </c>
      <c r="F276">
        <v>20</v>
      </c>
      <c r="G276" t="s">
        <v>17</v>
      </c>
      <c r="H276" s="28">
        <v>1</v>
      </c>
      <c r="I276" s="28">
        <v>25</v>
      </c>
      <c r="J276" s="28">
        <v>13.5</v>
      </c>
      <c r="K276">
        <v>25</v>
      </c>
    </row>
    <row r="277" spans="1:11" x14ac:dyDescent="0.3">
      <c r="A277">
        <v>1900</v>
      </c>
      <c r="B277" t="s">
        <v>211</v>
      </c>
      <c r="C277" t="s">
        <v>387</v>
      </c>
      <c r="D277">
        <v>65</v>
      </c>
      <c r="E277" t="s">
        <v>13</v>
      </c>
      <c r="F277">
        <v>21</v>
      </c>
      <c r="G277" t="s">
        <v>14</v>
      </c>
      <c r="H277" s="28">
        <v>2</v>
      </c>
      <c r="I277" s="28">
        <v>30</v>
      </c>
      <c r="J277" s="28">
        <v>10.8</v>
      </c>
      <c r="K277">
        <v>60</v>
      </c>
    </row>
    <row r="278" spans="1:11" x14ac:dyDescent="0.3">
      <c r="A278">
        <v>8</v>
      </c>
      <c r="B278" t="s">
        <v>352</v>
      </c>
      <c r="C278" t="s">
        <v>90</v>
      </c>
      <c r="D278">
        <v>148</v>
      </c>
      <c r="E278" t="s">
        <v>13</v>
      </c>
      <c r="F278">
        <v>30</v>
      </c>
      <c r="G278" t="s">
        <v>31</v>
      </c>
      <c r="H278" s="28">
        <v>4</v>
      </c>
      <c r="I278" s="28">
        <v>25</v>
      </c>
      <c r="J278" s="28">
        <v>11</v>
      </c>
      <c r="K278">
        <v>100</v>
      </c>
    </row>
    <row r="279" spans="1:11" x14ac:dyDescent="0.3">
      <c r="A279">
        <v>41</v>
      </c>
      <c r="B279" t="s">
        <v>388</v>
      </c>
      <c r="C279" t="s">
        <v>389</v>
      </c>
      <c r="D279">
        <v>88</v>
      </c>
      <c r="E279" t="s">
        <v>13</v>
      </c>
      <c r="F279">
        <v>34</v>
      </c>
      <c r="G279" t="s">
        <v>14</v>
      </c>
      <c r="H279" s="28">
        <v>2</v>
      </c>
      <c r="I279" s="28">
        <v>25</v>
      </c>
      <c r="J279" s="28">
        <v>13.25</v>
      </c>
      <c r="K279">
        <v>50</v>
      </c>
    </row>
    <row r="280" spans="1:11" x14ac:dyDescent="0.3">
      <c r="A280">
        <v>454</v>
      </c>
      <c r="B280" t="s">
        <v>95</v>
      </c>
      <c r="C280" t="s">
        <v>390</v>
      </c>
      <c r="D280">
        <v>13</v>
      </c>
      <c r="E280" t="s">
        <v>20</v>
      </c>
      <c r="F280">
        <v>46</v>
      </c>
      <c r="G280" t="s">
        <v>17</v>
      </c>
      <c r="H280" s="28">
        <v>1</v>
      </c>
      <c r="I280" s="28">
        <v>25</v>
      </c>
      <c r="J280" s="28">
        <v>13</v>
      </c>
      <c r="K280">
        <v>25</v>
      </c>
    </row>
    <row r="281" spans="1:11" x14ac:dyDescent="0.3">
      <c r="A281">
        <v>780</v>
      </c>
      <c r="B281" t="s">
        <v>391</v>
      </c>
      <c r="C281" t="s">
        <v>392</v>
      </c>
      <c r="D281">
        <v>107</v>
      </c>
      <c r="E281" t="s">
        <v>13</v>
      </c>
      <c r="F281">
        <v>52</v>
      </c>
      <c r="G281" t="s">
        <v>31</v>
      </c>
      <c r="H281" s="28">
        <v>2</v>
      </c>
      <c r="I281" s="28">
        <v>25</v>
      </c>
      <c r="J281" s="28">
        <v>13.25</v>
      </c>
      <c r="K281">
        <v>50</v>
      </c>
    </row>
    <row r="282" spans="1:11" x14ac:dyDescent="0.3">
      <c r="A282">
        <v>920</v>
      </c>
      <c r="B282" t="s">
        <v>25</v>
      </c>
      <c r="C282" t="s">
        <v>393</v>
      </c>
      <c r="D282">
        <v>99</v>
      </c>
      <c r="E282" t="s">
        <v>20</v>
      </c>
      <c r="F282">
        <v>28</v>
      </c>
      <c r="G282" t="s">
        <v>17</v>
      </c>
      <c r="H282" s="28">
        <v>3</v>
      </c>
      <c r="I282" s="28">
        <v>25</v>
      </c>
      <c r="J282" s="28">
        <v>6.75</v>
      </c>
      <c r="K282">
        <v>75</v>
      </c>
    </row>
    <row r="283" spans="1:11" x14ac:dyDescent="0.3">
      <c r="A283">
        <v>1008</v>
      </c>
      <c r="B283" t="s">
        <v>328</v>
      </c>
      <c r="C283" t="s">
        <v>221</v>
      </c>
      <c r="D283">
        <v>116</v>
      </c>
      <c r="E283" t="s">
        <v>13</v>
      </c>
      <c r="F283">
        <v>30</v>
      </c>
      <c r="G283" t="s">
        <v>31</v>
      </c>
      <c r="H283" s="28">
        <v>4</v>
      </c>
      <c r="I283" s="28">
        <v>25</v>
      </c>
      <c r="J283" s="28">
        <v>13</v>
      </c>
      <c r="K283">
        <v>100</v>
      </c>
    </row>
    <row r="284" spans="1:11" x14ac:dyDescent="0.3">
      <c r="A284">
        <v>1041</v>
      </c>
      <c r="B284" t="s">
        <v>155</v>
      </c>
      <c r="C284" t="s">
        <v>394</v>
      </c>
      <c r="D284">
        <v>74</v>
      </c>
      <c r="E284" t="s">
        <v>13</v>
      </c>
      <c r="F284">
        <v>34</v>
      </c>
      <c r="G284" t="s">
        <v>14</v>
      </c>
      <c r="H284" s="28">
        <v>2</v>
      </c>
      <c r="I284" s="28">
        <v>25</v>
      </c>
      <c r="J284" s="28">
        <v>11</v>
      </c>
      <c r="K284">
        <v>50</v>
      </c>
    </row>
    <row r="285" spans="1:11" x14ac:dyDescent="0.3">
      <c r="A285">
        <v>1454</v>
      </c>
      <c r="B285" t="s">
        <v>362</v>
      </c>
      <c r="C285" t="s">
        <v>259</v>
      </c>
      <c r="D285">
        <v>22</v>
      </c>
      <c r="E285" t="s">
        <v>20</v>
      </c>
      <c r="F285">
        <v>46</v>
      </c>
      <c r="G285" t="s">
        <v>17</v>
      </c>
      <c r="H285" s="28">
        <v>1</v>
      </c>
      <c r="I285" s="28">
        <v>25</v>
      </c>
      <c r="J285" s="28">
        <v>6.75</v>
      </c>
      <c r="K285">
        <v>25</v>
      </c>
    </row>
    <row r="286" spans="1:11" x14ac:dyDescent="0.3">
      <c r="A286">
        <v>1780</v>
      </c>
      <c r="B286" t="s">
        <v>293</v>
      </c>
      <c r="C286" t="s">
        <v>168</v>
      </c>
      <c r="D286">
        <v>32</v>
      </c>
      <c r="E286" t="s">
        <v>13</v>
      </c>
      <c r="F286">
        <v>52</v>
      </c>
      <c r="G286" t="s">
        <v>31</v>
      </c>
      <c r="H286" s="28">
        <v>2</v>
      </c>
      <c r="I286" s="28">
        <v>25</v>
      </c>
      <c r="J286" s="28">
        <v>10.5</v>
      </c>
      <c r="K286">
        <v>50</v>
      </c>
    </row>
    <row r="287" spans="1:11" x14ac:dyDescent="0.3">
      <c r="A287">
        <v>1920</v>
      </c>
      <c r="B287" t="s">
        <v>395</v>
      </c>
      <c r="C287" t="s">
        <v>334</v>
      </c>
      <c r="D287">
        <v>23</v>
      </c>
      <c r="E287" t="s">
        <v>20</v>
      </c>
      <c r="F287">
        <v>28</v>
      </c>
      <c r="G287" t="s">
        <v>17</v>
      </c>
      <c r="H287" s="28">
        <v>3</v>
      </c>
      <c r="I287" s="28">
        <v>25</v>
      </c>
      <c r="J287" s="28">
        <v>9.25</v>
      </c>
      <c r="K287">
        <v>75</v>
      </c>
    </row>
    <row r="288" spans="1:11" x14ac:dyDescent="0.3">
      <c r="A288">
        <v>396</v>
      </c>
      <c r="B288" t="s">
        <v>325</v>
      </c>
      <c r="C288" t="s">
        <v>152</v>
      </c>
      <c r="D288">
        <v>29</v>
      </c>
      <c r="E288" t="s">
        <v>20</v>
      </c>
      <c r="F288">
        <v>55</v>
      </c>
      <c r="G288" t="s">
        <v>17</v>
      </c>
      <c r="H288" s="28">
        <v>1</v>
      </c>
      <c r="I288" s="28">
        <v>30</v>
      </c>
      <c r="J288" s="28">
        <v>10.8</v>
      </c>
      <c r="K288">
        <v>30</v>
      </c>
    </row>
    <row r="289" spans="1:11" x14ac:dyDescent="0.3">
      <c r="A289">
        <v>1396</v>
      </c>
      <c r="B289" t="s">
        <v>396</v>
      </c>
      <c r="C289" t="s">
        <v>288</v>
      </c>
      <c r="D289">
        <v>9</v>
      </c>
      <c r="E289" t="s">
        <v>20</v>
      </c>
      <c r="F289">
        <v>55</v>
      </c>
      <c r="G289" t="s">
        <v>17</v>
      </c>
      <c r="H289" s="28">
        <v>1</v>
      </c>
      <c r="I289" s="28">
        <v>30</v>
      </c>
      <c r="J289" s="28">
        <v>8.4</v>
      </c>
      <c r="K289">
        <v>30</v>
      </c>
    </row>
    <row r="290" spans="1:11" x14ac:dyDescent="0.3">
      <c r="A290">
        <v>168</v>
      </c>
      <c r="B290" t="s">
        <v>397</v>
      </c>
      <c r="C290" t="s">
        <v>274</v>
      </c>
      <c r="D290">
        <v>138</v>
      </c>
      <c r="E290" t="s">
        <v>13</v>
      </c>
      <c r="F290">
        <v>53</v>
      </c>
      <c r="G290" t="s">
        <v>14</v>
      </c>
      <c r="H290" s="28">
        <v>1</v>
      </c>
      <c r="I290" s="28">
        <v>300</v>
      </c>
      <c r="J290" s="28">
        <v>102</v>
      </c>
      <c r="K290">
        <v>300</v>
      </c>
    </row>
    <row r="291" spans="1:11" x14ac:dyDescent="0.3">
      <c r="A291">
        <v>400</v>
      </c>
      <c r="B291" t="s">
        <v>398</v>
      </c>
      <c r="C291" t="s">
        <v>136</v>
      </c>
      <c r="D291">
        <v>2</v>
      </c>
      <c r="E291" t="s">
        <v>13</v>
      </c>
      <c r="F291">
        <v>53</v>
      </c>
      <c r="G291" t="s">
        <v>14</v>
      </c>
      <c r="H291" s="28">
        <v>4</v>
      </c>
      <c r="I291" s="28">
        <v>50</v>
      </c>
      <c r="J291" s="28">
        <v>24</v>
      </c>
      <c r="K291">
        <v>200</v>
      </c>
    </row>
    <row r="292" spans="1:11" x14ac:dyDescent="0.3">
      <c r="A292">
        <v>611</v>
      </c>
      <c r="B292" t="s">
        <v>399</v>
      </c>
      <c r="C292" t="s">
        <v>400</v>
      </c>
      <c r="D292">
        <v>11</v>
      </c>
      <c r="E292" t="s">
        <v>13</v>
      </c>
      <c r="F292">
        <v>51</v>
      </c>
      <c r="G292" t="s">
        <v>17</v>
      </c>
      <c r="H292" s="28">
        <v>3</v>
      </c>
      <c r="I292" s="28">
        <v>500</v>
      </c>
      <c r="J292" s="28">
        <v>180</v>
      </c>
      <c r="K292">
        <v>1500</v>
      </c>
    </row>
    <row r="293" spans="1:11" x14ac:dyDescent="0.3">
      <c r="A293">
        <v>800</v>
      </c>
      <c r="B293" t="s">
        <v>249</v>
      </c>
      <c r="C293" t="s">
        <v>125</v>
      </c>
      <c r="D293">
        <v>111</v>
      </c>
      <c r="E293" t="s">
        <v>13</v>
      </c>
      <c r="F293">
        <v>32</v>
      </c>
      <c r="G293" t="s">
        <v>14</v>
      </c>
      <c r="H293" s="28">
        <v>4</v>
      </c>
      <c r="I293" s="28">
        <v>300</v>
      </c>
      <c r="J293" s="28">
        <v>87</v>
      </c>
      <c r="K293">
        <v>1200</v>
      </c>
    </row>
    <row r="294" spans="1:11" x14ac:dyDescent="0.3">
      <c r="A294">
        <v>1168</v>
      </c>
      <c r="B294" t="s">
        <v>401</v>
      </c>
      <c r="C294" t="s">
        <v>402</v>
      </c>
      <c r="D294">
        <v>68</v>
      </c>
      <c r="E294" t="s">
        <v>13</v>
      </c>
      <c r="F294">
        <v>53</v>
      </c>
      <c r="G294" t="s">
        <v>14</v>
      </c>
      <c r="H294" s="28">
        <v>1</v>
      </c>
      <c r="I294" s="28">
        <v>300</v>
      </c>
      <c r="J294" s="28">
        <v>150</v>
      </c>
      <c r="K294">
        <v>300</v>
      </c>
    </row>
    <row r="295" spans="1:11" x14ac:dyDescent="0.3">
      <c r="A295">
        <v>1400</v>
      </c>
      <c r="B295" t="s">
        <v>403</v>
      </c>
      <c r="C295" t="s">
        <v>404</v>
      </c>
      <c r="D295">
        <v>115</v>
      </c>
      <c r="E295" t="s">
        <v>13</v>
      </c>
      <c r="F295">
        <v>53</v>
      </c>
      <c r="G295" t="s">
        <v>14</v>
      </c>
      <c r="H295" s="28">
        <v>4</v>
      </c>
      <c r="I295" s="28">
        <v>50</v>
      </c>
      <c r="J295" s="28">
        <v>20</v>
      </c>
      <c r="K295">
        <v>200</v>
      </c>
    </row>
    <row r="296" spans="1:11" x14ac:dyDescent="0.3">
      <c r="A296">
        <v>1611</v>
      </c>
      <c r="B296" t="s">
        <v>91</v>
      </c>
      <c r="C296" t="s">
        <v>405</v>
      </c>
      <c r="D296">
        <v>125</v>
      </c>
      <c r="E296" t="s">
        <v>13</v>
      </c>
      <c r="F296">
        <v>51</v>
      </c>
      <c r="G296" t="s">
        <v>17</v>
      </c>
      <c r="H296" s="28">
        <v>3</v>
      </c>
      <c r="I296" s="28">
        <v>500</v>
      </c>
      <c r="J296" s="28">
        <v>180</v>
      </c>
      <c r="K296">
        <v>1500</v>
      </c>
    </row>
    <row r="297" spans="1:11" x14ac:dyDescent="0.3">
      <c r="A297">
        <v>1800</v>
      </c>
      <c r="B297" t="s">
        <v>364</v>
      </c>
      <c r="C297" t="s">
        <v>191</v>
      </c>
      <c r="D297">
        <v>1</v>
      </c>
      <c r="E297" t="s">
        <v>13</v>
      </c>
      <c r="F297">
        <v>32</v>
      </c>
      <c r="G297" t="s">
        <v>14</v>
      </c>
      <c r="H297" s="28">
        <v>4</v>
      </c>
      <c r="I297" s="28">
        <v>300</v>
      </c>
      <c r="J297" s="28">
        <v>111</v>
      </c>
      <c r="K297">
        <v>1200</v>
      </c>
    </row>
    <row r="298" spans="1:11" x14ac:dyDescent="0.3">
      <c r="A298">
        <v>272</v>
      </c>
      <c r="B298" t="s">
        <v>184</v>
      </c>
      <c r="C298" t="s">
        <v>406</v>
      </c>
      <c r="D298">
        <v>112</v>
      </c>
      <c r="E298" t="s">
        <v>20</v>
      </c>
      <c r="F298">
        <v>61</v>
      </c>
      <c r="G298" t="s">
        <v>31</v>
      </c>
      <c r="H298" s="28">
        <v>2</v>
      </c>
      <c r="I298" s="28">
        <v>50</v>
      </c>
      <c r="J298" s="28">
        <v>27.5</v>
      </c>
      <c r="K298">
        <v>100</v>
      </c>
    </row>
    <row r="299" spans="1:11" x14ac:dyDescent="0.3">
      <c r="A299">
        <v>473</v>
      </c>
      <c r="B299" t="s">
        <v>407</v>
      </c>
      <c r="C299" t="s">
        <v>408</v>
      </c>
      <c r="D299">
        <v>1</v>
      </c>
      <c r="E299" t="s">
        <v>13</v>
      </c>
      <c r="F299">
        <v>64</v>
      </c>
      <c r="G299" t="s">
        <v>17</v>
      </c>
      <c r="H299" s="28">
        <v>1</v>
      </c>
      <c r="I299" s="28">
        <v>50</v>
      </c>
      <c r="J299" s="28">
        <v>14.5</v>
      </c>
      <c r="K299">
        <v>50</v>
      </c>
    </row>
    <row r="300" spans="1:11" x14ac:dyDescent="0.3">
      <c r="A300">
        <v>506</v>
      </c>
      <c r="B300" t="s">
        <v>397</v>
      </c>
      <c r="C300" t="s">
        <v>409</v>
      </c>
      <c r="D300">
        <v>9</v>
      </c>
      <c r="E300" t="s">
        <v>13</v>
      </c>
      <c r="F300">
        <v>34</v>
      </c>
      <c r="G300" t="s">
        <v>17</v>
      </c>
      <c r="H300" s="28">
        <v>3</v>
      </c>
      <c r="I300" s="28">
        <v>500</v>
      </c>
      <c r="J300" s="28">
        <v>200</v>
      </c>
      <c r="K300">
        <v>1500</v>
      </c>
    </row>
    <row r="301" spans="1:11" x14ac:dyDescent="0.3">
      <c r="A301">
        <v>766</v>
      </c>
      <c r="B301" t="s">
        <v>410</v>
      </c>
      <c r="C301" t="s">
        <v>240</v>
      </c>
      <c r="D301">
        <v>128</v>
      </c>
      <c r="E301" t="s">
        <v>13</v>
      </c>
      <c r="F301">
        <v>38</v>
      </c>
      <c r="G301" t="s">
        <v>31</v>
      </c>
      <c r="H301" s="28">
        <v>3</v>
      </c>
      <c r="I301" s="28">
        <v>300</v>
      </c>
      <c r="J301" s="28">
        <v>165</v>
      </c>
      <c r="K301">
        <v>900</v>
      </c>
    </row>
    <row r="302" spans="1:11" x14ac:dyDescent="0.3">
      <c r="A302">
        <v>1272</v>
      </c>
      <c r="B302" t="s">
        <v>183</v>
      </c>
      <c r="C302" t="s">
        <v>411</v>
      </c>
      <c r="D302">
        <v>66</v>
      </c>
      <c r="E302" t="s">
        <v>20</v>
      </c>
      <c r="F302">
        <v>61</v>
      </c>
      <c r="G302" t="s">
        <v>31</v>
      </c>
      <c r="H302" s="28">
        <v>2</v>
      </c>
      <c r="I302" s="28">
        <v>50</v>
      </c>
      <c r="J302" s="28">
        <v>17</v>
      </c>
      <c r="K302">
        <v>100</v>
      </c>
    </row>
    <row r="303" spans="1:11" x14ac:dyDescent="0.3">
      <c r="A303">
        <v>1473</v>
      </c>
      <c r="B303" t="s">
        <v>38</v>
      </c>
      <c r="C303" t="s">
        <v>326</v>
      </c>
      <c r="D303">
        <v>30</v>
      </c>
      <c r="E303" t="s">
        <v>13</v>
      </c>
      <c r="F303">
        <v>64</v>
      </c>
      <c r="G303" t="s">
        <v>17</v>
      </c>
      <c r="H303" s="28">
        <v>1</v>
      </c>
      <c r="I303" s="28">
        <v>50</v>
      </c>
      <c r="J303" s="28">
        <v>13</v>
      </c>
      <c r="K303">
        <v>50</v>
      </c>
    </row>
    <row r="304" spans="1:11" x14ac:dyDescent="0.3">
      <c r="A304">
        <v>1506</v>
      </c>
      <c r="B304" t="s">
        <v>372</v>
      </c>
      <c r="C304" t="s">
        <v>412</v>
      </c>
      <c r="D304">
        <v>52</v>
      </c>
      <c r="E304" t="s">
        <v>13</v>
      </c>
      <c r="F304">
        <v>34</v>
      </c>
      <c r="G304" t="s">
        <v>17</v>
      </c>
      <c r="H304" s="28">
        <v>3</v>
      </c>
      <c r="I304" s="28">
        <v>500</v>
      </c>
      <c r="J304" s="28">
        <v>245</v>
      </c>
      <c r="K304">
        <v>1500</v>
      </c>
    </row>
    <row r="305" spans="1:11" x14ac:dyDescent="0.3">
      <c r="A305">
        <v>1766</v>
      </c>
      <c r="B305" t="s">
        <v>85</v>
      </c>
      <c r="C305" t="s">
        <v>179</v>
      </c>
      <c r="D305">
        <v>6</v>
      </c>
      <c r="E305" t="s">
        <v>13</v>
      </c>
      <c r="F305">
        <v>38</v>
      </c>
      <c r="G305" t="s">
        <v>31</v>
      </c>
      <c r="H305" s="28">
        <v>3</v>
      </c>
      <c r="I305" s="28">
        <v>300</v>
      </c>
      <c r="J305" s="28">
        <v>129</v>
      </c>
      <c r="K305">
        <v>900</v>
      </c>
    </row>
    <row r="306" spans="1:11" x14ac:dyDescent="0.3">
      <c r="A306">
        <v>135</v>
      </c>
      <c r="B306" t="s">
        <v>413</v>
      </c>
      <c r="C306" t="s">
        <v>377</v>
      </c>
      <c r="D306">
        <v>104</v>
      </c>
      <c r="E306" t="s">
        <v>13</v>
      </c>
      <c r="F306">
        <v>20</v>
      </c>
      <c r="G306" t="s">
        <v>14</v>
      </c>
      <c r="H306" s="28">
        <v>2</v>
      </c>
      <c r="I306" s="28">
        <v>25</v>
      </c>
      <c r="J306" s="28">
        <v>13</v>
      </c>
      <c r="K306">
        <v>50</v>
      </c>
    </row>
    <row r="307" spans="1:11" x14ac:dyDescent="0.3">
      <c r="A307">
        <v>1135</v>
      </c>
      <c r="B307" t="s">
        <v>414</v>
      </c>
      <c r="C307" t="s">
        <v>415</v>
      </c>
      <c r="D307">
        <v>124</v>
      </c>
      <c r="E307" t="s">
        <v>13</v>
      </c>
      <c r="F307">
        <v>20</v>
      </c>
      <c r="G307" t="s">
        <v>14</v>
      </c>
      <c r="H307" s="28">
        <v>2</v>
      </c>
      <c r="I307" s="28">
        <v>25</v>
      </c>
      <c r="J307" s="28">
        <v>12.5</v>
      </c>
      <c r="K307">
        <v>50</v>
      </c>
    </row>
    <row r="308" spans="1:11" x14ac:dyDescent="0.3">
      <c r="A308">
        <v>2</v>
      </c>
      <c r="B308" t="s">
        <v>416</v>
      </c>
      <c r="C308" t="s">
        <v>417</v>
      </c>
      <c r="D308">
        <v>104</v>
      </c>
      <c r="E308" t="s">
        <v>20</v>
      </c>
      <c r="F308">
        <v>26</v>
      </c>
      <c r="G308" t="s">
        <v>14</v>
      </c>
      <c r="H308" s="28">
        <v>2</v>
      </c>
      <c r="I308" s="28">
        <v>500</v>
      </c>
      <c r="J308" s="28">
        <v>135</v>
      </c>
      <c r="K308">
        <v>1000</v>
      </c>
    </row>
    <row r="309" spans="1:11" x14ac:dyDescent="0.3">
      <c r="A309">
        <v>158</v>
      </c>
      <c r="B309" t="s">
        <v>211</v>
      </c>
      <c r="C309" t="s">
        <v>64</v>
      </c>
      <c r="D309">
        <v>141</v>
      </c>
      <c r="E309" t="s">
        <v>20</v>
      </c>
      <c r="F309">
        <v>44</v>
      </c>
      <c r="G309" t="s">
        <v>31</v>
      </c>
      <c r="H309" s="28">
        <v>2</v>
      </c>
      <c r="I309" s="28">
        <v>300</v>
      </c>
      <c r="J309" s="28">
        <v>132</v>
      </c>
      <c r="K309">
        <v>600</v>
      </c>
    </row>
    <row r="310" spans="1:11" x14ac:dyDescent="0.3">
      <c r="A310">
        <v>185</v>
      </c>
      <c r="B310" t="s">
        <v>128</v>
      </c>
      <c r="C310" t="s">
        <v>418</v>
      </c>
      <c r="D310">
        <v>57</v>
      </c>
      <c r="E310" t="s">
        <v>13</v>
      </c>
      <c r="F310">
        <v>24</v>
      </c>
      <c r="G310" t="s">
        <v>14</v>
      </c>
      <c r="H310" s="28">
        <v>1</v>
      </c>
      <c r="I310" s="28">
        <v>25</v>
      </c>
      <c r="J310" s="28">
        <v>7</v>
      </c>
      <c r="K310">
        <v>25</v>
      </c>
    </row>
    <row r="311" spans="1:11" x14ac:dyDescent="0.3">
      <c r="A311">
        <v>433</v>
      </c>
      <c r="B311" t="s">
        <v>419</v>
      </c>
      <c r="C311" t="s">
        <v>420</v>
      </c>
      <c r="D311">
        <v>144</v>
      </c>
      <c r="E311" t="s">
        <v>13</v>
      </c>
      <c r="F311">
        <v>29</v>
      </c>
      <c r="G311" t="s">
        <v>17</v>
      </c>
      <c r="H311" s="28">
        <v>4</v>
      </c>
      <c r="I311" s="28">
        <v>50</v>
      </c>
      <c r="J311" s="28">
        <v>20</v>
      </c>
      <c r="K311">
        <v>200</v>
      </c>
    </row>
    <row r="312" spans="1:11" x14ac:dyDescent="0.3">
      <c r="A312">
        <v>1002</v>
      </c>
      <c r="B312" t="s">
        <v>421</v>
      </c>
      <c r="C312" t="s">
        <v>329</v>
      </c>
      <c r="D312">
        <v>69</v>
      </c>
      <c r="E312" t="s">
        <v>20</v>
      </c>
      <c r="F312">
        <v>26</v>
      </c>
      <c r="G312" t="s">
        <v>14</v>
      </c>
      <c r="H312" s="28">
        <v>2</v>
      </c>
      <c r="I312" s="28">
        <v>500</v>
      </c>
      <c r="J312" s="28">
        <v>270</v>
      </c>
      <c r="K312">
        <v>1000</v>
      </c>
    </row>
    <row r="313" spans="1:11" x14ac:dyDescent="0.3">
      <c r="A313">
        <v>1158</v>
      </c>
      <c r="B313" t="s">
        <v>422</v>
      </c>
      <c r="C313" t="s">
        <v>122</v>
      </c>
      <c r="D313">
        <v>77</v>
      </c>
      <c r="E313" t="s">
        <v>20</v>
      </c>
      <c r="F313">
        <v>44</v>
      </c>
      <c r="G313" t="s">
        <v>31</v>
      </c>
      <c r="H313" s="28">
        <v>2</v>
      </c>
      <c r="I313" s="28">
        <v>300</v>
      </c>
      <c r="J313" s="28">
        <v>138</v>
      </c>
      <c r="K313">
        <v>600</v>
      </c>
    </row>
    <row r="314" spans="1:11" x14ac:dyDescent="0.3">
      <c r="A314">
        <v>1185</v>
      </c>
      <c r="B314" t="s">
        <v>173</v>
      </c>
      <c r="C314" t="s">
        <v>423</v>
      </c>
      <c r="D314">
        <v>153</v>
      </c>
      <c r="E314" t="s">
        <v>13</v>
      </c>
      <c r="F314">
        <v>24</v>
      </c>
      <c r="G314" t="s">
        <v>14</v>
      </c>
      <c r="H314" s="28">
        <v>1</v>
      </c>
      <c r="I314" s="28">
        <v>25</v>
      </c>
      <c r="J314" s="28">
        <v>10.25</v>
      </c>
      <c r="K314">
        <v>25</v>
      </c>
    </row>
    <row r="315" spans="1:11" x14ac:dyDescent="0.3">
      <c r="A315">
        <v>1433</v>
      </c>
      <c r="B315" t="s">
        <v>424</v>
      </c>
      <c r="C315" t="s">
        <v>425</v>
      </c>
      <c r="D315">
        <v>113</v>
      </c>
      <c r="E315" t="s">
        <v>13</v>
      </c>
      <c r="F315">
        <v>29</v>
      </c>
      <c r="G315" t="s">
        <v>17</v>
      </c>
      <c r="H315" s="28">
        <v>4</v>
      </c>
      <c r="I315" s="28">
        <v>50</v>
      </c>
      <c r="J315" s="28">
        <v>15.5</v>
      </c>
      <c r="K315">
        <v>200</v>
      </c>
    </row>
    <row r="316" spans="1:11" x14ac:dyDescent="0.3">
      <c r="A316">
        <v>152</v>
      </c>
      <c r="B316" t="s">
        <v>426</v>
      </c>
      <c r="C316" t="s">
        <v>427</v>
      </c>
      <c r="D316">
        <v>120</v>
      </c>
      <c r="E316" t="s">
        <v>13</v>
      </c>
      <c r="F316">
        <v>43</v>
      </c>
      <c r="G316" t="s">
        <v>31</v>
      </c>
      <c r="H316" s="28">
        <v>4</v>
      </c>
      <c r="I316" s="28">
        <v>500</v>
      </c>
      <c r="J316" s="28">
        <v>210</v>
      </c>
      <c r="K316">
        <v>2000</v>
      </c>
    </row>
    <row r="317" spans="1:11" x14ac:dyDescent="0.3">
      <c r="A317">
        <v>753</v>
      </c>
      <c r="B317" t="s">
        <v>391</v>
      </c>
      <c r="C317" t="s">
        <v>417</v>
      </c>
      <c r="D317">
        <v>70</v>
      </c>
      <c r="E317" t="s">
        <v>20</v>
      </c>
      <c r="F317">
        <v>32</v>
      </c>
      <c r="G317" t="s">
        <v>14</v>
      </c>
      <c r="H317" s="28">
        <v>1</v>
      </c>
      <c r="I317" s="28">
        <v>30</v>
      </c>
      <c r="J317" s="28">
        <v>15.9</v>
      </c>
      <c r="K317">
        <v>30</v>
      </c>
    </row>
    <row r="318" spans="1:11" x14ac:dyDescent="0.3">
      <c r="A318">
        <v>763</v>
      </c>
      <c r="B318" t="s">
        <v>428</v>
      </c>
      <c r="C318" t="s">
        <v>429</v>
      </c>
      <c r="D318">
        <v>58</v>
      </c>
      <c r="E318" t="s">
        <v>13</v>
      </c>
      <c r="F318">
        <v>34</v>
      </c>
      <c r="G318" t="s">
        <v>14</v>
      </c>
      <c r="H318" s="28">
        <v>2</v>
      </c>
      <c r="I318" s="28">
        <v>25</v>
      </c>
      <c r="J318" s="28">
        <v>11.5</v>
      </c>
      <c r="K318">
        <v>50</v>
      </c>
    </row>
    <row r="319" spans="1:11" x14ac:dyDescent="0.3">
      <c r="A319">
        <v>932</v>
      </c>
      <c r="B319" t="s">
        <v>430</v>
      </c>
      <c r="C319" t="s">
        <v>334</v>
      </c>
      <c r="D319">
        <v>120</v>
      </c>
      <c r="E319" t="s">
        <v>20</v>
      </c>
      <c r="F319">
        <v>45</v>
      </c>
      <c r="G319" t="s">
        <v>17</v>
      </c>
      <c r="H319" s="28">
        <v>4</v>
      </c>
      <c r="I319" s="28">
        <v>25</v>
      </c>
      <c r="J319" s="28">
        <v>7.75</v>
      </c>
      <c r="K319">
        <v>100</v>
      </c>
    </row>
    <row r="320" spans="1:11" x14ac:dyDescent="0.3">
      <c r="A320">
        <v>1152</v>
      </c>
      <c r="B320" t="s">
        <v>198</v>
      </c>
      <c r="C320" t="s">
        <v>431</v>
      </c>
      <c r="D320">
        <v>87</v>
      </c>
      <c r="E320" t="s">
        <v>13</v>
      </c>
      <c r="F320">
        <v>43</v>
      </c>
      <c r="G320" t="s">
        <v>31</v>
      </c>
      <c r="H320" s="28">
        <v>4</v>
      </c>
      <c r="I320" s="28">
        <v>500</v>
      </c>
      <c r="J320" s="28">
        <v>170</v>
      </c>
      <c r="K320">
        <v>2000</v>
      </c>
    </row>
    <row r="321" spans="1:11" x14ac:dyDescent="0.3">
      <c r="A321">
        <v>1753</v>
      </c>
      <c r="B321" t="s">
        <v>176</v>
      </c>
      <c r="C321" t="s">
        <v>26</v>
      </c>
      <c r="D321">
        <v>28</v>
      </c>
      <c r="E321" t="s">
        <v>20</v>
      </c>
      <c r="F321">
        <v>32</v>
      </c>
      <c r="G321" t="s">
        <v>14</v>
      </c>
      <c r="H321" s="28">
        <v>1</v>
      </c>
      <c r="I321" s="28">
        <v>30</v>
      </c>
      <c r="J321" s="28">
        <v>10.5</v>
      </c>
      <c r="K321">
        <v>30</v>
      </c>
    </row>
    <row r="322" spans="1:11" x14ac:dyDescent="0.3">
      <c r="A322">
        <v>1763</v>
      </c>
      <c r="B322" t="s">
        <v>432</v>
      </c>
      <c r="C322" t="s">
        <v>433</v>
      </c>
      <c r="D322">
        <v>93</v>
      </c>
      <c r="E322" t="s">
        <v>13</v>
      </c>
      <c r="F322">
        <v>34</v>
      </c>
      <c r="G322" t="s">
        <v>14</v>
      </c>
      <c r="H322" s="28">
        <v>2</v>
      </c>
      <c r="I322" s="28">
        <v>25</v>
      </c>
      <c r="J322" s="28">
        <v>13.5</v>
      </c>
      <c r="K322">
        <v>50</v>
      </c>
    </row>
    <row r="323" spans="1:11" x14ac:dyDescent="0.3">
      <c r="A323">
        <v>1932</v>
      </c>
      <c r="B323" t="s">
        <v>327</v>
      </c>
      <c r="C323" t="s">
        <v>41</v>
      </c>
      <c r="D323">
        <v>96</v>
      </c>
      <c r="E323" t="s">
        <v>20</v>
      </c>
      <c r="F323">
        <v>45</v>
      </c>
      <c r="G323" t="s">
        <v>17</v>
      </c>
      <c r="H323" s="28">
        <v>4</v>
      </c>
      <c r="I323" s="28">
        <v>25</v>
      </c>
      <c r="J323" s="28">
        <v>6.25</v>
      </c>
      <c r="K323">
        <v>100</v>
      </c>
    </row>
    <row r="324" spans="1:11" x14ac:dyDescent="0.3">
      <c r="A324">
        <v>399</v>
      </c>
      <c r="B324" t="s">
        <v>239</v>
      </c>
      <c r="C324" t="s">
        <v>434</v>
      </c>
      <c r="D324">
        <v>136</v>
      </c>
      <c r="E324" t="s">
        <v>20</v>
      </c>
      <c r="F324">
        <v>64</v>
      </c>
      <c r="G324" t="s">
        <v>17</v>
      </c>
      <c r="H324" s="28">
        <v>2</v>
      </c>
      <c r="I324" s="28">
        <v>30</v>
      </c>
      <c r="J324" s="28">
        <v>12.9</v>
      </c>
      <c r="K324">
        <v>60</v>
      </c>
    </row>
    <row r="325" spans="1:11" x14ac:dyDescent="0.3">
      <c r="A325">
        <v>500</v>
      </c>
      <c r="B325" t="s">
        <v>435</v>
      </c>
      <c r="C325" t="s">
        <v>238</v>
      </c>
      <c r="D325">
        <v>120</v>
      </c>
      <c r="E325" t="s">
        <v>20</v>
      </c>
      <c r="F325">
        <v>60</v>
      </c>
      <c r="G325" t="s">
        <v>17</v>
      </c>
      <c r="H325" s="28">
        <v>4</v>
      </c>
      <c r="I325" s="28">
        <v>25</v>
      </c>
      <c r="J325" s="28">
        <v>11.5</v>
      </c>
      <c r="K325">
        <v>100</v>
      </c>
    </row>
    <row r="326" spans="1:11" x14ac:dyDescent="0.3">
      <c r="A326">
        <v>514</v>
      </c>
      <c r="B326" t="s">
        <v>436</v>
      </c>
      <c r="C326" t="s">
        <v>24</v>
      </c>
      <c r="D326">
        <v>139</v>
      </c>
      <c r="E326" t="s">
        <v>20</v>
      </c>
      <c r="F326">
        <v>18</v>
      </c>
      <c r="G326" t="s">
        <v>31</v>
      </c>
      <c r="H326" s="28">
        <v>1</v>
      </c>
      <c r="I326" s="28">
        <v>300</v>
      </c>
      <c r="J326" s="28">
        <v>96</v>
      </c>
      <c r="K326">
        <v>300</v>
      </c>
    </row>
    <row r="327" spans="1:11" x14ac:dyDescent="0.3">
      <c r="A327">
        <v>1399</v>
      </c>
      <c r="B327" t="s">
        <v>437</v>
      </c>
      <c r="C327" t="s">
        <v>303</v>
      </c>
      <c r="D327">
        <v>15</v>
      </c>
      <c r="E327" t="s">
        <v>20</v>
      </c>
      <c r="F327">
        <v>64</v>
      </c>
      <c r="G327" t="s">
        <v>17</v>
      </c>
      <c r="H327" s="28">
        <v>2</v>
      </c>
      <c r="I327" s="28">
        <v>30</v>
      </c>
      <c r="J327" s="28">
        <v>16.2</v>
      </c>
      <c r="K327">
        <v>60</v>
      </c>
    </row>
    <row r="328" spans="1:11" x14ac:dyDescent="0.3">
      <c r="A328">
        <v>1500</v>
      </c>
      <c r="B328" t="s">
        <v>250</v>
      </c>
      <c r="C328" t="s">
        <v>438</v>
      </c>
      <c r="D328">
        <v>53</v>
      </c>
      <c r="E328" t="s">
        <v>20</v>
      </c>
      <c r="F328">
        <v>60</v>
      </c>
      <c r="G328" t="s">
        <v>17</v>
      </c>
      <c r="H328" s="28">
        <v>4</v>
      </c>
      <c r="I328" s="28">
        <v>25</v>
      </c>
      <c r="J328" s="28">
        <v>8.5</v>
      </c>
      <c r="K328">
        <v>100</v>
      </c>
    </row>
    <row r="329" spans="1:11" x14ac:dyDescent="0.3">
      <c r="A329">
        <v>1514</v>
      </c>
      <c r="B329" t="s">
        <v>439</v>
      </c>
      <c r="C329" t="s">
        <v>440</v>
      </c>
      <c r="D329">
        <v>59</v>
      </c>
      <c r="E329" t="s">
        <v>20</v>
      </c>
      <c r="F329">
        <v>18</v>
      </c>
      <c r="G329" t="s">
        <v>31</v>
      </c>
      <c r="H329" s="28">
        <v>1</v>
      </c>
      <c r="I329" s="28">
        <v>300</v>
      </c>
      <c r="J329" s="28">
        <v>75</v>
      </c>
      <c r="K329">
        <v>300</v>
      </c>
    </row>
    <row r="330" spans="1:11" x14ac:dyDescent="0.3">
      <c r="A330">
        <v>947</v>
      </c>
      <c r="B330" t="s">
        <v>135</v>
      </c>
      <c r="C330" t="s">
        <v>441</v>
      </c>
      <c r="D330">
        <v>4</v>
      </c>
      <c r="E330" t="s">
        <v>13</v>
      </c>
      <c r="F330">
        <v>50</v>
      </c>
      <c r="G330" t="s">
        <v>17</v>
      </c>
      <c r="H330" s="28">
        <v>1</v>
      </c>
      <c r="I330" s="28">
        <v>300</v>
      </c>
      <c r="J330" s="28">
        <v>129</v>
      </c>
      <c r="K330">
        <v>300</v>
      </c>
    </row>
    <row r="331" spans="1:11" x14ac:dyDescent="0.3">
      <c r="A331">
        <v>1947</v>
      </c>
      <c r="B331" t="s">
        <v>102</v>
      </c>
      <c r="C331" t="s">
        <v>219</v>
      </c>
      <c r="D331">
        <v>134</v>
      </c>
      <c r="E331" t="s">
        <v>13</v>
      </c>
      <c r="F331">
        <v>50</v>
      </c>
      <c r="G331" t="s">
        <v>17</v>
      </c>
      <c r="H331" s="28">
        <v>1</v>
      </c>
      <c r="I331" s="28">
        <v>300</v>
      </c>
      <c r="J331" s="28">
        <v>75</v>
      </c>
      <c r="K331">
        <v>300</v>
      </c>
    </row>
    <row r="332" spans="1:11" x14ac:dyDescent="0.3">
      <c r="A332">
        <v>220</v>
      </c>
      <c r="B332" t="s">
        <v>442</v>
      </c>
      <c r="C332" t="s">
        <v>97</v>
      </c>
      <c r="D332">
        <v>138</v>
      </c>
      <c r="E332" t="s">
        <v>13</v>
      </c>
      <c r="F332">
        <v>64</v>
      </c>
      <c r="G332" t="s">
        <v>17</v>
      </c>
      <c r="H332" s="28">
        <v>1</v>
      </c>
      <c r="I332" s="28">
        <v>500</v>
      </c>
      <c r="J332" s="28">
        <v>140</v>
      </c>
      <c r="K332">
        <v>500</v>
      </c>
    </row>
    <row r="333" spans="1:11" x14ac:dyDescent="0.3">
      <c r="A333">
        <v>339</v>
      </c>
      <c r="B333" t="s">
        <v>443</v>
      </c>
      <c r="C333" t="s">
        <v>444</v>
      </c>
      <c r="D333">
        <v>33</v>
      </c>
      <c r="E333" t="s">
        <v>20</v>
      </c>
      <c r="F333">
        <v>22</v>
      </c>
      <c r="G333" t="s">
        <v>31</v>
      </c>
      <c r="H333" s="28">
        <v>2</v>
      </c>
      <c r="I333" s="28">
        <v>25</v>
      </c>
      <c r="J333" s="28">
        <v>10.25</v>
      </c>
      <c r="K333">
        <v>50</v>
      </c>
    </row>
    <row r="334" spans="1:11" x14ac:dyDescent="0.3">
      <c r="A334">
        <v>785</v>
      </c>
      <c r="B334" t="s">
        <v>237</v>
      </c>
      <c r="C334" t="s">
        <v>313</v>
      </c>
      <c r="D334">
        <v>88</v>
      </c>
      <c r="E334" t="s">
        <v>20</v>
      </c>
      <c r="F334">
        <v>31</v>
      </c>
      <c r="G334" t="s">
        <v>17</v>
      </c>
      <c r="H334" s="28">
        <v>4</v>
      </c>
      <c r="I334" s="28">
        <v>50</v>
      </c>
      <c r="J334" s="28">
        <v>13</v>
      </c>
      <c r="K334">
        <v>200</v>
      </c>
    </row>
    <row r="335" spans="1:11" x14ac:dyDescent="0.3">
      <c r="A335">
        <v>885</v>
      </c>
      <c r="B335" t="s">
        <v>162</v>
      </c>
      <c r="C335" t="s">
        <v>134</v>
      </c>
      <c r="D335">
        <v>121</v>
      </c>
      <c r="E335" t="s">
        <v>20</v>
      </c>
      <c r="F335">
        <v>52</v>
      </c>
      <c r="G335" t="s">
        <v>14</v>
      </c>
      <c r="H335" s="28">
        <v>4</v>
      </c>
      <c r="I335" s="28">
        <v>30</v>
      </c>
      <c r="J335" s="28">
        <v>14.4</v>
      </c>
      <c r="K335">
        <v>120</v>
      </c>
    </row>
    <row r="336" spans="1:11" x14ac:dyDescent="0.3">
      <c r="A336">
        <v>888</v>
      </c>
      <c r="B336" t="s">
        <v>283</v>
      </c>
      <c r="C336" t="s">
        <v>445</v>
      </c>
      <c r="D336">
        <v>63</v>
      </c>
      <c r="E336" t="s">
        <v>20</v>
      </c>
      <c r="F336">
        <v>52</v>
      </c>
      <c r="G336" t="s">
        <v>31</v>
      </c>
      <c r="H336" s="28">
        <v>4</v>
      </c>
      <c r="I336" s="28">
        <v>25</v>
      </c>
      <c r="J336" s="28">
        <v>12.75</v>
      </c>
      <c r="K336">
        <v>100</v>
      </c>
    </row>
    <row r="337" spans="1:11" x14ac:dyDescent="0.3">
      <c r="A337">
        <v>1220</v>
      </c>
      <c r="B337" t="s">
        <v>446</v>
      </c>
      <c r="C337" t="s">
        <v>447</v>
      </c>
      <c r="D337">
        <v>47</v>
      </c>
      <c r="E337" t="s">
        <v>13</v>
      </c>
      <c r="F337">
        <v>64</v>
      </c>
      <c r="G337" t="s">
        <v>17</v>
      </c>
      <c r="H337" s="28">
        <v>1</v>
      </c>
      <c r="I337" s="28">
        <v>500</v>
      </c>
      <c r="J337" s="28">
        <v>240</v>
      </c>
      <c r="K337">
        <v>500</v>
      </c>
    </row>
    <row r="338" spans="1:11" x14ac:dyDescent="0.3">
      <c r="A338">
        <v>1339</v>
      </c>
      <c r="B338" t="s">
        <v>383</v>
      </c>
      <c r="C338" t="s">
        <v>448</v>
      </c>
      <c r="D338">
        <v>132</v>
      </c>
      <c r="E338" t="s">
        <v>20</v>
      </c>
      <c r="F338">
        <v>22</v>
      </c>
      <c r="G338" t="s">
        <v>31</v>
      </c>
      <c r="H338" s="28">
        <v>2</v>
      </c>
      <c r="I338" s="28">
        <v>25</v>
      </c>
      <c r="J338" s="28">
        <v>7.5</v>
      </c>
      <c r="K338">
        <v>50</v>
      </c>
    </row>
    <row r="339" spans="1:11" x14ac:dyDescent="0.3">
      <c r="A339">
        <v>1785</v>
      </c>
      <c r="B339" t="s">
        <v>264</v>
      </c>
      <c r="C339" t="s">
        <v>449</v>
      </c>
      <c r="D339">
        <v>144</v>
      </c>
      <c r="E339" t="s">
        <v>20</v>
      </c>
      <c r="F339">
        <v>31</v>
      </c>
      <c r="G339" t="s">
        <v>17</v>
      </c>
      <c r="H339" s="28">
        <v>4</v>
      </c>
      <c r="I339" s="28">
        <v>50</v>
      </c>
      <c r="J339" s="28">
        <v>17</v>
      </c>
      <c r="K339">
        <v>200</v>
      </c>
    </row>
    <row r="340" spans="1:11" x14ac:dyDescent="0.3">
      <c r="A340">
        <v>1885</v>
      </c>
      <c r="B340" t="s">
        <v>262</v>
      </c>
      <c r="C340" t="s">
        <v>450</v>
      </c>
      <c r="D340">
        <v>148</v>
      </c>
      <c r="E340" t="s">
        <v>20</v>
      </c>
      <c r="F340">
        <v>52</v>
      </c>
      <c r="G340" t="s">
        <v>14</v>
      </c>
      <c r="H340" s="28">
        <v>4</v>
      </c>
      <c r="I340" s="28">
        <v>30</v>
      </c>
      <c r="J340" s="28">
        <v>10.8</v>
      </c>
      <c r="K340">
        <v>120</v>
      </c>
    </row>
    <row r="341" spans="1:11" x14ac:dyDescent="0.3">
      <c r="A341">
        <v>1888</v>
      </c>
      <c r="B341" t="s">
        <v>112</v>
      </c>
      <c r="C341" t="s">
        <v>451</v>
      </c>
      <c r="D341">
        <v>49</v>
      </c>
      <c r="E341" t="s">
        <v>20</v>
      </c>
      <c r="F341">
        <v>52</v>
      </c>
      <c r="G341" t="s">
        <v>31</v>
      </c>
      <c r="H341" s="28">
        <v>4</v>
      </c>
      <c r="I341" s="28">
        <v>25</v>
      </c>
      <c r="J341" s="28">
        <v>12.5</v>
      </c>
      <c r="K341">
        <v>100</v>
      </c>
    </row>
    <row r="342" spans="1:11" x14ac:dyDescent="0.3">
      <c r="A342">
        <v>621</v>
      </c>
      <c r="B342" t="s">
        <v>69</v>
      </c>
      <c r="C342" t="s">
        <v>354</v>
      </c>
      <c r="D342">
        <v>138</v>
      </c>
      <c r="E342" t="s">
        <v>20</v>
      </c>
      <c r="F342">
        <v>40</v>
      </c>
      <c r="G342" t="s">
        <v>17</v>
      </c>
      <c r="H342" s="28">
        <v>2</v>
      </c>
      <c r="I342" s="28">
        <v>500</v>
      </c>
      <c r="J342" s="28">
        <v>275</v>
      </c>
      <c r="K342">
        <v>1000</v>
      </c>
    </row>
    <row r="343" spans="1:11" x14ac:dyDescent="0.3">
      <c r="A343">
        <v>1621</v>
      </c>
      <c r="B343" t="s">
        <v>452</v>
      </c>
      <c r="C343" t="s">
        <v>217</v>
      </c>
      <c r="D343">
        <v>2</v>
      </c>
      <c r="E343" t="s">
        <v>20</v>
      </c>
      <c r="F343">
        <v>40</v>
      </c>
      <c r="G343" t="s">
        <v>17</v>
      </c>
      <c r="H343" s="28">
        <v>2</v>
      </c>
      <c r="I343" s="28">
        <v>500</v>
      </c>
      <c r="J343" s="28">
        <v>160</v>
      </c>
      <c r="K343">
        <v>1000</v>
      </c>
    </row>
    <row r="344" spans="1:11" x14ac:dyDescent="0.3">
      <c r="A344">
        <v>52</v>
      </c>
      <c r="B344" t="s">
        <v>249</v>
      </c>
      <c r="C344" t="s">
        <v>453</v>
      </c>
      <c r="D344">
        <v>55</v>
      </c>
      <c r="E344" t="s">
        <v>20</v>
      </c>
      <c r="F344">
        <v>36</v>
      </c>
      <c r="G344" t="s">
        <v>17</v>
      </c>
      <c r="H344" s="28">
        <v>1</v>
      </c>
      <c r="I344" s="28">
        <v>300</v>
      </c>
      <c r="J344" s="28">
        <v>111</v>
      </c>
      <c r="K344">
        <v>300</v>
      </c>
    </row>
    <row r="345" spans="1:11" x14ac:dyDescent="0.3">
      <c r="A345">
        <v>536</v>
      </c>
      <c r="B345" t="s">
        <v>25</v>
      </c>
      <c r="C345" t="s">
        <v>454</v>
      </c>
      <c r="D345">
        <v>17</v>
      </c>
      <c r="E345" t="s">
        <v>20</v>
      </c>
      <c r="F345">
        <v>55</v>
      </c>
      <c r="G345" t="s">
        <v>17</v>
      </c>
      <c r="H345" s="28">
        <v>4</v>
      </c>
      <c r="I345" s="28">
        <v>30</v>
      </c>
      <c r="J345" s="28">
        <v>8.6999999999999993</v>
      </c>
      <c r="K345">
        <v>120</v>
      </c>
    </row>
    <row r="346" spans="1:11" x14ac:dyDescent="0.3">
      <c r="A346">
        <v>1052</v>
      </c>
      <c r="B346" t="s">
        <v>99</v>
      </c>
      <c r="C346" t="s">
        <v>180</v>
      </c>
      <c r="D346">
        <v>94</v>
      </c>
      <c r="E346" t="s">
        <v>20</v>
      </c>
      <c r="F346">
        <v>36</v>
      </c>
      <c r="G346" t="s">
        <v>17</v>
      </c>
      <c r="H346" s="28">
        <v>1</v>
      </c>
      <c r="I346" s="28">
        <v>300</v>
      </c>
      <c r="J346" s="28">
        <v>120</v>
      </c>
      <c r="K346">
        <v>300</v>
      </c>
    </row>
    <row r="347" spans="1:11" x14ac:dyDescent="0.3">
      <c r="A347">
        <v>1536</v>
      </c>
      <c r="B347" t="s">
        <v>350</v>
      </c>
      <c r="C347" t="s">
        <v>455</v>
      </c>
      <c r="D347">
        <v>14</v>
      </c>
      <c r="E347" t="s">
        <v>20</v>
      </c>
      <c r="F347">
        <v>55</v>
      </c>
      <c r="G347" t="s">
        <v>17</v>
      </c>
      <c r="H347" s="28">
        <v>4</v>
      </c>
      <c r="I347" s="28">
        <v>30</v>
      </c>
      <c r="J347" s="28">
        <v>13.5</v>
      </c>
      <c r="K347">
        <v>120</v>
      </c>
    </row>
    <row r="348" spans="1:11" x14ac:dyDescent="0.3">
      <c r="A348">
        <v>197</v>
      </c>
      <c r="B348" t="s">
        <v>137</v>
      </c>
      <c r="C348" t="s">
        <v>406</v>
      </c>
      <c r="D348">
        <v>14</v>
      </c>
      <c r="E348" t="s">
        <v>20</v>
      </c>
      <c r="F348">
        <v>42</v>
      </c>
      <c r="G348" t="s">
        <v>14</v>
      </c>
      <c r="H348" s="28">
        <v>4</v>
      </c>
      <c r="I348" s="28">
        <v>50</v>
      </c>
      <c r="J348" s="28">
        <v>25.5</v>
      </c>
      <c r="K348">
        <v>200</v>
      </c>
    </row>
    <row r="349" spans="1:11" x14ac:dyDescent="0.3">
      <c r="A349">
        <v>750</v>
      </c>
      <c r="B349" t="s">
        <v>120</v>
      </c>
      <c r="C349" t="s">
        <v>125</v>
      </c>
      <c r="D349">
        <v>69</v>
      </c>
      <c r="E349" t="s">
        <v>20</v>
      </c>
      <c r="F349">
        <v>35</v>
      </c>
      <c r="G349" t="s">
        <v>14</v>
      </c>
      <c r="H349" s="28">
        <v>3</v>
      </c>
      <c r="I349" s="28">
        <v>25</v>
      </c>
      <c r="J349" s="28">
        <v>8.75</v>
      </c>
      <c r="K349">
        <v>75</v>
      </c>
    </row>
    <row r="350" spans="1:11" x14ac:dyDescent="0.3">
      <c r="A350">
        <v>910</v>
      </c>
      <c r="B350" t="s">
        <v>364</v>
      </c>
      <c r="C350" t="s">
        <v>456</v>
      </c>
      <c r="D350">
        <v>138</v>
      </c>
      <c r="E350" t="s">
        <v>20</v>
      </c>
      <c r="F350">
        <v>20</v>
      </c>
      <c r="G350" t="s">
        <v>17</v>
      </c>
      <c r="H350" s="28">
        <v>3</v>
      </c>
      <c r="I350" s="28">
        <v>50</v>
      </c>
      <c r="J350" s="28">
        <v>22.5</v>
      </c>
      <c r="K350">
        <v>150</v>
      </c>
    </row>
    <row r="351" spans="1:11" x14ac:dyDescent="0.3">
      <c r="A351">
        <v>917</v>
      </c>
      <c r="B351" t="s">
        <v>457</v>
      </c>
      <c r="C351" t="s">
        <v>145</v>
      </c>
      <c r="D351">
        <v>120</v>
      </c>
      <c r="E351" t="s">
        <v>20</v>
      </c>
      <c r="F351">
        <v>57</v>
      </c>
      <c r="G351" t="s">
        <v>31</v>
      </c>
      <c r="H351" s="28">
        <v>4</v>
      </c>
      <c r="I351" s="28">
        <v>50</v>
      </c>
      <c r="J351" s="28">
        <v>16.5</v>
      </c>
      <c r="K351">
        <v>200</v>
      </c>
    </row>
    <row r="352" spans="1:11" x14ac:dyDescent="0.3">
      <c r="A352">
        <v>1197</v>
      </c>
      <c r="B352" t="s">
        <v>458</v>
      </c>
      <c r="C352" t="s">
        <v>417</v>
      </c>
      <c r="D352">
        <v>77</v>
      </c>
      <c r="E352" t="s">
        <v>20</v>
      </c>
      <c r="F352">
        <v>42</v>
      </c>
      <c r="G352" t="s">
        <v>14</v>
      </c>
      <c r="H352" s="28">
        <v>4</v>
      </c>
      <c r="I352" s="28">
        <v>50</v>
      </c>
      <c r="J352" s="28">
        <v>19</v>
      </c>
      <c r="K352">
        <v>200</v>
      </c>
    </row>
    <row r="353" spans="1:11" x14ac:dyDescent="0.3">
      <c r="A353">
        <v>1750</v>
      </c>
      <c r="B353" t="s">
        <v>459</v>
      </c>
      <c r="C353" t="s">
        <v>134</v>
      </c>
      <c r="D353">
        <v>138</v>
      </c>
      <c r="E353" t="s">
        <v>20</v>
      </c>
      <c r="F353">
        <v>35</v>
      </c>
      <c r="G353" t="s">
        <v>14</v>
      </c>
      <c r="H353" s="28">
        <v>3</v>
      </c>
      <c r="I353" s="28">
        <v>25</v>
      </c>
      <c r="J353" s="28">
        <v>7.25</v>
      </c>
      <c r="K353">
        <v>75</v>
      </c>
    </row>
    <row r="354" spans="1:11" x14ac:dyDescent="0.3">
      <c r="A354">
        <v>1910</v>
      </c>
      <c r="B354" t="s">
        <v>460</v>
      </c>
      <c r="C354" t="s">
        <v>310</v>
      </c>
      <c r="D354">
        <v>141</v>
      </c>
      <c r="E354" t="s">
        <v>20</v>
      </c>
      <c r="F354">
        <v>20</v>
      </c>
      <c r="G354" t="s">
        <v>17</v>
      </c>
      <c r="H354" s="28">
        <v>3</v>
      </c>
      <c r="I354" s="28">
        <v>50</v>
      </c>
      <c r="J354" s="28">
        <v>18</v>
      </c>
      <c r="K354">
        <v>150</v>
      </c>
    </row>
    <row r="355" spans="1:11" x14ac:dyDescent="0.3">
      <c r="A355">
        <v>1917</v>
      </c>
      <c r="B355" t="s">
        <v>209</v>
      </c>
      <c r="C355" t="s">
        <v>359</v>
      </c>
      <c r="D355">
        <v>52</v>
      </c>
      <c r="E355" t="s">
        <v>20</v>
      </c>
      <c r="F355">
        <v>57</v>
      </c>
      <c r="G355" t="s">
        <v>31</v>
      </c>
      <c r="H355" s="28">
        <v>4</v>
      </c>
      <c r="I355" s="28">
        <v>50</v>
      </c>
      <c r="J355" s="28">
        <v>24</v>
      </c>
      <c r="K355">
        <v>200</v>
      </c>
    </row>
    <row r="356" spans="1:11" x14ac:dyDescent="0.3">
      <c r="A356">
        <v>198</v>
      </c>
      <c r="B356" t="s">
        <v>461</v>
      </c>
      <c r="C356" t="s">
        <v>337</v>
      </c>
      <c r="D356">
        <v>30</v>
      </c>
      <c r="E356" t="s">
        <v>20</v>
      </c>
      <c r="F356">
        <v>54</v>
      </c>
      <c r="G356" t="s">
        <v>17</v>
      </c>
      <c r="H356" s="28">
        <v>3</v>
      </c>
      <c r="I356" s="28">
        <v>300</v>
      </c>
      <c r="J356" s="28">
        <v>114</v>
      </c>
      <c r="K356">
        <v>900</v>
      </c>
    </row>
    <row r="357" spans="1:11" x14ac:dyDescent="0.3">
      <c r="A357">
        <v>444</v>
      </c>
      <c r="B357" t="s">
        <v>266</v>
      </c>
      <c r="C357" t="s">
        <v>76</v>
      </c>
      <c r="D357">
        <v>51</v>
      </c>
      <c r="E357" t="s">
        <v>20</v>
      </c>
      <c r="F357">
        <v>61</v>
      </c>
      <c r="G357" t="s">
        <v>14</v>
      </c>
      <c r="H357" s="28">
        <v>3</v>
      </c>
      <c r="I357" s="28">
        <v>30</v>
      </c>
      <c r="J357" s="28">
        <v>15.9</v>
      </c>
      <c r="K357">
        <v>90</v>
      </c>
    </row>
    <row r="358" spans="1:11" x14ac:dyDescent="0.3">
      <c r="A358">
        <v>547</v>
      </c>
      <c r="B358" t="s">
        <v>23</v>
      </c>
      <c r="C358" t="s">
        <v>257</v>
      </c>
      <c r="D358">
        <v>3</v>
      </c>
      <c r="E358" t="s">
        <v>13</v>
      </c>
      <c r="F358">
        <v>63</v>
      </c>
      <c r="G358" t="s">
        <v>14</v>
      </c>
      <c r="H358" s="28">
        <v>4</v>
      </c>
      <c r="I358" s="28">
        <v>500</v>
      </c>
      <c r="J358" s="28">
        <v>250</v>
      </c>
      <c r="K358">
        <v>2000</v>
      </c>
    </row>
    <row r="359" spans="1:11" x14ac:dyDescent="0.3">
      <c r="A359">
        <v>705</v>
      </c>
      <c r="B359" t="s">
        <v>366</v>
      </c>
      <c r="C359" t="s">
        <v>280</v>
      </c>
      <c r="D359">
        <v>37</v>
      </c>
      <c r="E359" t="s">
        <v>13</v>
      </c>
      <c r="F359">
        <v>60</v>
      </c>
      <c r="G359" t="s">
        <v>31</v>
      </c>
      <c r="H359" s="28">
        <v>2</v>
      </c>
      <c r="I359" s="28">
        <v>25</v>
      </c>
      <c r="J359" s="28">
        <v>6.25</v>
      </c>
      <c r="K359">
        <v>50</v>
      </c>
    </row>
    <row r="360" spans="1:11" x14ac:dyDescent="0.3">
      <c r="A360">
        <v>1198</v>
      </c>
      <c r="B360" t="s">
        <v>146</v>
      </c>
      <c r="C360" t="s">
        <v>462</v>
      </c>
      <c r="D360">
        <v>147</v>
      </c>
      <c r="E360" t="s">
        <v>20</v>
      </c>
      <c r="F360">
        <v>54</v>
      </c>
      <c r="G360" t="s">
        <v>17</v>
      </c>
      <c r="H360" s="28">
        <v>3</v>
      </c>
      <c r="I360" s="28">
        <v>300</v>
      </c>
      <c r="J360" s="28">
        <v>159</v>
      </c>
      <c r="K360">
        <v>900</v>
      </c>
    </row>
    <row r="361" spans="1:11" x14ac:dyDescent="0.3">
      <c r="A361">
        <v>1444</v>
      </c>
      <c r="B361" t="s">
        <v>397</v>
      </c>
      <c r="C361" t="s">
        <v>200</v>
      </c>
      <c r="D361">
        <v>135</v>
      </c>
      <c r="E361" t="s">
        <v>20</v>
      </c>
      <c r="F361">
        <v>61</v>
      </c>
      <c r="G361" t="s">
        <v>14</v>
      </c>
      <c r="H361" s="28">
        <v>3</v>
      </c>
      <c r="I361" s="28">
        <v>30</v>
      </c>
      <c r="J361" s="28">
        <v>14.1</v>
      </c>
      <c r="K361">
        <v>90</v>
      </c>
    </row>
    <row r="362" spans="1:11" x14ac:dyDescent="0.3">
      <c r="A362">
        <v>1547</v>
      </c>
      <c r="B362" t="s">
        <v>463</v>
      </c>
      <c r="C362" t="s">
        <v>344</v>
      </c>
      <c r="D362">
        <v>142</v>
      </c>
      <c r="E362" t="s">
        <v>13</v>
      </c>
      <c r="F362">
        <v>63</v>
      </c>
      <c r="G362" t="s">
        <v>14</v>
      </c>
      <c r="H362" s="28">
        <v>4</v>
      </c>
      <c r="I362" s="28">
        <v>500</v>
      </c>
      <c r="J362" s="28">
        <v>235</v>
      </c>
      <c r="K362">
        <v>2000</v>
      </c>
    </row>
    <row r="363" spans="1:11" x14ac:dyDescent="0.3">
      <c r="A363">
        <v>1705</v>
      </c>
      <c r="B363" t="s">
        <v>277</v>
      </c>
      <c r="C363" t="s">
        <v>464</v>
      </c>
      <c r="D363">
        <v>94</v>
      </c>
      <c r="E363" t="s">
        <v>13</v>
      </c>
      <c r="F363">
        <v>60</v>
      </c>
      <c r="G363" t="s">
        <v>31</v>
      </c>
      <c r="H363" s="28">
        <v>2</v>
      </c>
      <c r="I363" s="28">
        <v>25</v>
      </c>
      <c r="J363" s="28">
        <v>8.75</v>
      </c>
      <c r="K363">
        <v>50</v>
      </c>
    </row>
    <row r="364" spans="1:11" x14ac:dyDescent="0.3">
      <c r="A364">
        <v>423</v>
      </c>
      <c r="B364" t="s">
        <v>465</v>
      </c>
      <c r="C364" t="s">
        <v>466</v>
      </c>
      <c r="D364">
        <v>41</v>
      </c>
      <c r="E364" t="s">
        <v>20</v>
      </c>
      <c r="F364">
        <v>27</v>
      </c>
      <c r="G364" t="s">
        <v>14</v>
      </c>
      <c r="H364" s="28">
        <v>1</v>
      </c>
      <c r="I364" s="28">
        <v>25</v>
      </c>
      <c r="J364" s="28">
        <v>11.75</v>
      </c>
      <c r="K364">
        <v>25</v>
      </c>
    </row>
    <row r="365" spans="1:11" x14ac:dyDescent="0.3">
      <c r="A365">
        <v>1423</v>
      </c>
      <c r="B365" t="s">
        <v>233</v>
      </c>
      <c r="C365" t="s">
        <v>402</v>
      </c>
      <c r="D365">
        <v>131</v>
      </c>
      <c r="E365" t="s">
        <v>20</v>
      </c>
      <c r="F365">
        <v>27</v>
      </c>
      <c r="G365" t="s">
        <v>14</v>
      </c>
      <c r="H365" s="28">
        <v>1</v>
      </c>
      <c r="I365" s="28">
        <v>25</v>
      </c>
      <c r="J365" s="28">
        <v>11</v>
      </c>
      <c r="K365">
        <v>25</v>
      </c>
    </row>
    <row r="366" spans="1:11" x14ac:dyDescent="0.3">
      <c r="A366">
        <v>248</v>
      </c>
      <c r="B366" t="s">
        <v>467</v>
      </c>
      <c r="C366" t="s">
        <v>152</v>
      </c>
      <c r="D366">
        <v>5</v>
      </c>
      <c r="E366" t="s">
        <v>13</v>
      </c>
      <c r="F366">
        <v>26</v>
      </c>
      <c r="G366" t="s">
        <v>14</v>
      </c>
      <c r="H366" s="28">
        <v>3</v>
      </c>
      <c r="I366" s="28">
        <v>300</v>
      </c>
      <c r="J366" s="28">
        <v>126</v>
      </c>
      <c r="K366">
        <v>900</v>
      </c>
    </row>
    <row r="367" spans="1:11" x14ac:dyDescent="0.3">
      <c r="A367">
        <v>360</v>
      </c>
      <c r="B367" t="s">
        <v>468</v>
      </c>
      <c r="C367" t="s">
        <v>208</v>
      </c>
      <c r="D367">
        <v>26</v>
      </c>
      <c r="E367" t="s">
        <v>13</v>
      </c>
      <c r="F367">
        <v>42</v>
      </c>
      <c r="G367" t="s">
        <v>14</v>
      </c>
      <c r="H367" s="28">
        <v>4</v>
      </c>
      <c r="I367" s="28">
        <v>25</v>
      </c>
      <c r="J367" s="28">
        <v>10.5</v>
      </c>
      <c r="K367">
        <v>100</v>
      </c>
    </row>
    <row r="368" spans="1:11" x14ac:dyDescent="0.3">
      <c r="A368">
        <v>377</v>
      </c>
      <c r="B368" t="s">
        <v>380</v>
      </c>
      <c r="C368" t="s">
        <v>223</v>
      </c>
      <c r="D368">
        <v>141</v>
      </c>
      <c r="E368" t="s">
        <v>20</v>
      </c>
      <c r="F368">
        <v>46</v>
      </c>
      <c r="G368" t="s">
        <v>14</v>
      </c>
      <c r="H368" s="28">
        <v>4</v>
      </c>
      <c r="I368" s="28">
        <v>50</v>
      </c>
      <c r="J368" s="28">
        <v>18</v>
      </c>
      <c r="K368">
        <v>200</v>
      </c>
    </row>
    <row r="369" spans="1:11" x14ac:dyDescent="0.3">
      <c r="A369">
        <v>1248</v>
      </c>
      <c r="B369" t="s">
        <v>469</v>
      </c>
      <c r="C369" t="s">
        <v>370</v>
      </c>
      <c r="D369">
        <v>68</v>
      </c>
      <c r="E369" t="s">
        <v>13</v>
      </c>
      <c r="F369">
        <v>26</v>
      </c>
      <c r="G369" t="s">
        <v>14</v>
      </c>
      <c r="H369" s="28">
        <v>3</v>
      </c>
      <c r="I369" s="28">
        <v>300</v>
      </c>
      <c r="J369" s="28">
        <v>111</v>
      </c>
      <c r="K369">
        <v>900</v>
      </c>
    </row>
    <row r="370" spans="1:11" x14ac:dyDescent="0.3">
      <c r="A370">
        <v>1360</v>
      </c>
      <c r="B370" t="s">
        <v>470</v>
      </c>
      <c r="C370" t="s">
        <v>471</v>
      </c>
      <c r="D370">
        <v>93</v>
      </c>
      <c r="E370" t="s">
        <v>13</v>
      </c>
      <c r="F370">
        <v>42</v>
      </c>
      <c r="G370" t="s">
        <v>14</v>
      </c>
      <c r="H370" s="28">
        <v>4</v>
      </c>
      <c r="I370" s="28">
        <v>25</v>
      </c>
      <c r="J370" s="28">
        <v>6.25</v>
      </c>
      <c r="K370">
        <v>100</v>
      </c>
    </row>
    <row r="371" spans="1:11" x14ac:dyDescent="0.3">
      <c r="A371">
        <v>1377</v>
      </c>
      <c r="B371" t="s">
        <v>117</v>
      </c>
      <c r="C371" t="s">
        <v>116</v>
      </c>
      <c r="D371">
        <v>71</v>
      </c>
      <c r="E371" t="s">
        <v>20</v>
      </c>
      <c r="F371">
        <v>46</v>
      </c>
      <c r="G371" t="s">
        <v>14</v>
      </c>
      <c r="H371" s="28">
        <v>4</v>
      </c>
      <c r="I371" s="28">
        <v>50</v>
      </c>
      <c r="J371" s="28">
        <v>14</v>
      </c>
      <c r="K371">
        <v>200</v>
      </c>
    </row>
    <row r="372" spans="1:11" x14ac:dyDescent="0.3">
      <c r="A372">
        <v>397</v>
      </c>
      <c r="B372" t="s">
        <v>472</v>
      </c>
      <c r="C372" t="s">
        <v>473</v>
      </c>
      <c r="D372">
        <v>59</v>
      </c>
      <c r="E372" t="s">
        <v>20</v>
      </c>
      <c r="F372">
        <v>30</v>
      </c>
      <c r="G372" t="s">
        <v>17</v>
      </c>
      <c r="H372" s="28">
        <v>1</v>
      </c>
      <c r="I372" s="28">
        <v>25</v>
      </c>
      <c r="J372" s="28">
        <v>10.5</v>
      </c>
      <c r="K372">
        <v>25</v>
      </c>
    </row>
    <row r="373" spans="1:11" x14ac:dyDescent="0.3">
      <c r="A373">
        <v>623</v>
      </c>
      <c r="B373" t="s">
        <v>474</v>
      </c>
      <c r="C373" t="s">
        <v>168</v>
      </c>
      <c r="D373">
        <v>39</v>
      </c>
      <c r="E373" t="s">
        <v>13</v>
      </c>
      <c r="F373">
        <v>34</v>
      </c>
      <c r="G373" t="s">
        <v>14</v>
      </c>
      <c r="H373" s="28">
        <v>3</v>
      </c>
      <c r="I373" s="28">
        <v>50</v>
      </c>
      <c r="J373" s="28">
        <v>26</v>
      </c>
      <c r="K373">
        <v>150</v>
      </c>
    </row>
    <row r="374" spans="1:11" x14ac:dyDescent="0.3">
      <c r="A374">
        <v>1397</v>
      </c>
      <c r="B374" t="s">
        <v>475</v>
      </c>
      <c r="C374" t="s">
        <v>476</v>
      </c>
      <c r="D374">
        <v>6</v>
      </c>
      <c r="E374" t="s">
        <v>20</v>
      </c>
      <c r="F374">
        <v>30</v>
      </c>
      <c r="G374" t="s">
        <v>17</v>
      </c>
      <c r="H374" s="28">
        <v>1</v>
      </c>
      <c r="I374" s="28">
        <v>25</v>
      </c>
      <c r="J374" s="28">
        <v>11.75</v>
      </c>
      <c r="K374">
        <v>25</v>
      </c>
    </row>
    <row r="375" spans="1:11" x14ac:dyDescent="0.3">
      <c r="A375">
        <v>1623</v>
      </c>
      <c r="B375" t="s">
        <v>477</v>
      </c>
      <c r="C375" t="s">
        <v>478</v>
      </c>
      <c r="D375">
        <v>76</v>
      </c>
      <c r="E375" t="s">
        <v>13</v>
      </c>
      <c r="F375">
        <v>34</v>
      </c>
      <c r="G375" t="s">
        <v>14</v>
      </c>
      <c r="H375" s="28">
        <v>3</v>
      </c>
      <c r="I375" s="28">
        <v>50</v>
      </c>
      <c r="J375" s="28">
        <v>22</v>
      </c>
      <c r="K375">
        <v>150</v>
      </c>
    </row>
    <row r="376" spans="1:11" x14ac:dyDescent="0.3">
      <c r="A376">
        <v>717</v>
      </c>
      <c r="B376" t="s">
        <v>479</v>
      </c>
      <c r="C376" t="s">
        <v>53</v>
      </c>
      <c r="D376">
        <v>8</v>
      </c>
      <c r="E376" t="s">
        <v>13</v>
      </c>
      <c r="F376">
        <v>57</v>
      </c>
      <c r="G376" t="s">
        <v>14</v>
      </c>
      <c r="H376" s="28">
        <v>1</v>
      </c>
      <c r="I376" s="28">
        <v>500</v>
      </c>
      <c r="J376" s="28">
        <v>190</v>
      </c>
      <c r="K376">
        <v>500</v>
      </c>
    </row>
    <row r="377" spans="1:11" x14ac:dyDescent="0.3">
      <c r="A377">
        <v>1717</v>
      </c>
      <c r="B377" t="s">
        <v>480</v>
      </c>
      <c r="C377" t="s">
        <v>481</v>
      </c>
      <c r="D377">
        <v>21</v>
      </c>
      <c r="E377" t="s">
        <v>13</v>
      </c>
      <c r="F377">
        <v>57</v>
      </c>
      <c r="G377" t="s">
        <v>14</v>
      </c>
      <c r="H377" s="28">
        <v>1</v>
      </c>
      <c r="I377" s="28">
        <v>500</v>
      </c>
      <c r="J377" s="28">
        <v>175</v>
      </c>
      <c r="K377">
        <v>500</v>
      </c>
    </row>
    <row r="378" spans="1:11" x14ac:dyDescent="0.3">
      <c r="A378">
        <v>130</v>
      </c>
      <c r="B378" t="s">
        <v>482</v>
      </c>
      <c r="C378" t="s">
        <v>369</v>
      </c>
      <c r="D378">
        <v>114</v>
      </c>
      <c r="E378" t="s">
        <v>20</v>
      </c>
      <c r="F378">
        <v>57</v>
      </c>
      <c r="G378" t="s">
        <v>14</v>
      </c>
      <c r="H378" s="28">
        <v>1</v>
      </c>
      <c r="I378" s="28">
        <v>500</v>
      </c>
      <c r="J378" s="28">
        <v>125</v>
      </c>
      <c r="K378">
        <v>500</v>
      </c>
    </row>
    <row r="379" spans="1:11" x14ac:dyDescent="0.3">
      <c r="A379">
        <v>658</v>
      </c>
      <c r="B379" t="s">
        <v>483</v>
      </c>
      <c r="C379" t="s">
        <v>132</v>
      </c>
      <c r="D379">
        <v>93</v>
      </c>
      <c r="E379" t="s">
        <v>13</v>
      </c>
      <c r="F379">
        <v>59</v>
      </c>
      <c r="G379" t="s">
        <v>14</v>
      </c>
      <c r="H379" s="28">
        <v>1</v>
      </c>
      <c r="I379" s="28">
        <v>25</v>
      </c>
      <c r="J379" s="28">
        <v>6.5</v>
      </c>
      <c r="K379">
        <v>25</v>
      </c>
    </row>
    <row r="380" spans="1:11" x14ac:dyDescent="0.3">
      <c r="A380">
        <v>1130</v>
      </c>
      <c r="B380" t="s">
        <v>484</v>
      </c>
      <c r="C380" t="s">
        <v>206</v>
      </c>
      <c r="D380">
        <v>28</v>
      </c>
      <c r="E380" t="s">
        <v>20</v>
      </c>
      <c r="F380">
        <v>57</v>
      </c>
      <c r="G380" t="s">
        <v>14</v>
      </c>
      <c r="H380" s="28">
        <v>1</v>
      </c>
      <c r="I380" s="28">
        <v>500</v>
      </c>
      <c r="J380" s="28">
        <v>180</v>
      </c>
      <c r="K380">
        <v>500</v>
      </c>
    </row>
    <row r="381" spans="1:11" x14ac:dyDescent="0.3">
      <c r="A381">
        <v>1658</v>
      </c>
      <c r="B381" t="s">
        <v>485</v>
      </c>
      <c r="C381" t="s">
        <v>179</v>
      </c>
      <c r="D381">
        <v>148</v>
      </c>
      <c r="E381" t="s">
        <v>13</v>
      </c>
      <c r="F381">
        <v>59</v>
      </c>
      <c r="G381" t="s">
        <v>14</v>
      </c>
      <c r="H381" s="28">
        <v>1</v>
      </c>
      <c r="I381" s="28">
        <v>25</v>
      </c>
      <c r="J381" s="28">
        <v>12.25</v>
      </c>
      <c r="K381">
        <v>25</v>
      </c>
    </row>
    <row r="382" spans="1:11" x14ac:dyDescent="0.3">
      <c r="A382">
        <v>7</v>
      </c>
      <c r="B382" t="s">
        <v>486</v>
      </c>
      <c r="C382" t="s">
        <v>68</v>
      </c>
      <c r="D382">
        <v>38</v>
      </c>
      <c r="E382" t="s">
        <v>13</v>
      </c>
      <c r="F382">
        <v>46</v>
      </c>
      <c r="G382" t="s">
        <v>14</v>
      </c>
      <c r="H382" s="28">
        <v>2</v>
      </c>
      <c r="I382" s="28">
        <v>25</v>
      </c>
      <c r="J382" s="28">
        <v>13.25</v>
      </c>
      <c r="K382">
        <v>50</v>
      </c>
    </row>
    <row r="383" spans="1:11" x14ac:dyDescent="0.3">
      <c r="A383">
        <v>119</v>
      </c>
      <c r="B383" t="s">
        <v>487</v>
      </c>
      <c r="C383" t="s">
        <v>48</v>
      </c>
      <c r="D383">
        <v>127</v>
      </c>
      <c r="E383" t="s">
        <v>20</v>
      </c>
      <c r="F383">
        <v>60</v>
      </c>
      <c r="G383" t="s">
        <v>14</v>
      </c>
      <c r="H383" s="28">
        <v>3</v>
      </c>
      <c r="I383" s="28">
        <v>50</v>
      </c>
      <c r="J383" s="28">
        <v>27.5</v>
      </c>
      <c r="K383">
        <v>150</v>
      </c>
    </row>
    <row r="384" spans="1:11" x14ac:dyDescent="0.3">
      <c r="A384">
        <v>278</v>
      </c>
      <c r="B384" t="s">
        <v>488</v>
      </c>
      <c r="C384" t="s">
        <v>337</v>
      </c>
      <c r="D384">
        <v>71</v>
      </c>
      <c r="E384" t="s">
        <v>20</v>
      </c>
      <c r="F384">
        <v>37</v>
      </c>
      <c r="G384" t="s">
        <v>14</v>
      </c>
      <c r="H384" s="28">
        <v>4</v>
      </c>
      <c r="I384" s="28">
        <v>25</v>
      </c>
      <c r="J384" s="28">
        <v>13.5</v>
      </c>
      <c r="K384">
        <v>100</v>
      </c>
    </row>
    <row r="385" spans="1:11" x14ac:dyDescent="0.3">
      <c r="A385">
        <v>1007</v>
      </c>
      <c r="B385" t="s">
        <v>489</v>
      </c>
      <c r="C385" t="s">
        <v>408</v>
      </c>
      <c r="D385">
        <v>15</v>
      </c>
      <c r="E385" t="s">
        <v>13</v>
      </c>
      <c r="F385">
        <v>46</v>
      </c>
      <c r="G385" t="s">
        <v>14</v>
      </c>
      <c r="H385" s="28">
        <v>2</v>
      </c>
      <c r="I385" s="28">
        <v>25</v>
      </c>
      <c r="J385" s="28">
        <v>11.5</v>
      </c>
      <c r="K385">
        <v>50</v>
      </c>
    </row>
    <row r="386" spans="1:11" x14ac:dyDescent="0.3">
      <c r="A386">
        <v>1119</v>
      </c>
      <c r="B386" t="s">
        <v>490</v>
      </c>
      <c r="C386" t="s">
        <v>178</v>
      </c>
      <c r="D386">
        <v>1</v>
      </c>
      <c r="E386" t="s">
        <v>20</v>
      </c>
      <c r="F386">
        <v>60</v>
      </c>
      <c r="G386" t="s">
        <v>14</v>
      </c>
      <c r="H386" s="28">
        <v>3</v>
      </c>
      <c r="I386" s="28">
        <v>50</v>
      </c>
      <c r="J386" s="28">
        <v>25.5</v>
      </c>
      <c r="K386">
        <v>150</v>
      </c>
    </row>
    <row r="387" spans="1:11" x14ac:dyDescent="0.3">
      <c r="A387">
        <v>1278</v>
      </c>
      <c r="B387" t="s">
        <v>491</v>
      </c>
      <c r="C387" t="s">
        <v>492</v>
      </c>
      <c r="D387">
        <v>28</v>
      </c>
      <c r="E387" t="s">
        <v>20</v>
      </c>
      <c r="F387">
        <v>37</v>
      </c>
      <c r="G387" t="s">
        <v>14</v>
      </c>
      <c r="H387" s="28">
        <v>4</v>
      </c>
      <c r="I387" s="28">
        <v>25</v>
      </c>
      <c r="J387" s="28">
        <v>6.75</v>
      </c>
      <c r="K387">
        <v>100</v>
      </c>
    </row>
    <row r="388" spans="1:11" x14ac:dyDescent="0.3">
      <c r="A388">
        <v>117</v>
      </c>
      <c r="B388" t="s">
        <v>493</v>
      </c>
      <c r="C388" t="s">
        <v>64</v>
      </c>
      <c r="D388">
        <v>8</v>
      </c>
      <c r="E388" t="s">
        <v>13</v>
      </c>
      <c r="F388">
        <v>19</v>
      </c>
      <c r="G388" t="s">
        <v>31</v>
      </c>
      <c r="H388" s="28">
        <v>2</v>
      </c>
      <c r="I388" s="28">
        <v>500</v>
      </c>
      <c r="J388" s="28">
        <v>230</v>
      </c>
      <c r="K388">
        <v>1000</v>
      </c>
    </row>
    <row r="389" spans="1:11" x14ac:dyDescent="0.3">
      <c r="A389">
        <v>1117</v>
      </c>
      <c r="B389" t="s">
        <v>494</v>
      </c>
      <c r="C389" t="s">
        <v>431</v>
      </c>
      <c r="D389">
        <v>144</v>
      </c>
      <c r="E389" t="s">
        <v>13</v>
      </c>
      <c r="F389">
        <v>19</v>
      </c>
      <c r="G389" t="s">
        <v>31</v>
      </c>
      <c r="H389" s="28">
        <v>2</v>
      </c>
      <c r="I389" s="28">
        <v>500</v>
      </c>
      <c r="J389" s="28">
        <v>210</v>
      </c>
      <c r="K389">
        <v>1000</v>
      </c>
    </row>
    <row r="390" spans="1:11" x14ac:dyDescent="0.3">
      <c r="A390">
        <v>442</v>
      </c>
      <c r="B390" t="s">
        <v>495</v>
      </c>
      <c r="C390" t="s">
        <v>315</v>
      </c>
      <c r="D390">
        <v>24</v>
      </c>
      <c r="E390" t="s">
        <v>20</v>
      </c>
      <c r="F390">
        <v>60</v>
      </c>
      <c r="G390" t="s">
        <v>14</v>
      </c>
      <c r="H390" s="28">
        <v>4</v>
      </c>
      <c r="I390" s="28">
        <v>25</v>
      </c>
      <c r="J390" s="28">
        <v>13.25</v>
      </c>
      <c r="K390">
        <v>100</v>
      </c>
    </row>
    <row r="391" spans="1:11" x14ac:dyDescent="0.3">
      <c r="A391">
        <v>590</v>
      </c>
      <c r="B391" t="s">
        <v>496</v>
      </c>
      <c r="C391" t="s">
        <v>156</v>
      </c>
      <c r="D391">
        <v>151</v>
      </c>
      <c r="E391" t="s">
        <v>13</v>
      </c>
      <c r="F391">
        <v>36</v>
      </c>
      <c r="G391" t="s">
        <v>14</v>
      </c>
      <c r="H391" s="28">
        <v>3</v>
      </c>
      <c r="I391" s="28">
        <v>300</v>
      </c>
      <c r="J391" s="28">
        <v>135</v>
      </c>
      <c r="K391">
        <v>900</v>
      </c>
    </row>
    <row r="392" spans="1:11" x14ac:dyDescent="0.3">
      <c r="A392">
        <v>607</v>
      </c>
      <c r="B392" t="s">
        <v>497</v>
      </c>
      <c r="C392" t="s">
        <v>379</v>
      </c>
      <c r="D392">
        <v>109</v>
      </c>
      <c r="E392" t="s">
        <v>13</v>
      </c>
      <c r="F392">
        <v>54</v>
      </c>
      <c r="G392" t="s">
        <v>14</v>
      </c>
      <c r="H392" s="28">
        <v>3</v>
      </c>
      <c r="I392" s="28">
        <v>25</v>
      </c>
      <c r="J392" s="28">
        <v>13.25</v>
      </c>
      <c r="K392">
        <v>75</v>
      </c>
    </row>
    <row r="393" spans="1:11" x14ac:dyDescent="0.3">
      <c r="A393">
        <v>1442</v>
      </c>
      <c r="B393" t="s">
        <v>498</v>
      </c>
      <c r="C393" t="s">
        <v>499</v>
      </c>
      <c r="D393">
        <v>96</v>
      </c>
      <c r="E393" t="s">
        <v>20</v>
      </c>
      <c r="F393">
        <v>60</v>
      </c>
      <c r="G393" t="s">
        <v>14</v>
      </c>
      <c r="H393" s="28">
        <v>4</v>
      </c>
      <c r="I393" s="28">
        <v>25</v>
      </c>
      <c r="J393" s="28">
        <v>11.25</v>
      </c>
      <c r="K393">
        <v>100</v>
      </c>
    </row>
    <row r="394" spans="1:11" x14ac:dyDescent="0.3">
      <c r="A394">
        <v>1590</v>
      </c>
      <c r="B394" t="s">
        <v>500</v>
      </c>
      <c r="C394" t="s">
        <v>501</v>
      </c>
      <c r="D394">
        <v>142</v>
      </c>
      <c r="E394" t="s">
        <v>13</v>
      </c>
      <c r="F394">
        <v>36</v>
      </c>
      <c r="G394" t="s">
        <v>14</v>
      </c>
      <c r="H394" s="28">
        <v>3</v>
      </c>
      <c r="I394" s="28">
        <v>300</v>
      </c>
      <c r="J394" s="28">
        <v>147</v>
      </c>
      <c r="K394">
        <v>900</v>
      </c>
    </row>
    <row r="395" spans="1:11" x14ac:dyDescent="0.3">
      <c r="A395">
        <v>1607</v>
      </c>
      <c r="B395" t="s">
        <v>502</v>
      </c>
      <c r="C395" t="s">
        <v>35</v>
      </c>
      <c r="D395">
        <v>53</v>
      </c>
      <c r="E395" t="s">
        <v>13</v>
      </c>
      <c r="F395">
        <v>54</v>
      </c>
      <c r="G395" t="s">
        <v>14</v>
      </c>
      <c r="H395" s="28">
        <v>3</v>
      </c>
      <c r="I395" s="28">
        <v>25</v>
      </c>
      <c r="J395" s="28">
        <v>7.75</v>
      </c>
      <c r="K395">
        <v>75</v>
      </c>
    </row>
    <row r="396" spans="1:11" x14ac:dyDescent="0.3">
      <c r="A396">
        <v>436</v>
      </c>
      <c r="B396" t="s">
        <v>503</v>
      </c>
      <c r="C396" t="s">
        <v>404</v>
      </c>
      <c r="D396">
        <v>21</v>
      </c>
      <c r="E396" t="s">
        <v>20</v>
      </c>
      <c r="F396">
        <v>57</v>
      </c>
      <c r="G396" t="s">
        <v>14</v>
      </c>
      <c r="H396" s="28">
        <v>4</v>
      </c>
      <c r="I396" s="28">
        <v>30</v>
      </c>
      <c r="J396" s="28">
        <v>13.5</v>
      </c>
      <c r="K396">
        <v>120</v>
      </c>
    </row>
    <row r="397" spans="1:11" x14ac:dyDescent="0.3">
      <c r="A397">
        <v>942</v>
      </c>
      <c r="B397" t="s">
        <v>504</v>
      </c>
      <c r="C397" t="s">
        <v>505</v>
      </c>
      <c r="D397">
        <v>35</v>
      </c>
      <c r="E397" t="s">
        <v>13</v>
      </c>
      <c r="F397">
        <v>51</v>
      </c>
      <c r="G397" t="s">
        <v>14</v>
      </c>
      <c r="H397" s="28">
        <v>3</v>
      </c>
      <c r="I397" s="28">
        <v>500</v>
      </c>
      <c r="J397" s="28">
        <v>160</v>
      </c>
      <c r="K397">
        <v>1500</v>
      </c>
    </row>
    <row r="398" spans="1:11" x14ac:dyDescent="0.3">
      <c r="A398">
        <v>1436</v>
      </c>
      <c r="B398" t="s">
        <v>506</v>
      </c>
      <c r="C398" t="s">
        <v>66</v>
      </c>
      <c r="D398">
        <v>1</v>
      </c>
      <c r="E398" t="s">
        <v>20</v>
      </c>
      <c r="F398">
        <v>57</v>
      </c>
      <c r="G398" t="s">
        <v>14</v>
      </c>
      <c r="H398" s="28">
        <v>4</v>
      </c>
      <c r="I398" s="28">
        <v>30</v>
      </c>
      <c r="J398" s="28">
        <v>9.9</v>
      </c>
      <c r="K398">
        <v>120</v>
      </c>
    </row>
    <row r="399" spans="1:11" x14ac:dyDescent="0.3">
      <c r="A399">
        <v>1942</v>
      </c>
      <c r="B399" t="s">
        <v>507</v>
      </c>
      <c r="C399" t="s">
        <v>149</v>
      </c>
      <c r="D399">
        <v>112</v>
      </c>
      <c r="E399" t="s">
        <v>13</v>
      </c>
      <c r="F399">
        <v>51</v>
      </c>
      <c r="G399" t="s">
        <v>14</v>
      </c>
      <c r="H399" s="28">
        <v>3</v>
      </c>
      <c r="I399" s="28">
        <v>500</v>
      </c>
      <c r="J399" s="28">
        <v>265</v>
      </c>
      <c r="K399">
        <v>1500</v>
      </c>
    </row>
    <row r="400" spans="1:11" x14ac:dyDescent="0.3">
      <c r="A400">
        <v>659</v>
      </c>
      <c r="B400" t="s">
        <v>489</v>
      </c>
      <c r="C400" t="s">
        <v>179</v>
      </c>
      <c r="D400">
        <v>75</v>
      </c>
      <c r="E400" t="s">
        <v>20</v>
      </c>
      <c r="F400">
        <v>39</v>
      </c>
      <c r="G400" t="s">
        <v>31</v>
      </c>
      <c r="H400" s="28">
        <v>1</v>
      </c>
      <c r="I400" s="28">
        <v>30</v>
      </c>
      <c r="J400" s="28">
        <v>8.1</v>
      </c>
      <c r="K400">
        <v>30</v>
      </c>
    </row>
    <row r="401" spans="1:11" x14ac:dyDescent="0.3">
      <c r="A401">
        <v>941</v>
      </c>
      <c r="B401" t="s">
        <v>508</v>
      </c>
      <c r="C401" t="s">
        <v>373</v>
      </c>
      <c r="D401">
        <v>39</v>
      </c>
      <c r="E401" t="s">
        <v>20</v>
      </c>
      <c r="F401">
        <v>57</v>
      </c>
      <c r="G401" t="s">
        <v>14</v>
      </c>
      <c r="H401" s="28">
        <v>2</v>
      </c>
      <c r="I401" s="28">
        <v>25</v>
      </c>
      <c r="J401" s="28">
        <v>6.5</v>
      </c>
      <c r="K401">
        <v>50</v>
      </c>
    </row>
    <row r="402" spans="1:11" x14ac:dyDescent="0.3">
      <c r="A402">
        <v>1659</v>
      </c>
      <c r="B402" t="s">
        <v>509</v>
      </c>
      <c r="C402" t="s">
        <v>122</v>
      </c>
      <c r="D402">
        <v>22</v>
      </c>
      <c r="E402" t="s">
        <v>20</v>
      </c>
      <c r="F402">
        <v>39</v>
      </c>
      <c r="G402" t="s">
        <v>31</v>
      </c>
      <c r="H402" s="28">
        <v>1</v>
      </c>
      <c r="I402" s="28">
        <v>30</v>
      </c>
      <c r="J402" s="28">
        <v>9</v>
      </c>
      <c r="K402">
        <v>30</v>
      </c>
    </row>
    <row r="403" spans="1:11" x14ac:dyDescent="0.3">
      <c r="A403">
        <v>1941</v>
      </c>
      <c r="B403" t="s">
        <v>510</v>
      </c>
      <c r="C403" t="s">
        <v>478</v>
      </c>
      <c r="D403">
        <v>48</v>
      </c>
      <c r="E403" t="s">
        <v>20</v>
      </c>
      <c r="F403">
        <v>57</v>
      </c>
      <c r="G403" t="s">
        <v>14</v>
      </c>
      <c r="H403" s="28">
        <v>2</v>
      </c>
      <c r="I403" s="28">
        <v>25</v>
      </c>
      <c r="J403" s="28">
        <v>12</v>
      </c>
      <c r="K403">
        <v>50</v>
      </c>
    </row>
    <row r="404" spans="1:11" x14ac:dyDescent="0.3">
      <c r="A404">
        <v>136</v>
      </c>
      <c r="B404" t="s">
        <v>511</v>
      </c>
      <c r="C404" t="s">
        <v>39</v>
      </c>
      <c r="D404">
        <v>25</v>
      </c>
      <c r="E404" t="s">
        <v>13</v>
      </c>
      <c r="F404">
        <v>44</v>
      </c>
      <c r="G404" t="s">
        <v>31</v>
      </c>
      <c r="H404" s="28">
        <v>2</v>
      </c>
      <c r="I404" s="28">
        <v>300</v>
      </c>
      <c r="J404" s="28">
        <v>141</v>
      </c>
      <c r="K404">
        <v>600</v>
      </c>
    </row>
    <row r="405" spans="1:11" x14ac:dyDescent="0.3">
      <c r="A405">
        <v>175</v>
      </c>
      <c r="B405" t="s">
        <v>512</v>
      </c>
      <c r="C405" t="s">
        <v>318</v>
      </c>
      <c r="D405">
        <v>23</v>
      </c>
      <c r="E405" t="s">
        <v>20</v>
      </c>
      <c r="F405">
        <v>31</v>
      </c>
      <c r="G405" t="s">
        <v>31</v>
      </c>
      <c r="H405" s="28">
        <v>4</v>
      </c>
      <c r="I405" s="28">
        <v>25</v>
      </c>
      <c r="J405" s="28">
        <v>12.5</v>
      </c>
      <c r="K405">
        <v>100</v>
      </c>
    </row>
    <row r="406" spans="1:11" x14ac:dyDescent="0.3">
      <c r="A406">
        <v>663</v>
      </c>
      <c r="B406" t="s">
        <v>513</v>
      </c>
      <c r="C406" t="s">
        <v>514</v>
      </c>
      <c r="D406">
        <v>133</v>
      </c>
      <c r="E406" t="s">
        <v>13</v>
      </c>
      <c r="F406">
        <v>23</v>
      </c>
      <c r="G406" t="s">
        <v>14</v>
      </c>
      <c r="H406" s="28">
        <v>4</v>
      </c>
      <c r="I406" s="28">
        <v>300</v>
      </c>
      <c r="J406" s="28">
        <v>87</v>
      </c>
      <c r="K406">
        <v>1200</v>
      </c>
    </row>
    <row r="407" spans="1:11" x14ac:dyDescent="0.3">
      <c r="A407">
        <v>748</v>
      </c>
      <c r="B407" t="s">
        <v>515</v>
      </c>
      <c r="C407" t="s">
        <v>158</v>
      </c>
      <c r="D407">
        <v>132</v>
      </c>
      <c r="E407" t="s">
        <v>13</v>
      </c>
      <c r="F407">
        <v>25</v>
      </c>
      <c r="G407" t="s">
        <v>14</v>
      </c>
      <c r="H407" s="28">
        <v>3</v>
      </c>
      <c r="I407" s="28">
        <v>50</v>
      </c>
      <c r="J407" s="28">
        <v>24</v>
      </c>
      <c r="K407">
        <v>150</v>
      </c>
    </row>
    <row r="408" spans="1:11" x14ac:dyDescent="0.3">
      <c r="A408">
        <v>806</v>
      </c>
      <c r="B408" t="s">
        <v>516</v>
      </c>
      <c r="C408" t="s">
        <v>109</v>
      </c>
      <c r="D408">
        <v>14</v>
      </c>
      <c r="E408" t="s">
        <v>20</v>
      </c>
      <c r="F408">
        <v>35</v>
      </c>
      <c r="G408" t="s">
        <v>17</v>
      </c>
      <c r="H408" s="28">
        <v>3</v>
      </c>
      <c r="I408" s="28">
        <v>300</v>
      </c>
      <c r="J408" s="28">
        <v>165</v>
      </c>
      <c r="K408">
        <v>900</v>
      </c>
    </row>
    <row r="409" spans="1:11" x14ac:dyDescent="0.3">
      <c r="A409">
        <v>1136</v>
      </c>
      <c r="B409" t="s">
        <v>517</v>
      </c>
      <c r="C409" t="s">
        <v>332</v>
      </c>
      <c r="D409">
        <v>93</v>
      </c>
      <c r="E409" t="s">
        <v>13</v>
      </c>
      <c r="F409">
        <v>44</v>
      </c>
      <c r="G409" t="s">
        <v>31</v>
      </c>
      <c r="H409" s="28">
        <v>2</v>
      </c>
      <c r="I409" s="28">
        <v>300</v>
      </c>
      <c r="J409" s="28">
        <v>81</v>
      </c>
      <c r="K409">
        <v>600</v>
      </c>
    </row>
    <row r="410" spans="1:11" x14ac:dyDescent="0.3">
      <c r="A410">
        <v>1175</v>
      </c>
      <c r="B410" t="s">
        <v>518</v>
      </c>
      <c r="C410" t="s">
        <v>78</v>
      </c>
      <c r="D410">
        <v>103</v>
      </c>
      <c r="E410" t="s">
        <v>20</v>
      </c>
      <c r="F410">
        <v>31</v>
      </c>
      <c r="G410" t="s">
        <v>31</v>
      </c>
      <c r="H410" s="28">
        <v>4</v>
      </c>
      <c r="I410" s="28">
        <v>25</v>
      </c>
      <c r="J410" s="28">
        <v>11.5</v>
      </c>
      <c r="K410">
        <v>100</v>
      </c>
    </row>
    <row r="411" spans="1:11" x14ac:dyDescent="0.3">
      <c r="A411">
        <v>1663</v>
      </c>
      <c r="B411" t="s">
        <v>519</v>
      </c>
      <c r="C411" t="s">
        <v>520</v>
      </c>
      <c r="D411">
        <v>33</v>
      </c>
      <c r="E411" t="s">
        <v>13</v>
      </c>
      <c r="F411">
        <v>23</v>
      </c>
      <c r="G411" t="s">
        <v>14</v>
      </c>
      <c r="H411" s="28">
        <v>4</v>
      </c>
      <c r="I411" s="28">
        <v>300</v>
      </c>
      <c r="J411" s="28">
        <v>81</v>
      </c>
      <c r="K411">
        <v>1200</v>
      </c>
    </row>
    <row r="412" spans="1:11" x14ac:dyDescent="0.3">
      <c r="A412">
        <v>1748</v>
      </c>
      <c r="B412" t="s">
        <v>521</v>
      </c>
      <c r="C412" t="s">
        <v>522</v>
      </c>
      <c r="D412">
        <v>119</v>
      </c>
      <c r="E412" t="s">
        <v>13</v>
      </c>
      <c r="F412">
        <v>25</v>
      </c>
      <c r="G412" t="s">
        <v>14</v>
      </c>
      <c r="H412" s="28">
        <v>3</v>
      </c>
      <c r="I412" s="28">
        <v>50</v>
      </c>
      <c r="J412" s="28">
        <v>15.5</v>
      </c>
      <c r="K412">
        <v>150</v>
      </c>
    </row>
    <row r="413" spans="1:11" x14ac:dyDescent="0.3">
      <c r="A413">
        <v>1806</v>
      </c>
      <c r="B413" t="s">
        <v>523</v>
      </c>
      <c r="C413" t="s">
        <v>243</v>
      </c>
      <c r="D413">
        <v>61</v>
      </c>
      <c r="E413" t="s">
        <v>20</v>
      </c>
      <c r="F413">
        <v>35</v>
      </c>
      <c r="G413" t="s">
        <v>17</v>
      </c>
      <c r="H413" s="28">
        <v>3</v>
      </c>
      <c r="I413" s="28">
        <v>300</v>
      </c>
      <c r="J413" s="28">
        <v>102</v>
      </c>
      <c r="K413">
        <v>900</v>
      </c>
    </row>
    <row r="414" spans="1:11" x14ac:dyDescent="0.3">
      <c r="A414">
        <v>38</v>
      </c>
      <c r="B414" t="s">
        <v>524</v>
      </c>
      <c r="C414" t="s">
        <v>525</v>
      </c>
      <c r="D414">
        <v>147</v>
      </c>
      <c r="E414" t="s">
        <v>13</v>
      </c>
      <c r="F414">
        <v>38</v>
      </c>
      <c r="G414" t="s">
        <v>17</v>
      </c>
      <c r="H414" s="28">
        <v>4</v>
      </c>
      <c r="I414" s="28">
        <v>50</v>
      </c>
      <c r="J414" s="28">
        <v>26</v>
      </c>
      <c r="K414">
        <v>200</v>
      </c>
    </row>
    <row r="415" spans="1:11" x14ac:dyDescent="0.3">
      <c r="A415">
        <v>313</v>
      </c>
      <c r="B415" t="s">
        <v>526</v>
      </c>
      <c r="C415" t="s">
        <v>527</v>
      </c>
      <c r="D415">
        <v>11</v>
      </c>
      <c r="E415" t="s">
        <v>20</v>
      </c>
      <c r="F415">
        <v>55</v>
      </c>
      <c r="G415" t="s">
        <v>17</v>
      </c>
      <c r="H415" s="28">
        <v>3</v>
      </c>
      <c r="I415" s="28">
        <v>500</v>
      </c>
      <c r="J415" s="28">
        <v>140</v>
      </c>
      <c r="K415">
        <v>1500</v>
      </c>
    </row>
    <row r="416" spans="1:11" x14ac:dyDescent="0.3">
      <c r="A416">
        <v>402</v>
      </c>
      <c r="B416" t="s">
        <v>528</v>
      </c>
      <c r="C416" t="s">
        <v>275</v>
      </c>
      <c r="D416">
        <v>63</v>
      </c>
      <c r="E416" t="s">
        <v>20</v>
      </c>
      <c r="F416">
        <v>41</v>
      </c>
      <c r="G416" t="s">
        <v>14</v>
      </c>
      <c r="H416" s="28">
        <v>2</v>
      </c>
      <c r="I416" s="28">
        <v>300</v>
      </c>
      <c r="J416" s="28">
        <v>135</v>
      </c>
      <c r="K416">
        <v>600</v>
      </c>
    </row>
    <row r="417" spans="1:11" x14ac:dyDescent="0.3">
      <c r="A417">
        <v>459</v>
      </c>
      <c r="B417" t="s">
        <v>529</v>
      </c>
      <c r="C417" t="s">
        <v>530</v>
      </c>
      <c r="D417">
        <v>122</v>
      </c>
      <c r="E417" t="s">
        <v>13</v>
      </c>
      <c r="F417">
        <v>28</v>
      </c>
      <c r="G417" t="s">
        <v>14</v>
      </c>
      <c r="H417" s="28">
        <v>4</v>
      </c>
      <c r="I417" s="28">
        <v>300</v>
      </c>
      <c r="J417" s="28">
        <v>75</v>
      </c>
      <c r="K417">
        <v>1200</v>
      </c>
    </row>
    <row r="418" spans="1:11" x14ac:dyDescent="0.3">
      <c r="A418">
        <v>1038</v>
      </c>
      <c r="B418" t="s">
        <v>531</v>
      </c>
      <c r="C418" t="s">
        <v>532</v>
      </c>
      <c r="D418">
        <v>11</v>
      </c>
      <c r="E418" t="s">
        <v>13</v>
      </c>
      <c r="F418">
        <v>38</v>
      </c>
      <c r="G418" t="s">
        <v>17</v>
      </c>
      <c r="H418" s="28">
        <v>4</v>
      </c>
      <c r="I418" s="28">
        <v>50</v>
      </c>
      <c r="J418" s="28">
        <v>20.5</v>
      </c>
      <c r="K418">
        <v>200</v>
      </c>
    </row>
    <row r="419" spans="1:11" x14ac:dyDescent="0.3">
      <c r="A419">
        <v>1313</v>
      </c>
      <c r="B419" t="s">
        <v>533</v>
      </c>
      <c r="C419" t="s">
        <v>505</v>
      </c>
      <c r="D419">
        <v>10</v>
      </c>
      <c r="E419" t="s">
        <v>20</v>
      </c>
      <c r="F419">
        <v>55</v>
      </c>
      <c r="G419" t="s">
        <v>17</v>
      </c>
      <c r="H419" s="28">
        <v>3</v>
      </c>
      <c r="I419" s="28">
        <v>500</v>
      </c>
      <c r="J419" s="28">
        <v>170</v>
      </c>
      <c r="K419">
        <v>1500</v>
      </c>
    </row>
    <row r="420" spans="1:11" x14ac:dyDescent="0.3">
      <c r="A420">
        <v>1402</v>
      </c>
      <c r="B420" t="s">
        <v>534</v>
      </c>
      <c r="C420" t="s">
        <v>535</v>
      </c>
      <c r="D420">
        <v>110</v>
      </c>
      <c r="E420" t="s">
        <v>20</v>
      </c>
      <c r="F420">
        <v>41</v>
      </c>
      <c r="G420" t="s">
        <v>14</v>
      </c>
      <c r="H420" s="28">
        <v>2</v>
      </c>
      <c r="I420" s="28">
        <v>300</v>
      </c>
      <c r="J420" s="28">
        <v>156</v>
      </c>
      <c r="K420">
        <v>600</v>
      </c>
    </row>
    <row r="421" spans="1:11" x14ac:dyDescent="0.3">
      <c r="A421">
        <v>1459</v>
      </c>
      <c r="B421" t="s">
        <v>536</v>
      </c>
      <c r="C421" t="s">
        <v>537</v>
      </c>
      <c r="D421">
        <v>13</v>
      </c>
      <c r="E421" t="s">
        <v>13</v>
      </c>
      <c r="F421">
        <v>28</v>
      </c>
      <c r="G421" t="s">
        <v>14</v>
      </c>
      <c r="H421" s="28">
        <v>4</v>
      </c>
      <c r="I421" s="28">
        <v>300</v>
      </c>
      <c r="J421" s="28">
        <v>144</v>
      </c>
      <c r="K421">
        <v>1200</v>
      </c>
    </row>
    <row r="422" spans="1:11" x14ac:dyDescent="0.3">
      <c r="A422">
        <v>161</v>
      </c>
      <c r="B422" t="s">
        <v>538</v>
      </c>
      <c r="C422" t="s">
        <v>284</v>
      </c>
      <c r="D422">
        <v>104</v>
      </c>
      <c r="E422" t="s">
        <v>13</v>
      </c>
      <c r="F422">
        <v>64</v>
      </c>
      <c r="G422" t="s">
        <v>17</v>
      </c>
      <c r="H422" s="28">
        <v>2</v>
      </c>
      <c r="I422" s="28">
        <v>500</v>
      </c>
      <c r="J422" s="28">
        <v>195</v>
      </c>
      <c r="K422">
        <v>1000</v>
      </c>
    </row>
    <row r="423" spans="1:11" x14ac:dyDescent="0.3">
      <c r="A423">
        <v>328</v>
      </c>
      <c r="B423" t="s">
        <v>539</v>
      </c>
      <c r="C423" t="s">
        <v>45</v>
      </c>
      <c r="D423">
        <v>9</v>
      </c>
      <c r="E423" t="s">
        <v>13</v>
      </c>
      <c r="F423">
        <v>39</v>
      </c>
      <c r="G423" t="s">
        <v>17</v>
      </c>
      <c r="H423" s="28">
        <v>2</v>
      </c>
      <c r="I423" s="28">
        <v>50</v>
      </c>
      <c r="J423" s="28">
        <v>27</v>
      </c>
      <c r="K423">
        <v>100</v>
      </c>
    </row>
    <row r="424" spans="1:11" x14ac:dyDescent="0.3">
      <c r="A424">
        <v>383</v>
      </c>
      <c r="B424" t="s">
        <v>540</v>
      </c>
      <c r="C424" t="s">
        <v>22</v>
      </c>
      <c r="D424">
        <v>64</v>
      </c>
      <c r="E424" t="s">
        <v>20</v>
      </c>
      <c r="F424">
        <v>46</v>
      </c>
      <c r="G424" t="s">
        <v>17</v>
      </c>
      <c r="H424" s="28">
        <v>3</v>
      </c>
      <c r="I424" s="28">
        <v>30</v>
      </c>
      <c r="J424" s="28">
        <v>7.8</v>
      </c>
      <c r="K424">
        <v>90</v>
      </c>
    </row>
    <row r="425" spans="1:11" x14ac:dyDescent="0.3">
      <c r="A425">
        <v>973</v>
      </c>
      <c r="B425" t="s">
        <v>541</v>
      </c>
      <c r="C425" t="s">
        <v>306</v>
      </c>
      <c r="D425">
        <v>51</v>
      </c>
      <c r="E425" t="s">
        <v>13</v>
      </c>
      <c r="F425">
        <v>60</v>
      </c>
      <c r="G425" t="s">
        <v>14</v>
      </c>
      <c r="H425" s="28">
        <v>1</v>
      </c>
      <c r="I425" s="28">
        <v>50</v>
      </c>
      <c r="J425" s="28">
        <v>13</v>
      </c>
      <c r="K425">
        <v>50</v>
      </c>
    </row>
    <row r="426" spans="1:11" x14ac:dyDescent="0.3">
      <c r="A426">
        <v>978</v>
      </c>
      <c r="B426" t="s">
        <v>509</v>
      </c>
      <c r="C426" t="s">
        <v>373</v>
      </c>
      <c r="D426">
        <v>16</v>
      </c>
      <c r="E426" t="s">
        <v>20</v>
      </c>
      <c r="F426">
        <v>53</v>
      </c>
      <c r="G426" t="s">
        <v>14</v>
      </c>
      <c r="H426" s="28">
        <v>3</v>
      </c>
      <c r="I426" s="28">
        <v>50</v>
      </c>
      <c r="J426" s="28">
        <v>19</v>
      </c>
      <c r="K426">
        <v>150</v>
      </c>
    </row>
    <row r="427" spans="1:11" x14ac:dyDescent="0.3">
      <c r="A427">
        <v>1161</v>
      </c>
      <c r="B427" t="s">
        <v>542</v>
      </c>
      <c r="C427" t="s">
        <v>543</v>
      </c>
      <c r="D427">
        <v>30</v>
      </c>
      <c r="E427" t="s">
        <v>13</v>
      </c>
      <c r="F427">
        <v>64</v>
      </c>
      <c r="G427" t="s">
        <v>17</v>
      </c>
      <c r="H427" s="28">
        <v>2</v>
      </c>
      <c r="I427" s="28">
        <v>500</v>
      </c>
      <c r="J427" s="28">
        <v>160</v>
      </c>
      <c r="K427">
        <v>1000</v>
      </c>
    </row>
    <row r="428" spans="1:11" x14ac:dyDescent="0.3">
      <c r="A428">
        <v>1328</v>
      </c>
      <c r="B428" t="s">
        <v>544</v>
      </c>
      <c r="C428" t="s">
        <v>545</v>
      </c>
      <c r="D428">
        <v>60</v>
      </c>
      <c r="E428" t="s">
        <v>13</v>
      </c>
      <c r="F428">
        <v>39</v>
      </c>
      <c r="G428" t="s">
        <v>17</v>
      </c>
      <c r="H428" s="28">
        <v>2</v>
      </c>
      <c r="I428" s="28">
        <v>50</v>
      </c>
      <c r="J428" s="28">
        <v>24.5</v>
      </c>
      <c r="K428">
        <v>100</v>
      </c>
    </row>
    <row r="429" spans="1:11" x14ac:dyDescent="0.3">
      <c r="A429">
        <v>1383</v>
      </c>
      <c r="B429" t="s">
        <v>546</v>
      </c>
      <c r="C429" t="s">
        <v>547</v>
      </c>
      <c r="D429">
        <v>68</v>
      </c>
      <c r="E429" t="s">
        <v>20</v>
      </c>
      <c r="F429">
        <v>46</v>
      </c>
      <c r="G429" t="s">
        <v>17</v>
      </c>
      <c r="H429" s="28">
        <v>3</v>
      </c>
      <c r="I429" s="28">
        <v>30</v>
      </c>
      <c r="J429" s="28">
        <v>14.1</v>
      </c>
      <c r="K429">
        <v>90</v>
      </c>
    </row>
    <row r="430" spans="1:11" x14ac:dyDescent="0.3">
      <c r="A430">
        <v>1973</v>
      </c>
      <c r="B430" t="s">
        <v>548</v>
      </c>
      <c r="C430" t="s">
        <v>134</v>
      </c>
      <c r="D430">
        <v>22</v>
      </c>
      <c r="E430" t="s">
        <v>13</v>
      </c>
      <c r="F430">
        <v>60</v>
      </c>
      <c r="G430" t="s">
        <v>14</v>
      </c>
      <c r="H430" s="28">
        <v>1</v>
      </c>
      <c r="I430" s="28">
        <v>50</v>
      </c>
      <c r="J430" s="28">
        <v>21.5</v>
      </c>
      <c r="K430">
        <v>50</v>
      </c>
    </row>
    <row r="431" spans="1:11" x14ac:dyDescent="0.3">
      <c r="A431">
        <v>1978</v>
      </c>
      <c r="B431" t="s">
        <v>549</v>
      </c>
      <c r="C431" t="s">
        <v>411</v>
      </c>
      <c r="D431">
        <v>41</v>
      </c>
      <c r="E431" t="s">
        <v>20</v>
      </c>
      <c r="F431">
        <v>53</v>
      </c>
      <c r="G431" t="s">
        <v>14</v>
      </c>
      <c r="H431" s="28">
        <v>3</v>
      </c>
      <c r="I431" s="28">
        <v>50</v>
      </c>
      <c r="J431" s="28">
        <v>15.5</v>
      </c>
      <c r="K431">
        <v>150</v>
      </c>
    </row>
    <row r="432" spans="1:11" x14ac:dyDescent="0.3">
      <c r="A432">
        <v>33</v>
      </c>
      <c r="B432" t="s">
        <v>550</v>
      </c>
      <c r="C432" t="s">
        <v>26</v>
      </c>
      <c r="D432">
        <v>33</v>
      </c>
      <c r="E432" t="s">
        <v>20</v>
      </c>
      <c r="F432">
        <v>50</v>
      </c>
      <c r="G432" t="s">
        <v>31</v>
      </c>
      <c r="H432" s="28">
        <v>2</v>
      </c>
      <c r="I432" s="28">
        <v>50</v>
      </c>
      <c r="J432" s="28">
        <v>21</v>
      </c>
      <c r="K432">
        <v>100</v>
      </c>
    </row>
    <row r="433" spans="1:11" x14ac:dyDescent="0.3">
      <c r="A433">
        <v>138</v>
      </c>
      <c r="B433" t="s">
        <v>551</v>
      </c>
      <c r="C433" t="s">
        <v>552</v>
      </c>
      <c r="D433">
        <v>127</v>
      </c>
      <c r="E433" t="s">
        <v>13</v>
      </c>
      <c r="F433">
        <v>49</v>
      </c>
      <c r="G433" t="s">
        <v>14</v>
      </c>
      <c r="H433" s="28">
        <v>4</v>
      </c>
      <c r="I433" s="28">
        <v>50</v>
      </c>
      <c r="J433" s="28">
        <v>26.5</v>
      </c>
      <c r="K433">
        <v>200</v>
      </c>
    </row>
    <row r="434" spans="1:11" x14ac:dyDescent="0.3">
      <c r="A434">
        <v>471</v>
      </c>
      <c r="B434" t="s">
        <v>553</v>
      </c>
      <c r="C434" t="s">
        <v>365</v>
      </c>
      <c r="D434">
        <v>136</v>
      </c>
      <c r="E434" t="s">
        <v>13</v>
      </c>
      <c r="F434">
        <v>32</v>
      </c>
      <c r="G434" t="s">
        <v>14</v>
      </c>
      <c r="H434" s="28">
        <v>3</v>
      </c>
      <c r="I434" s="28">
        <v>50</v>
      </c>
      <c r="J434" s="28">
        <v>13</v>
      </c>
      <c r="K434">
        <v>150</v>
      </c>
    </row>
    <row r="435" spans="1:11" x14ac:dyDescent="0.3">
      <c r="A435">
        <v>636</v>
      </c>
      <c r="B435" t="s">
        <v>554</v>
      </c>
      <c r="C435" t="s">
        <v>555</v>
      </c>
      <c r="D435">
        <v>60</v>
      </c>
      <c r="E435" t="s">
        <v>20</v>
      </c>
      <c r="F435">
        <v>21</v>
      </c>
      <c r="G435" t="s">
        <v>17</v>
      </c>
      <c r="H435" s="28">
        <v>3</v>
      </c>
      <c r="I435" s="28">
        <v>500</v>
      </c>
      <c r="J435" s="28">
        <v>230</v>
      </c>
      <c r="K435">
        <v>1500</v>
      </c>
    </row>
    <row r="436" spans="1:11" x14ac:dyDescent="0.3">
      <c r="A436">
        <v>1033</v>
      </c>
      <c r="B436" t="s">
        <v>556</v>
      </c>
      <c r="C436" t="s">
        <v>386</v>
      </c>
      <c r="D436">
        <v>32</v>
      </c>
      <c r="E436" t="s">
        <v>20</v>
      </c>
      <c r="F436">
        <v>50</v>
      </c>
      <c r="G436" t="s">
        <v>31</v>
      </c>
      <c r="H436" s="28">
        <v>2</v>
      </c>
      <c r="I436" s="28">
        <v>50</v>
      </c>
      <c r="J436" s="28">
        <v>19</v>
      </c>
      <c r="K436">
        <v>100</v>
      </c>
    </row>
    <row r="437" spans="1:11" x14ac:dyDescent="0.3">
      <c r="A437">
        <v>1138</v>
      </c>
      <c r="B437" t="s">
        <v>557</v>
      </c>
      <c r="C437" t="s">
        <v>411</v>
      </c>
      <c r="D437">
        <v>27</v>
      </c>
      <c r="E437" t="s">
        <v>13</v>
      </c>
      <c r="F437">
        <v>49</v>
      </c>
      <c r="G437" t="s">
        <v>14</v>
      </c>
      <c r="H437" s="28">
        <v>4</v>
      </c>
      <c r="I437" s="28">
        <v>50</v>
      </c>
      <c r="J437" s="28">
        <v>14.5</v>
      </c>
      <c r="K437">
        <v>200</v>
      </c>
    </row>
    <row r="438" spans="1:11" x14ac:dyDescent="0.3">
      <c r="A438">
        <v>1471</v>
      </c>
      <c r="B438" t="s">
        <v>558</v>
      </c>
      <c r="C438" t="s">
        <v>448</v>
      </c>
      <c r="D438">
        <v>30</v>
      </c>
      <c r="E438" t="s">
        <v>13</v>
      </c>
      <c r="F438">
        <v>32</v>
      </c>
      <c r="G438" t="s">
        <v>14</v>
      </c>
      <c r="H438" s="28">
        <v>3</v>
      </c>
      <c r="I438" s="28">
        <v>50</v>
      </c>
      <c r="J438" s="28">
        <v>13</v>
      </c>
      <c r="K438">
        <v>150</v>
      </c>
    </row>
    <row r="439" spans="1:11" x14ac:dyDescent="0.3">
      <c r="A439">
        <v>1636</v>
      </c>
      <c r="B439" t="s">
        <v>559</v>
      </c>
      <c r="C439" t="s">
        <v>560</v>
      </c>
      <c r="D439">
        <v>50</v>
      </c>
      <c r="E439" t="s">
        <v>20</v>
      </c>
      <c r="F439">
        <v>21</v>
      </c>
      <c r="G439" t="s">
        <v>17</v>
      </c>
      <c r="H439" s="28">
        <v>3</v>
      </c>
      <c r="I439" s="28">
        <v>500</v>
      </c>
      <c r="J439" s="28">
        <v>150</v>
      </c>
      <c r="K439">
        <v>1500</v>
      </c>
    </row>
    <row r="440" spans="1:11" x14ac:dyDescent="0.3">
      <c r="A440">
        <v>177</v>
      </c>
      <c r="B440" t="s">
        <v>540</v>
      </c>
      <c r="C440" t="s">
        <v>561</v>
      </c>
      <c r="D440">
        <v>30</v>
      </c>
      <c r="E440" t="s">
        <v>13</v>
      </c>
      <c r="F440">
        <v>45</v>
      </c>
      <c r="G440" t="s">
        <v>17</v>
      </c>
      <c r="H440" s="28">
        <v>2</v>
      </c>
      <c r="I440" s="28">
        <v>50</v>
      </c>
      <c r="J440" s="28">
        <v>26.5</v>
      </c>
      <c r="K440">
        <v>100</v>
      </c>
    </row>
    <row r="441" spans="1:11" x14ac:dyDescent="0.3">
      <c r="A441">
        <v>426</v>
      </c>
      <c r="B441" t="s">
        <v>562</v>
      </c>
      <c r="C441" t="s">
        <v>229</v>
      </c>
      <c r="D441">
        <v>137</v>
      </c>
      <c r="E441" t="s">
        <v>13</v>
      </c>
      <c r="F441">
        <v>23</v>
      </c>
      <c r="G441" t="s">
        <v>31</v>
      </c>
      <c r="H441" s="28">
        <v>3</v>
      </c>
      <c r="I441" s="28">
        <v>50</v>
      </c>
      <c r="J441" s="28">
        <v>12.5</v>
      </c>
      <c r="K441">
        <v>150</v>
      </c>
    </row>
    <row r="442" spans="1:11" x14ac:dyDescent="0.3">
      <c r="A442">
        <v>1177</v>
      </c>
      <c r="B442" t="s">
        <v>484</v>
      </c>
      <c r="C442" t="s">
        <v>563</v>
      </c>
      <c r="D442">
        <v>89</v>
      </c>
      <c r="E442" t="s">
        <v>13</v>
      </c>
      <c r="F442">
        <v>45</v>
      </c>
      <c r="G442" t="s">
        <v>17</v>
      </c>
      <c r="H442" s="28">
        <v>2</v>
      </c>
      <c r="I442" s="28">
        <v>50</v>
      </c>
      <c r="J442" s="28">
        <v>15</v>
      </c>
      <c r="K442">
        <v>100</v>
      </c>
    </row>
    <row r="443" spans="1:11" x14ac:dyDescent="0.3">
      <c r="A443">
        <v>1426</v>
      </c>
      <c r="B443" t="s">
        <v>564</v>
      </c>
      <c r="C443" t="s">
        <v>311</v>
      </c>
      <c r="D443">
        <v>114</v>
      </c>
      <c r="E443" t="s">
        <v>13</v>
      </c>
      <c r="F443">
        <v>23</v>
      </c>
      <c r="G443" t="s">
        <v>31</v>
      </c>
      <c r="H443" s="28">
        <v>3</v>
      </c>
      <c r="I443" s="28">
        <v>50</v>
      </c>
      <c r="J443" s="28">
        <v>25</v>
      </c>
      <c r="K443">
        <v>150</v>
      </c>
    </row>
    <row r="444" spans="1:11" x14ac:dyDescent="0.3">
      <c r="A444">
        <v>76</v>
      </c>
      <c r="B444" t="s">
        <v>565</v>
      </c>
      <c r="C444" t="s">
        <v>125</v>
      </c>
      <c r="D444">
        <v>70</v>
      </c>
      <c r="E444" t="s">
        <v>20</v>
      </c>
      <c r="F444">
        <v>22</v>
      </c>
      <c r="G444" t="s">
        <v>31</v>
      </c>
      <c r="H444" s="28">
        <v>2</v>
      </c>
      <c r="I444" s="28">
        <v>50</v>
      </c>
      <c r="J444" s="28">
        <v>14.5</v>
      </c>
      <c r="K444">
        <v>100</v>
      </c>
    </row>
    <row r="445" spans="1:11" x14ac:dyDescent="0.3">
      <c r="A445">
        <v>91</v>
      </c>
      <c r="B445" t="s">
        <v>566</v>
      </c>
      <c r="C445" t="s">
        <v>567</v>
      </c>
      <c r="D445">
        <v>152</v>
      </c>
      <c r="E445" t="s">
        <v>20</v>
      </c>
      <c r="F445">
        <v>55</v>
      </c>
      <c r="G445" t="s">
        <v>31</v>
      </c>
      <c r="H445" s="28">
        <v>1</v>
      </c>
      <c r="I445" s="28">
        <v>500</v>
      </c>
      <c r="J445" s="28">
        <v>235</v>
      </c>
      <c r="K445">
        <v>500</v>
      </c>
    </row>
    <row r="446" spans="1:11" x14ac:dyDescent="0.3">
      <c r="A446">
        <v>461</v>
      </c>
      <c r="B446" t="s">
        <v>568</v>
      </c>
      <c r="C446" t="s">
        <v>189</v>
      </c>
      <c r="D446">
        <v>21</v>
      </c>
      <c r="E446" t="s">
        <v>20</v>
      </c>
      <c r="F446">
        <v>18</v>
      </c>
      <c r="G446" t="s">
        <v>17</v>
      </c>
      <c r="H446" s="28">
        <v>2</v>
      </c>
      <c r="I446" s="28">
        <v>500</v>
      </c>
      <c r="J446" s="28">
        <v>265</v>
      </c>
      <c r="K446">
        <v>1000</v>
      </c>
    </row>
    <row r="447" spans="1:11" x14ac:dyDescent="0.3">
      <c r="A447">
        <v>764</v>
      </c>
      <c r="B447" t="s">
        <v>569</v>
      </c>
      <c r="C447" t="s">
        <v>234</v>
      </c>
      <c r="D447">
        <v>47</v>
      </c>
      <c r="E447" t="s">
        <v>20</v>
      </c>
      <c r="F447">
        <v>40</v>
      </c>
      <c r="G447" t="s">
        <v>14</v>
      </c>
      <c r="H447" s="28">
        <v>1</v>
      </c>
      <c r="I447" s="28">
        <v>25</v>
      </c>
      <c r="J447" s="28">
        <v>11.25</v>
      </c>
      <c r="K447">
        <v>25</v>
      </c>
    </row>
    <row r="448" spans="1:11" x14ac:dyDescent="0.3">
      <c r="A448">
        <v>1076</v>
      </c>
      <c r="B448" t="s">
        <v>570</v>
      </c>
      <c r="C448" t="s">
        <v>30</v>
      </c>
      <c r="D448">
        <v>99</v>
      </c>
      <c r="E448" t="s">
        <v>20</v>
      </c>
      <c r="F448">
        <v>22</v>
      </c>
      <c r="G448" t="s">
        <v>31</v>
      </c>
      <c r="H448" s="28">
        <v>2</v>
      </c>
      <c r="I448" s="28">
        <v>50</v>
      </c>
      <c r="J448" s="28">
        <v>15</v>
      </c>
      <c r="K448">
        <v>100</v>
      </c>
    </row>
    <row r="449" spans="1:11" x14ac:dyDescent="0.3">
      <c r="A449">
        <v>1091</v>
      </c>
      <c r="B449" t="s">
        <v>571</v>
      </c>
      <c r="C449" t="s">
        <v>234</v>
      </c>
      <c r="D449">
        <v>139</v>
      </c>
      <c r="E449" t="s">
        <v>20</v>
      </c>
      <c r="F449">
        <v>55</v>
      </c>
      <c r="G449" t="s">
        <v>31</v>
      </c>
      <c r="H449" s="28">
        <v>1</v>
      </c>
      <c r="I449" s="28">
        <v>500</v>
      </c>
      <c r="J449" s="28">
        <v>235</v>
      </c>
      <c r="K449">
        <v>500</v>
      </c>
    </row>
    <row r="450" spans="1:11" x14ac:dyDescent="0.3">
      <c r="A450">
        <v>1461</v>
      </c>
      <c r="B450" t="s">
        <v>572</v>
      </c>
      <c r="C450" t="s">
        <v>33</v>
      </c>
      <c r="D450">
        <v>63</v>
      </c>
      <c r="E450" t="s">
        <v>20</v>
      </c>
      <c r="F450">
        <v>18</v>
      </c>
      <c r="G450" t="s">
        <v>17</v>
      </c>
      <c r="H450" s="28">
        <v>2</v>
      </c>
      <c r="I450" s="28">
        <v>500</v>
      </c>
      <c r="J450" s="28">
        <v>180</v>
      </c>
      <c r="K450">
        <v>1000</v>
      </c>
    </row>
    <row r="451" spans="1:11" x14ac:dyDescent="0.3">
      <c r="A451">
        <v>1764</v>
      </c>
      <c r="B451" t="s">
        <v>573</v>
      </c>
      <c r="C451" t="s">
        <v>272</v>
      </c>
      <c r="D451">
        <v>13</v>
      </c>
      <c r="E451" t="s">
        <v>20</v>
      </c>
      <c r="F451">
        <v>40</v>
      </c>
      <c r="G451" t="s">
        <v>14</v>
      </c>
      <c r="H451" s="28">
        <v>1</v>
      </c>
      <c r="I451" s="28">
        <v>25</v>
      </c>
      <c r="J451" s="28">
        <v>11.75</v>
      </c>
      <c r="K451">
        <v>25</v>
      </c>
    </row>
    <row r="452" spans="1:11" x14ac:dyDescent="0.3">
      <c r="A452">
        <v>202</v>
      </c>
      <c r="B452" t="s">
        <v>512</v>
      </c>
      <c r="C452" t="s">
        <v>68</v>
      </c>
      <c r="D452">
        <v>61</v>
      </c>
      <c r="E452" t="s">
        <v>20</v>
      </c>
      <c r="F452">
        <v>34</v>
      </c>
      <c r="G452" t="s">
        <v>14</v>
      </c>
      <c r="H452" s="28">
        <v>4</v>
      </c>
      <c r="I452" s="28">
        <v>300</v>
      </c>
      <c r="J452" s="28">
        <v>120</v>
      </c>
      <c r="K452">
        <v>1200</v>
      </c>
    </row>
    <row r="453" spans="1:11" x14ac:dyDescent="0.3">
      <c r="A453">
        <v>301</v>
      </c>
      <c r="B453" t="s">
        <v>574</v>
      </c>
      <c r="C453" t="s">
        <v>575</v>
      </c>
      <c r="D453">
        <v>104</v>
      </c>
      <c r="E453" t="s">
        <v>13</v>
      </c>
      <c r="F453">
        <v>30</v>
      </c>
      <c r="G453" t="s">
        <v>14</v>
      </c>
      <c r="H453" s="28">
        <v>4</v>
      </c>
      <c r="I453" s="28">
        <v>30</v>
      </c>
      <c r="J453" s="28">
        <v>9.6</v>
      </c>
      <c r="K453">
        <v>120</v>
      </c>
    </row>
    <row r="454" spans="1:11" x14ac:dyDescent="0.3">
      <c r="A454">
        <v>703</v>
      </c>
      <c r="B454" t="s">
        <v>576</v>
      </c>
      <c r="C454" t="s">
        <v>241</v>
      </c>
      <c r="D454">
        <v>140</v>
      </c>
      <c r="E454" t="s">
        <v>13</v>
      </c>
      <c r="F454">
        <v>34</v>
      </c>
      <c r="G454" t="s">
        <v>31</v>
      </c>
      <c r="H454" s="28">
        <v>2</v>
      </c>
      <c r="I454" s="28">
        <v>50</v>
      </c>
      <c r="J454" s="28">
        <v>18.5</v>
      </c>
      <c r="K454">
        <v>100</v>
      </c>
    </row>
    <row r="455" spans="1:11" x14ac:dyDescent="0.3">
      <c r="A455">
        <v>1202</v>
      </c>
      <c r="B455" t="s">
        <v>577</v>
      </c>
      <c r="C455" t="s">
        <v>45</v>
      </c>
      <c r="D455">
        <v>89</v>
      </c>
      <c r="E455" t="s">
        <v>20</v>
      </c>
      <c r="F455">
        <v>34</v>
      </c>
      <c r="G455" t="s">
        <v>14</v>
      </c>
      <c r="H455" s="28">
        <v>4</v>
      </c>
      <c r="I455" s="28">
        <v>300</v>
      </c>
      <c r="J455" s="28">
        <v>144</v>
      </c>
      <c r="K455">
        <v>1200</v>
      </c>
    </row>
    <row r="456" spans="1:11" x14ac:dyDescent="0.3">
      <c r="A456">
        <v>1301</v>
      </c>
      <c r="B456" t="s">
        <v>578</v>
      </c>
      <c r="C456" t="s">
        <v>373</v>
      </c>
      <c r="D456">
        <v>70</v>
      </c>
      <c r="E456" t="s">
        <v>13</v>
      </c>
      <c r="F456">
        <v>30</v>
      </c>
      <c r="G456" t="s">
        <v>14</v>
      </c>
      <c r="H456" s="28">
        <v>4</v>
      </c>
      <c r="I456" s="28">
        <v>30</v>
      </c>
      <c r="J456" s="28">
        <v>10.5</v>
      </c>
      <c r="K456">
        <v>120</v>
      </c>
    </row>
    <row r="457" spans="1:11" x14ac:dyDescent="0.3">
      <c r="A457">
        <v>1703</v>
      </c>
      <c r="B457" t="s">
        <v>579</v>
      </c>
      <c r="C457" t="s">
        <v>438</v>
      </c>
      <c r="D457">
        <v>2</v>
      </c>
      <c r="E457" t="s">
        <v>13</v>
      </c>
      <c r="F457">
        <v>34</v>
      </c>
      <c r="G457" t="s">
        <v>31</v>
      </c>
      <c r="H457" s="28">
        <v>2</v>
      </c>
      <c r="I457" s="28">
        <v>50</v>
      </c>
      <c r="J457" s="28">
        <v>17</v>
      </c>
      <c r="K457">
        <v>100</v>
      </c>
    </row>
    <row r="458" spans="1:11" x14ac:dyDescent="0.3">
      <c r="A458">
        <v>294</v>
      </c>
      <c r="B458" t="s">
        <v>580</v>
      </c>
      <c r="C458" t="s">
        <v>329</v>
      </c>
      <c r="D458">
        <v>89</v>
      </c>
      <c r="E458" t="s">
        <v>20</v>
      </c>
      <c r="F458">
        <v>23</v>
      </c>
      <c r="G458" t="s">
        <v>14</v>
      </c>
      <c r="H458" s="28">
        <v>3</v>
      </c>
      <c r="I458" s="28">
        <v>30</v>
      </c>
      <c r="J458" s="28">
        <v>15.3</v>
      </c>
      <c r="K458">
        <v>90</v>
      </c>
    </row>
    <row r="459" spans="1:11" x14ac:dyDescent="0.3">
      <c r="A459">
        <v>760</v>
      </c>
      <c r="B459" t="s">
        <v>581</v>
      </c>
      <c r="C459" t="s">
        <v>111</v>
      </c>
      <c r="D459">
        <v>14</v>
      </c>
      <c r="E459" t="s">
        <v>13</v>
      </c>
      <c r="F459">
        <v>27</v>
      </c>
      <c r="G459" t="s">
        <v>17</v>
      </c>
      <c r="H459" s="28">
        <v>1</v>
      </c>
      <c r="I459" s="28">
        <v>500</v>
      </c>
      <c r="J459" s="28">
        <v>125</v>
      </c>
      <c r="K459">
        <v>500</v>
      </c>
    </row>
    <row r="460" spans="1:11" x14ac:dyDescent="0.3">
      <c r="A460">
        <v>1294</v>
      </c>
      <c r="B460" t="s">
        <v>582</v>
      </c>
      <c r="C460" t="s">
        <v>583</v>
      </c>
      <c r="D460">
        <v>8</v>
      </c>
      <c r="E460" t="s">
        <v>20</v>
      </c>
      <c r="F460">
        <v>23</v>
      </c>
      <c r="G460" t="s">
        <v>14</v>
      </c>
      <c r="H460" s="28">
        <v>3</v>
      </c>
      <c r="I460" s="28">
        <v>30</v>
      </c>
      <c r="J460" s="28">
        <v>10.5</v>
      </c>
      <c r="K460">
        <v>90</v>
      </c>
    </row>
    <row r="461" spans="1:11" x14ac:dyDescent="0.3">
      <c r="A461">
        <v>1760</v>
      </c>
      <c r="B461" t="s">
        <v>584</v>
      </c>
      <c r="C461" t="s">
        <v>585</v>
      </c>
      <c r="D461">
        <v>44</v>
      </c>
      <c r="E461" t="s">
        <v>13</v>
      </c>
      <c r="F461">
        <v>27</v>
      </c>
      <c r="G461" t="s">
        <v>17</v>
      </c>
      <c r="H461" s="28">
        <v>1</v>
      </c>
      <c r="I461" s="28">
        <v>500</v>
      </c>
      <c r="J461" s="28">
        <v>230</v>
      </c>
      <c r="K461">
        <v>500</v>
      </c>
    </row>
    <row r="462" spans="1:11" x14ac:dyDescent="0.3">
      <c r="A462">
        <v>575</v>
      </c>
      <c r="B462" t="s">
        <v>564</v>
      </c>
      <c r="C462" t="s">
        <v>586</v>
      </c>
      <c r="D462">
        <v>14</v>
      </c>
      <c r="E462" t="s">
        <v>13</v>
      </c>
      <c r="F462">
        <v>60</v>
      </c>
      <c r="G462" t="s">
        <v>14</v>
      </c>
      <c r="H462" s="28">
        <v>2</v>
      </c>
      <c r="I462" s="28">
        <v>50</v>
      </c>
      <c r="J462" s="28">
        <v>23</v>
      </c>
      <c r="K462">
        <v>100</v>
      </c>
    </row>
    <row r="463" spans="1:11" x14ac:dyDescent="0.3">
      <c r="A463">
        <v>1575</v>
      </c>
      <c r="B463" t="s">
        <v>587</v>
      </c>
      <c r="C463" t="s">
        <v>404</v>
      </c>
      <c r="D463">
        <v>26</v>
      </c>
      <c r="E463" t="s">
        <v>13</v>
      </c>
      <c r="F463">
        <v>60</v>
      </c>
      <c r="G463" t="s">
        <v>14</v>
      </c>
      <c r="H463" s="28">
        <v>2</v>
      </c>
      <c r="I463" s="28">
        <v>50</v>
      </c>
      <c r="J463" s="28">
        <v>22.5</v>
      </c>
      <c r="K463">
        <v>100</v>
      </c>
    </row>
    <row r="464" spans="1:11" x14ac:dyDescent="0.3">
      <c r="A464">
        <v>88</v>
      </c>
      <c r="B464" t="s">
        <v>498</v>
      </c>
      <c r="C464" t="s">
        <v>588</v>
      </c>
      <c r="D464">
        <v>122</v>
      </c>
      <c r="E464" t="s">
        <v>13</v>
      </c>
      <c r="F464">
        <v>56</v>
      </c>
      <c r="G464" t="s">
        <v>14</v>
      </c>
      <c r="H464" s="28">
        <v>1</v>
      </c>
      <c r="I464" s="28">
        <v>500</v>
      </c>
      <c r="J464" s="28">
        <v>185</v>
      </c>
      <c r="K464">
        <v>500</v>
      </c>
    </row>
    <row r="465" spans="1:11" x14ac:dyDescent="0.3">
      <c r="A465">
        <v>1088</v>
      </c>
      <c r="B465" t="s">
        <v>589</v>
      </c>
      <c r="C465" t="s">
        <v>590</v>
      </c>
      <c r="D465">
        <v>6</v>
      </c>
      <c r="E465" t="s">
        <v>13</v>
      </c>
      <c r="F465">
        <v>56</v>
      </c>
      <c r="G465" t="s">
        <v>14</v>
      </c>
      <c r="H465" s="28">
        <v>1</v>
      </c>
      <c r="I465" s="28">
        <v>500</v>
      </c>
      <c r="J465" s="28">
        <v>155</v>
      </c>
      <c r="K465">
        <v>500</v>
      </c>
    </row>
    <row r="466" spans="1:11" x14ac:dyDescent="0.3">
      <c r="A466">
        <v>975</v>
      </c>
      <c r="B466" t="s">
        <v>591</v>
      </c>
      <c r="C466" t="s">
        <v>592</v>
      </c>
      <c r="D466">
        <v>145</v>
      </c>
      <c r="E466" t="s">
        <v>20</v>
      </c>
      <c r="F466">
        <v>56</v>
      </c>
      <c r="G466" t="s">
        <v>14</v>
      </c>
      <c r="H466" s="28">
        <v>4</v>
      </c>
      <c r="I466" s="28">
        <v>50</v>
      </c>
      <c r="J466" s="28">
        <v>19.5</v>
      </c>
      <c r="K466">
        <v>200</v>
      </c>
    </row>
    <row r="467" spans="1:11" x14ac:dyDescent="0.3">
      <c r="A467">
        <v>1975</v>
      </c>
      <c r="B467" t="s">
        <v>593</v>
      </c>
      <c r="C467" t="s">
        <v>19</v>
      </c>
      <c r="D467">
        <v>63</v>
      </c>
      <c r="E467" t="s">
        <v>20</v>
      </c>
      <c r="F467">
        <v>56</v>
      </c>
      <c r="G467" t="s">
        <v>14</v>
      </c>
      <c r="H467" s="28">
        <v>4</v>
      </c>
      <c r="I467" s="28">
        <v>50</v>
      </c>
      <c r="J467" s="28">
        <v>25.5</v>
      </c>
      <c r="K467">
        <v>200</v>
      </c>
    </row>
    <row r="468" spans="1:11" x14ac:dyDescent="0.3">
      <c r="A468">
        <v>553</v>
      </c>
      <c r="B468" t="s">
        <v>594</v>
      </c>
      <c r="C468" t="s">
        <v>595</v>
      </c>
      <c r="D468">
        <v>106</v>
      </c>
      <c r="E468" t="s">
        <v>13</v>
      </c>
      <c r="F468">
        <v>24</v>
      </c>
      <c r="G468" t="s">
        <v>14</v>
      </c>
      <c r="H468" s="28">
        <v>4</v>
      </c>
      <c r="I468" s="28">
        <v>300</v>
      </c>
      <c r="J468" s="28">
        <v>81</v>
      </c>
      <c r="K468">
        <v>1200</v>
      </c>
    </row>
    <row r="469" spans="1:11" x14ac:dyDescent="0.3">
      <c r="A469">
        <v>1553</v>
      </c>
      <c r="B469" t="s">
        <v>596</v>
      </c>
      <c r="C469" t="s">
        <v>234</v>
      </c>
      <c r="D469">
        <v>42</v>
      </c>
      <c r="E469" t="s">
        <v>13</v>
      </c>
      <c r="F469">
        <v>24</v>
      </c>
      <c r="G469" t="s">
        <v>14</v>
      </c>
      <c r="H469" s="28">
        <v>4</v>
      </c>
      <c r="I469" s="28">
        <v>300</v>
      </c>
      <c r="J469" s="28">
        <v>99</v>
      </c>
      <c r="K469">
        <v>1200</v>
      </c>
    </row>
    <row r="470" spans="1:11" x14ac:dyDescent="0.3">
      <c r="A470">
        <v>462</v>
      </c>
      <c r="B470" t="s">
        <v>597</v>
      </c>
      <c r="C470" t="s">
        <v>74</v>
      </c>
      <c r="D470">
        <v>71</v>
      </c>
      <c r="E470" t="s">
        <v>13</v>
      </c>
      <c r="F470">
        <v>63</v>
      </c>
      <c r="G470" t="s">
        <v>31</v>
      </c>
      <c r="H470" s="28">
        <v>4</v>
      </c>
      <c r="I470" s="28">
        <v>300</v>
      </c>
      <c r="J470" s="28">
        <v>132</v>
      </c>
      <c r="K470">
        <v>1200</v>
      </c>
    </row>
    <row r="471" spans="1:11" x14ac:dyDescent="0.3">
      <c r="A471">
        <v>614</v>
      </c>
      <c r="B471" t="s">
        <v>598</v>
      </c>
      <c r="C471" t="s">
        <v>182</v>
      </c>
      <c r="D471">
        <v>61</v>
      </c>
      <c r="E471" t="s">
        <v>20</v>
      </c>
      <c r="F471">
        <v>39</v>
      </c>
      <c r="G471" t="s">
        <v>17</v>
      </c>
      <c r="H471" s="28">
        <v>4</v>
      </c>
      <c r="I471" s="28">
        <v>300</v>
      </c>
      <c r="J471" s="28">
        <v>120</v>
      </c>
      <c r="K471">
        <v>1200</v>
      </c>
    </row>
    <row r="472" spans="1:11" x14ac:dyDescent="0.3">
      <c r="A472">
        <v>808</v>
      </c>
      <c r="B472" t="s">
        <v>599</v>
      </c>
      <c r="C472" t="s">
        <v>600</v>
      </c>
      <c r="D472">
        <v>30</v>
      </c>
      <c r="E472" t="s">
        <v>13</v>
      </c>
      <c r="F472">
        <v>33</v>
      </c>
      <c r="G472" t="s">
        <v>17</v>
      </c>
      <c r="H472" s="28">
        <v>4</v>
      </c>
      <c r="I472" s="28">
        <v>500</v>
      </c>
      <c r="J472" s="28">
        <v>195</v>
      </c>
      <c r="K472">
        <v>2000</v>
      </c>
    </row>
    <row r="473" spans="1:11" x14ac:dyDescent="0.3">
      <c r="A473">
        <v>1462</v>
      </c>
      <c r="B473" t="s">
        <v>577</v>
      </c>
      <c r="C473" t="s">
        <v>185</v>
      </c>
      <c r="D473">
        <v>124</v>
      </c>
      <c r="E473" t="s">
        <v>13</v>
      </c>
      <c r="F473">
        <v>63</v>
      </c>
      <c r="G473" t="s">
        <v>31</v>
      </c>
      <c r="H473" s="28">
        <v>4</v>
      </c>
      <c r="I473" s="28">
        <v>300</v>
      </c>
      <c r="J473" s="28">
        <v>114</v>
      </c>
      <c r="K473">
        <v>1200</v>
      </c>
    </row>
    <row r="474" spans="1:11" x14ac:dyDescent="0.3">
      <c r="A474">
        <v>1614</v>
      </c>
      <c r="B474" t="s">
        <v>584</v>
      </c>
      <c r="C474" t="s">
        <v>433</v>
      </c>
      <c r="D474">
        <v>135</v>
      </c>
      <c r="E474" t="s">
        <v>20</v>
      </c>
      <c r="F474">
        <v>39</v>
      </c>
      <c r="G474" t="s">
        <v>17</v>
      </c>
      <c r="H474" s="28">
        <v>4</v>
      </c>
      <c r="I474" s="28">
        <v>300</v>
      </c>
      <c r="J474" s="28">
        <v>105</v>
      </c>
      <c r="K474">
        <v>1200</v>
      </c>
    </row>
    <row r="475" spans="1:11" x14ac:dyDescent="0.3">
      <c r="A475">
        <v>1808</v>
      </c>
      <c r="B475" t="s">
        <v>601</v>
      </c>
      <c r="C475" t="s">
        <v>19</v>
      </c>
      <c r="D475">
        <v>109</v>
      </c>
      <c r="E475" t="s">
        <v>13</v>
      </c>
      <c r="F475">
        <v>33</v>
      </c>
      <c r="G475" t="s">
        <v>17</v>
      </c>
      <c r="H475" s="28">
        <v>4</v>
      </c>
      <c r="I475" s="28">
        <v>500</v>
      </c>
      <c r="J475" s="28">
        <v>210</v>
      </c>
      <c r="K475">
        <v>2000</v>
      </c>
    </row>
    <row r="476" spans="1:11" x14ac:dyDescent="0.3">
      <c r="A476">
        <v>166</v>
      </c>
      <c r="B476" t="s">
        <v>602</v>
      </c>
      <c r="C476" t="s">
        <v>337</v>
      </c>
      <c r="D476">
        <v>32</v>
      </c>
      <c r="E476" t="s">
        <v>13</v>
      </c>
      <c r="F476">
        <v>34</v>
      </c>
      <c r="G476" t="s">
        <v>14</v>
      </c>
      <c r="H476" s="28">
        <v>4</v>
      </c>
      <c r="I476" s="28">
        <v>500</v>
      </c>
      <c r="J476" s="28">
        <v>225</v>
      </c>
      <c r="K476">
        <v>2000</v>
      </c>
    </row>
    <row r="477" spans="1:11" x14ac:dyDescent="0.3">
      <c r="A477">
        <v>465</v>
      </c>
      <c r="B477" t="s">
        <v>603</v>
      </c>
      <c r="C477" t="s">
        <v>156</v>
      </c>
      <c r="D477">
        <v>40</v>
      </c>
      <c r="E477" t="s">
        <v>20</v>
      </c>
      <c r="F477">
        <v>43</v>
      </c>
      <c r="G477" t="s">
        <v>31</v>
      </c>
      <c r="H477" s="28">
        <v>3</v>
      </c>
      <c r="I477" s="28">
        <v>50</v>
      </c>
      <c r="J477" s="28">
        <v>15.5</v>
      </c>
      <c r="K477">
        <v>150</v>
      </c>
    </row>
    <row r="478" spans="1:11" x14ac:dyDescent="0.3">
      <c r="A478">
        <v>502</v>
      </c>
      <c r="B478" t="s">
        <v>559</v>
      </c>
      <c r="C478" t="s">
        <v>16</v>
      </c>
      <c r="D478">
        <v>31</v>
      </c>
      <c r="E478" t="s">
        <v>13</v>
      </c>
      <c r="F478">
        <v>43</v>
      </c>
      <c r="G478" t="s">
        <v>31</v>
      </c>
      <c r="H478" s="28">
        <v>3</v>
      </c>
      <c r="I478" s="28">
        <v>50</v>
      </c>
      <c r="J478" s="28">
        <v>22.5</v>
      </c>
      <c r="K478">
        <v>150</v>
      </c>
    </row>
    <row r="479" spans="1:11" x14ac:dyDescent="0.3">
      <c r="A479">
        <v>905</v>
      </c>
      <c r="B479" t="s">
        <v>604</v>
      </c>
      <c r="C479" t="s">
        <v>219</v>
      </c>
      <c r="D479">
        <v>96</v>
      </c>
      <c r="E479" t="s">
        <v>13</v>
      </c>
      <c r="F479">
        <v>58</v>
      </c>
      <c r="G479" t="s">
        <v>17</v>
      </c>
      <c r="H479" s="28">
        <v>1</v>
      </c>
      <c r="I479" s="28">
        <v>300</v>
      </c>
      <c r="J479" s="28">
        <v>111</v>
      </c>
      <c r="K479">
        <v>300</v>
      </c>
    </row>
    <row r="480" spans="1:11" x14ac:dyDescent="0.3">
      <c r="A480">
        <v>1166</v>
      </c>
      <c r="B480" t="s">
        <v>491</v>
      </c>
      <c r="C480" t="s">
        <v>605</v>
      </c>
      <c r="D480">
        <v>65</v>
      </c>
      <c r="E480" t="s">
        <v>13</v>
      </c>
      <c r="F480">
        <v>34</v>
      </c>
      <c r="G480" t="s">
        <v>14</v>
      </c>
      <c r="H480" s="28">
        <v>4</v>
      </c>
      <c r="I480" s="28">
        <v>500</v>
      </c>
      <c r="J480" s="28">
        <v>245</v>
      </c>
      <c r="K480">
        <v>2000</v>
      </c>
    </row>
    <row r="481" spans="1:11" x14ac:dyDescent="0.3">
      <c r="A481">
        <v>1465</v>
      </c>
      <c r="B481" t="s">
        <v>606</v>
      </c>
      <c r="C481" t="s">
        <v>178</v>
      </c>
      <c r="D481">
        <v>131</v>
      </c>
      <c r="E481" t="s">
        <v>20</v>
      </c>
      <c r="F481">
        <v>43</v>
      </c>
      <c r="G481" t="s">
        <v>31</v>
      </c>
      <c r="H481" s="28">
        <v>3</v>
      </c>
      <c r="I481" s="28">
        <v>50</v>
      </c>
      <c r="J481" s="28">
        <v>26</v>
      </c>
      <c r="K481">
        <v>150</v>
      </c>
    </row>
    <row r="482" spans="1:11" x14ac:dyDescent="0.3">
      <c r="A482">
        <v>1502</v>
      </c>
      <c r="B482" t="s">
        <v>607</v>
      </c>
      <c r="C482" t="s">
        <v>223</v>
      </c>
      <c r="D482">
        <v>152</v>
      </c>
      <c r="E482" t="s">
        <v>13</v>
      </c>
      <c r="F482">
        <v>43</v>
      </c>
      <c r="G482" t="s">
        <v>31</v>
      </c>
      <c r="H482" s="28">
        <v>3</v>
      </c>
      <c r="I482" s="28">
        <v>50</v>
      </c>
      <c r="J482" s="28">
        <v>18</v>
      </c>
      <c r="K482">
        <v>150</v>
      </c>
    </row>
    <row r="483" spans="1:11" x14ac:dyDescent="0.3">
      <c r="A483">
        <v>1905</v>
      </c>
      <c r="B483" t="s">
        <v>608</v>
      </c>
      <c r="C483" t="s">
        <v>281</v>
      </c>
      <c r="D483">
        <v>26</v>
      </c>
      <c r="E483" t="s">
        <v>13</v>
      </c>
      <c r="F483">
        <v>58</v>
      </c>
      <c r="G483" t="s">
        <v>17</v>
      </c>
      <c r="H483" s="28">
        <v>1</v>
      </c>
      <c r="I483" s="28">
        <v>300</v>
      </c>
      <c r="J483" s="28">
        <v>102</v>
      </c>
      <c r="K483">
        <v>300</v>
      </c>
    </row>
    <row r="484" spans="1:11" x14ac:dyDescent="0.3">
      <c r="A484">
        <v>280</v>
      </c>
      <c r="B484" t="s">
        <v>609</v>
      </c>
      <c r="C484" t="s">
        <v>158</v>
      </c>
      <c r="D484">
        <v>76</v>
      </c>
      <c r="E484" t="s">
        <v>20</v>
      </c>
      <c r="F484">
        <v>37</v>
      </c>
      <c r="G484" t="s">
        <v>14</v>
      </c>
      <c r="H484" s="28">
        <v>3</v>
      </c>
      <c r="I484" s="28">
        <v>500</v>
      </c>
      <c r="J484" s="28">
        <v>240</v>
      </c>
      <c r="K484">
        <v>1500</v>
      </c>
    </row>
    <row r="485" spans="1:11" x14ac:dyDescent="0.3">
      <c r="A485">
        <v>719</v>
      </c>
      <c r="B485" t="s">
        <v>517</v>
      </c>
      <c r="C485" t="s">
        <v>56</v>
      </c>
      <c r="D485">
        <v>37</v>
      </c>
      <c r="E485" t="s">
        <v>20</v>
      </c>
      <c r="F485">
        <v>42</v>
      </c>
      <c r="G485" t="s">
        <v>14</v>
      </c>
      <c r="H485" s="28">
        <v>2</v>
      </c>
      <c r="I485" s="28">
        <v>30</v>
      </c>
      <c r="J485" s="28">
        <v>12</v>
      </c>
      <c r="K485">
        <v>60</v>
      </c>
    </row>
    <row r="486" spans="1:11" x14ac:dyDescent="0.3">
      <c r="A486">
        <v>834</v>
      </c>
      <c r="B486" t="s">
        <v>610</v>
      </c>
      <c r="C486" t="s">
        <v>611</v>
      </c>
      <c r="D486">
        <v>13</v>
      </c>
      <c r="E486" t="s">
        <v>20</v>
      </c>
      <c r="F486">
        <v>56</v>
      </c>
      <c r="G486" t="s">
        <v>17</v>
      </c>
      <c r="H486" s="28">
        <v>2</v>
      </c>
      <c r="I486" s="28">
        <v>30</v>
      </c>
      <c r="J486" s="28">
        <v>14.7</v>
      </c>
      <c r="K486">
        <v>60</v>
      </c>
    </row>
    <row r="487" spans="1:11" x14ac:dyDescent="0.3">
      <c r="A487">
        <v>1280</v>
      </c>
      <c r="B487" t="s">
        <v>612</v>
      </c>
      <c r="C487" t="s">
        <v>199</v>
      </c>
      <c r="D487">
        <v>116</v>
      </c>
      <c r="E487" t="s">
        <v>20</v>
      </c>
      <c r="F487">
        <v>37</v>
      </c>
      <c r="G487" t="s">
        <v>14</v>
      </c>
      <c r="H487" s="28">
        <v>3</v>
      </c>
      <c r="I487" s="28">
        <v>500</v>
      </c>
      <c r="J487" s="28">
        <v>255</v>
      </c>
      <c r="K487">
        <v>1500</v>
      </c>
    </row>
    <row r="488" spans="1:11" x14ac:dyDescent="0.3">
      <c r="A488">
        <v>1719</v>
      </c>
      <c r="B488" t="s">
        <v>613</v>
      </c>
      <c r="C488" t="s">
        <v>614</v>
      </c>
      <c r="D488">
        <v>4</v>
      </c>
      <c r="E488" t="s">
        <v>20</v>
      </c>
      <c r="F488">
        <v>42</v>
      </c>
      <c r="G488" t="s">
        <v>14</v>
      </c>
      <c r="H488" s="28">
        <v>2</v>
      </c>
      <c r="I488" s="28">
        <v>30</v>
      </c>
      <c r="J488" s="28">
        <v>10.8</v>
      </c>
      <c r="K488">
        <v>60</v>
      </c>
    </row>
    <row r="489" spans="1:11" x14ac:dyDescent="0.3">
      <c r="A489">
        <v>1834</v>
      </c>
      <c r="B489" t="s">
        <v>566</v>
      </c>
      <c r="C489" t="s">
        <v>615</v>
      </c>
      <c r="D489">
        <v>102</v>
      </c>
      <c r="E489" t="s">
        <v>20</v>
      </c>
      <c r="F489">
        <v>56</v>
      </c>
      <c r="G489" t="s">
        <v>17</v>
      </c>
      <c r="H489" s="28">
        <v>2</v>
      </c>
      <c r="I489" s="28">
        <v>30</v>
      </c>
      <c r="J489" s="28">
        <v>12.9</v>
      </c>
      <c r="K489">
        <v>60</v>
      </c>
    </row>
    <row r="490" spans="1:11" x14ac:dyDescent="0.3">
      <c r="A490">
        <v>891</v>
      </c>
      <c r="B490" t="s">
        <v>591</v>
      </c>
      <c r="C490" t="s">
        <v>387</v>
      </c>
      <c r="D490">
        <v>24</v>
      </c>
      <c r="E490" t="s">
        <v>13</v>
      </c>
      <c r="F490">
        <v>41</v>
      </c>
      <c r="G490" t="s">
        <v>31</v>
      </c>
      <c r="H490" s="28">
        <v>3</v>
      </c>
      <c r="I490" s="28">
        <v>300</v>
      </c>
      <c r="J490" s="28">
        <v>99</v>
      </c>
      <c r="K490">
        <v>900</v>
      </c>
    </row>
    <row r="491" spans="1:11" x14ac:dyDescent="0.3">
      <c r="A491">
        <v>928</v>
      </c>
      <c r="B491" t="s">
        <v>616</v>
      </c>
      <c r="C491" t="s">
        <v>617</v>
      </c>
      <c r="D491">
        <v>54</v>
      </c>
      <c r="E491" t="s">
        <v>20</v>
      </c>
      <c r="F491">
        <v>35</v>
      </c>
      <c r="G491" t="s">
        <v>14</v>
      </c>
      <c r="H491" s="28">
        <v>4</v>
      </c>
      <c r="I491" s="28">
        <v>300</v>
      </c>
      <c r="J491" s="28">
        <v>90</v>
      </c>
      <c r="K491">
        <v>1200</v>
      </c>
    </row>
    <row r="492" spans="1:11" x14ac:dyDescent="0.3">
      <c r="A492">
        <v>1891</v>
      </c>
      <c r="B492" t="s">
        <v>488</v>
      </c>
      <c r="C492" t="s">
        <v>238</v>
      </c>
      <c r="D492">
        <v>81</v>
      </c>
      <c r="E492" t="s">
        <v>13</v>
      </c>
      <c r="F492">
        <v>41</v>
      </c>
      <c r="G492" t="s">
        <v>31</v>
      </c>
      <c r="H492" s="28">
        <v>3</v>
      </c>
      <c r="I492" s="28">
        <v>300</v>
      </c>
      <c r="J492" s="28">
        <v>105</v>
      </c>
      <c r="K492">
        <v>900</v>
      </c>
    </row>
    <row r="493" spans="1:11" x14ac:dyDescent="0.3">
      <c r="A493">
        <v>1928</v>
      </c>
      <c r="B493" t="s">
        <v>618</v>
      </c>
      <c r="C493" t="s">
        <v>344</v>
      </c>
      <c r="D493">
        <v>93</v>
      </c>
      <c r="E493" t="s">
        <v>20</v>
      </c>
      <c r="F493">
        <v>35</v>
      </c>
      <c r="G493" t="s">
        <v>14</v>
      </c>
      <c r="H493" s="28">
        <v>4</v>
      </c>
      <c r="I493" s="28">
        <v>300</v>
      </c>
      <c r="J493" s="28">
        <v>75</v>
      </c>
      <c r="K493">
        <v>1200</v>
      </c>
    </row>
    <row r="494" spans="1:11" x14ac:dyDescent="0.3">
      <c r="A494">
        <v>332</v>
      </c>
      <c r="B494" t="s">
        <v>619</v>
      </c>
      <c r="C494" t="s">
        <v>620</v>
      </c>
      <c r="D494">
        <v>138</v>
      </c>
      <c r="E494" t="s">
        <v>13</v>
      </c>
      <c r="F494">
        <v>58</v>
      </c>
      <c r="G494" t="s">
        <v>31</v>
      </c>
      <c r="H494" s="28">
        <v>4</v>
      </c>
      <c r="I494" s="28">
        <v>300</v>
      </c>
      <c r="J494" s="28">
        <v>105</v>
      </c>
      <c r="K494">
        <v>1200</v>
      </c>
    </row>
    <row r="495" spans="1:11" x14ac:dyDescent="0.3">
      <c r="A495">
        <v>1332</v>
      </c>
      <c r="B495" t="s">
        <v>621</v>
      </c>
      <c r="C495" t="s">
        <v>318</v>
      </c>
      <c r="D495">
        <v>146</v>
      </c>
      <c r="E495" t="s">
        <v>13</v>
      </c>
      <c r="F495">
        <v>58</v>
      </c>
      <c r="G495" t="s">
        <v>31</v>
      </c>
      <c r="H495" s="28">
        <v>4</v>
      </c>
      <c r="I495" s="28">
        <v>300</v>
      </c>
      <c r="J495" s="28">
        <v>123</v>
      </c>
      <c r="K495">
        <v>1200</v>
      </c>
    </row>
    <row r="496" spans="1:11" x14ac:dyDescent="0.3">
      <c r="A496">
        <v>255</v>
      </c>
      <c r="B496" t="s">
        <v>622</v>
      </c>
      <c r="C496" t="s">
        <v>623</v>
      </c>
      <c r="D496">
        <v>19</v>
      </c>
      <c r="E496" t="s">
        <v>13</v>
      </c>
      <c r="F496">
        <v>48</v>
      </c>
      <c r="G496" t="s">
        <v>14</v>
      </c>
      <c r="H496" s="28">
        <v>1</v>
      </c>
      <c r="I496" s="28">
        <v>30</v>
      </c>
      <c r="J496" s="28">
        <v>14.7</v>
      </c>
      <c r="K496">
        <v>30</v>
      </c>
    </row>
    <row r="497" spans="1:11" x14ac:dyDescent="0.3">
      <c r="A497">
        <v>275</v>
      </c>
      <c r="B497" t="s">
        <v>477</v>
      </c>
      <c r="C497" t="s">
        <v>43</v>
      </c>
      <c r="D497">
        <v>2</v>
      </c>
      <c r="E497" t="s">
        <v>13</v>
      </c>
      <c r="F497">
        <v>43</v>
      </c>
      <c r="G497" t="s">
        <v>14</v>
      </c>
      <c r="H497" s="28">
        <v>2</v>
      </c>
      <c r="I497" s="28">
        <v>500</v>
      </c>
      <c r="J497" s="28">
        <v>260</v>
      </c>
      <c r="K497">
        <v>1000</v>
      </c>
    </row>
    <row r="498" spans="1:11" x14ac:dyDescent="0.3">
      <c r="A498">
        <v>314</v>
      </c>
      <c r="B498" t="s">
        <v>622</v>
      </c>
      <c r="C498" t="s">
        <v>60</v>
      </c>
      <c r="D498">
        <v>1</v>
      </c>
      <c r="E498" t="s">
        <v>13</v>
      </c>
      <c r="F498">
        <v>52</v>
      </c>
      <c r="G498" t="s">
        <v>14</v>
      </c>
      <c r="H498" s="28">
        <v>4</v>
      </c>
      <c r="I498" s="28">
        <v>30</v>
      </c>
      <c r="J498" s="28">
        <v>7.8</v>
      </c>
      <c r="K498">
        <v>120</v>
      </c>
    </row>
    <row r="499" spans="1:11" x14ac:dyDescent="0.3">
      <c r="A499">
        <v>517</v>
      </c>
      <c r="B499" t="s">
        <v>624</v>
      </c>
      <c r="C499" t="s">
        <v>98</v>
      </c>
      <c r="D499">
        <v>3</v>
      </c>
      <c r="E499" t="s">
        <v>20</v>
      </c>
      <c r="F499">
        <v>47</v>
      </c>
      <c r="G499" t="s">
        <v>14</v>
      </c>
      <c r="H499" s="28">
        <v>4</v>
      </c>
      <c r="I499" s="28">
        <v>25</v>
      </c>
      <c r="J499" s="28">
        <v>9.25</v>
      </c>
      <c r="K499">
        <v>100</v>
      </c>
    </row>
    <row r="500" spans="1:11" x14ac:dyDescent="0.3">
      <c r="A500">
        <v>847</v>
      </c>
      <c r="B500" t="s">
        <v>625</v>
      </c>
      <c r="C500" t="s">
        <v>626</v>
      </c>
      <c r="D500">
        <v>2</v>
      </c>
      <c r="E500" t="s">
        <v>20</v>
      </c>
      <c r="F500">
        <v>18</v>
      </c>
      <c r="G500" t="s">
        <v>31</v>
      </c>
      <c r="H500" s="28">
        <v>4</v>
      </c>
      <c r="I500" s="28">
        <v>300</v>
      </c>
      <c r="J500" s="28">
        <v>162</v>
      </c>
      <c r="K500">
        <v>1200</v>
      </c>
    </row>
    <row r="501" spans="1:11" x14ac:dyDescent="0.3">
      <c r="A501">
        <v>1255</v>
      </c>
      <c r="B501" t="s">
        <v>506</v>
      </c>
      <c r="C501" t="s">
        <v>113</v>
      </c>
      <c r="D501">
        <v>4</v>
      </c>
      <c r="E501" t="s">
        <v>13</v>
      </c>
      <c r="F501">
        <v>48</v>
      </c>
      <c r="G501" t="s">
        <v>14</v>
      </c>
      <c r="H501" s="28">
        <v>1</v>
      </c>
      <c r="I501" s="28">
        <v>30</v>
      </c>
      <c r="J501" s="28">
        <v>7.8</v>
      </c>
      <c r="K501">
        <v>30</v>
      </c>
    </row>
    <row r="502" spans="1:11" x14ac:dyDescent="0.3">
      <c r="A502">
        <v>1275</v>
      </c>
      <c r="B502" t="s">
        <v>521</v>
      </c>
      <c r="C502" t="s">
        <v>420</v>
      </c>
      <c r="D502">
        <v>5</v>
      </c>
      <c r="E502" t="s">
        <v>13</v>
      </c>
      <c r="F502">
        <v>43</v>
      </c>
      <c r="G502" t="s">
        <v>14</v>
      </c>
      <c r="H502" s="28">
        <v>2</v>
      </c>
      <c r="I502" s="28">
        <v>500</v>
      </c>
      <c r="J502" s="28">
        <v>250</v>
      </c>
      <c r="K502">
        <v>1000</v>
      </c>
    </row>
    <row r="503" spans="1:11" x14ac:dyDescent="0.3">
      <c r="A503">
        <v>1314</v>
      </c>
      <c r="B503" t="s">
        <v>529</v>
      </c>
      <c r="C503" t="s">
        <v>160</v>
      </c>
      <c r="D503">
        <v>2</v>
      </c>
      <c r="E503" t="s">
        <v>13</v>
      </c>
      <c r="F503">
        <v>52</v>
      </c>
      <c r="G503" t="s">
        <v>14</v>
      </c>
      <c r="H503" s="28">
        <v>4</v>
      </c>
      <c r="I503" s="28">
        <v>30</v>
      </c>
      <c r="J503" s="28">
        <v>16.2</v>
      </c>
      <c r="K503">
        <v>120</v>
      </c>
    </row>
    <row r="504" spans="1:11" x14ac:dyDescent="0.3">
      <c r="A504">
        <v>1517</v>
      </c>
      <c r="B504" t="s">
        <v>627</v>
      </c>
      <c r="C504" t="s">
        <v>234</v>
      </c>
      <c r="D504">
        <v>2</v>
      </c>
      <c r="E504" t="s">
        <v>20</v>
      </c>
      <c r="F504">
        <v>47</v>
      </c>
      <c r="G504" t="s">
        <v>14</v>
      </c>
      <c r="H504" s="28">
        <v>4</v>
      </c>
      <c r="I504" s="28">
        <v>25</v>
      </c>
      <c r="J504" s="28">
        <v>6.75</v>
      </c>
      <c r="K504">
        <v>100</v>
      </c>
    </row>
    <row r="505" spans="1:11" x14ac:dyDescent="0.3">
      <c r="A505">
        <v>1847</v>
      </c>
      <c r="B505" t="s">
        <v>587</v>
      </c>
      <c r="C505" t="s">
        <v>297</v>
      </c>
      <c r="D505">
        <v>5</v>
      </c>
      <c r="E505" t="s">
        <v>20</v>
      </c>
      <c r="F505">
        <v>18</v>
      </c>
      <c r="G505" t="s">
        <v>31</v>
      </c>
      <c r="H505" s="28">
        <v>4</v>
      </c>
      <c r="I505" s="28">
        <v>300</v>
      </c>
      <c r="J505" s="28">
        <v>123</v>
      </c>
      <c r="K505">
        <v>1200</v>
      </c>
    </row>
    <row r="506" spans="1:11" x14ac:dyDescent="0.3">
      <c r="A506">
        <v>61</v>
      </c>
      <c r="B506" t="s">
        <v>628</v>
      </c>
      <c r="C506" t="s">
        <v>82</v>
      </c>
      <c r="D506">
        <v>4</v>
      </c>
      <c r="E506" t="s">
        <v>13</v>
      </c>
      <c r="F506">
        <v>21</v>
      </c>
      <c r="G506" t="s">
        <v>17</v>
      </c>
      <c r="H506" s="28">
        <v>4</v>
      </c>
      <c r="I506" s="28">
        <v>50</v>
      </c>
      <c r="J506" s="28">
        <v>20</v>
      </c>
      <c r="K506">
        <v>200</v>
      </c>
    </row>
    <row r="507" spans="1:11" x14ac:dyDescent="0.3">
      <c r="A507">
        <v>274</v>
      </c>
      <c r="B507" t="s">
        <v>566</v>
      </c>
      <c r="C507" t="s">
        <v>530</v>
      </c>
      <c r="D507">
        <v>4</v>
      </c>
      <c r="E507" t="s">
        <v>20</v>
      </c>
      <c r="F507">
        <v>23</v>
      </c>
      <c r="G507" t="s">
        <v>14</v>
      </c>
      <c r="H507" s="28">
        <v>2</v>
      </c>
      <c r="I507" s="28">
        <v>500</v>
      </c>
      <c r="J507" s="28">
        <v>150</v>
      </c>
      <c r="K507">
        <v>1000</v>
      </c>
    </row>
    <row r="508" spans="1:11" x14ac:dyDescent="0.3">
      <c r="A508">
        <v>486</v>
      </c>
      <c r="B508" t="s">
        <v>629</v>
      </c>
      <c r="C508" t="s">
        <v>177</v>
      </c>
      <c r="D508">
        <v>4</v>
      </c>
      <c r="E508" t="s">
        <v>20</v>
      </c>
      <c r="F508">
        <v>35</v>
      </c>
      <c r="G508" t="s">
        <v>31</v>
      </c>
      <c r="H508" s="28">
        <v>1</v>
      </c>
      <c r="I508" s="28">
        <v>25</v>
      </c>
      <c r="J508" s="28">
        <v>6.5</v>
      </c>
      <c r="K508">
        <v>25</v>
      </c>
    </row>
    <row r="509" spans="1:11" x14ac:dyDescent="0.3">
      <c r="A509">
        <v>548</v>
      </c>
      <c r="B509" t="s">
        <v>566</v>
      </c>
      <c r="C509" t="s">
        <v>590</v>
      </c>
      <c r="D509">
        <v>4</v>
      </c>
      <c r="E509" t="s">
        <v>20</v>
      </c>
      <c r="F509">
        <v>51</v>
      </c>
      <c r="G509" t="s">
        <v>14</v>
      </c>
      <c r="H509" s="28">
        <v>2</v>
      </c>
      <c r="I509" s="28">
        <v>30</v>
      </c>
      <c r="J509" s="28">
        <v>15.6</v>
      </c>
      <c r="K509">
        <v>60</v>
      </c>
    </row>
    <row r="510" spans="1:11" x14ac:dyDescent="0.3">
      <c r="A510">
        <v>886</v>
      </c>
      <c r="B510" t="s">
        <v>630</v>
      </c>
      <c r="C510" t="s">
        <v>631</v>
      </c>
      <c r="D510">
        <v>4</v>
      </c>
      <c r="E510" t="s">
        <v>13</v>
      </c>
      <c r="F510">
        <v>37</v>
      </c>
      <c r="G510" t="s">
        <v>31</v>
      </c>
      <c r="H510" s="28">
        <v>3</v>
      </c>
      <c r="I510" s="28">
        <v>300</v>
      </c>
      <c r="J510" s="28">
        <v>165</v>
      </c>
      <c r="K510">
        <v>900</v>
      </c>
    </row>
    <row r="511" spans="1:11" x14ac:dyDescent="0.3">
      <c r="A511">
        <v>892</v>
      </c>
      <c r="B511" t="s">
        <v>632</v>
      </c>
      <c r="C511" t="s">
        <v>525</v>
      </c>
      <c r="D511">
        <v>1</v>
      </c>
      <c r="E511" t="s">
        <v>13</v>
      </c>
      <c r="F511">
        <v>20</v>
      </c>
      <c r="G511" t="s">
        <v>31</v>
      </c>
      <c r="H511" s="28">
        <v>1</v>
      </c>
      <c r="I511" s="28">
        <v>50</v>
      </c>
      <c r="J511" s="28">
        <v>24</v>
      </c>
      <c r="K511">
        <v>50</v>
      </c>
    </row>
    <row r="512" spans="1:11" x14ac:dyDescent="0.3">
      <c r="A512">
        <v>1061</v>
      </c>
      <c r="B512" t="s">
        <v>633</v>
      </c>
      <c r="C512" t="s">
        <v>402</v>
      </c>
      <c r="D512">
        <v>3</v>
      </c>
      <c r="E512" t="s">
        <v>13</v>
      </c>
      <c r="F512">
        <v>21</v>
      </c>
      <c r="G512" t="s">
        <v>17</v>
      </c>
      <c r="H512" s="28">
        <v>4</v>
      </c>
      <c r="I512" s="28">
        <v>50</v>
      </c>
      <c r="J512" s="28">
        <v>12.5</v>
      </c>
      <c r="K512">
        <v>200</v>
      </c>
    </row>
    <row r="513" spans="1:11" x14ac:dyDescent="0.3">
      <c r="A513">
        <v>1274</v>
      </c>
      <c r="B513" t="s">
        <v>634</v>
      </c>
      <c r="C513" t="s">
        <v>360</v>
      </c>
      <c r="D513">
        <v>2</v>
      </c>
      <c r="E513" t="s">
        <v>20</v>
      </c>
      <c r="F513">
        <v>23</v>
      </c>
      <c r="G513" t="s">
        <v>14</v>
      </c>
      <c r="H513" s="28">
        <v>2</v>
      </c>
      <c r="I513" s="28">
        <v>500</v>
      </c>
      <c r="J513" s="28">
        <v>185</v>
      </c>
      <c r="K513">
        <v>1000</v>
      </c>
    </row>
    <row r="514" spans="1:11" x14ac:dyDescent="0.3">
      <c r="A514">
        <v>1486</v>
      </c>
      <c r="B514" t="s">
        <v>599</v>
      </c>
      <c r="C514" t="s">
        <v>94</v>
      </c>
      <c r="D514">
        <v>4</v>
      </c>
      <c r="E514" t="s">
        <v>20</v>
      </c>
      <c r="F514">
        <v>35</v>
      </c>
      <c r="G514" t="s">
        <v>31</v>
      </c>
      <c r="H514" s="28">
        <v>1</v>
      </c>
      <c r="I514" s="28">
        <v>25</v>
      </c>
      <c r="J514" s="28">
        <v>8.75</v>
      </c>
      <c r="K514">
        <v>25</v>
      </c>
    </row>
    <row r="515" spans="1:11" x14ac:dyDescent="0.3">
      <c r="A515">
        <v>1548</v>
      </c>
      <c r="B515" t="s">
        <v>635</v>
      </c>
      <c r="C515" t="s">
        <v>53</v>
      </c>
      <c r="D515">
        <v>1</v>
      </c>
      <c r="E515" t="s">
        <v>20</v>
      </c>
      <c r="F515">
        <v>51</v>
      </c>
      <c r="G515" t="s">
        <v>14</v>
      </c>
      <c r="H515" s="28">
        <v>2</v>
      </c>
      <c r="I515" s="28">
        <v>30</v>
      </c>
      <c r="J515" s="28">
        <v>12.6</v>
      </c>
      <c r="K515">
        <v>60</v>
      </c>
    </row>
    <row r="516" spans="1:11" x14ac:dyDescent="0.3">
      <c r="A516">
        <v>1886</v>
      </c>
      <c r="B516" t="s">
        <v>636</v>
      </c>
      <c r="C516" t="s">
        <v>278</v>
      </c>
      <c r="D516">
        <v>1</v>
      </c>
      <c r="E516" t="s">
        <v>13</v>
      </c>
      <c r="F516">
        <v>37</v>
      </c>
      <c r="G516" t="s">
        <v>31</v>
      </c>
      <c r="H516" s="28">
        <v>3</v>
      </c>
      <c r="I516" s="28">
        <v>300</v>
      </c>
      <c r="J516" s="28">
        <v>147</v>
      </c>
      <c r="K516">
        <v>900</v>
      </c>
    </row>
    <row r="517" spans="1:11" x14ac:dyDescent="0.3">
      <c r="A517">
        <v>1892</v>
      </c>
      <c r="B517" t="s">
        <v>604</v>
      </c>
      <c r="C517" t="s">
        <v>377</v>
      </c>
      <c r="D517">
        <v>3</v>
      </c>
      <c r="E517" t="s">
        <v>13</v>
      </c>
      <c r="F517">
        <v>20</v>
      </c>
      <c r="G517" t="s">
        <v>31</v>
      </c>
      <c r="H517" s="28">
        <v>1</v>
      </c>
      <c r="I517" s="28">
        <v>50</v>
      </c>
      <c r="J517" s="28">
        <v>23.5</v>
      </c>
      <c r="K517">
        <v>50</v>
      </c>
    </row>
    <row r="518" spans="1:11" x14ac:dyDescent="0.3">
      <c r="A518">
        <v>601</v>
      </c>
      <c r="B518" t="s">
        <v>637</v>
      </c>
      <c r="C518" t="s">
        <v>230</v>
      </c>
      <c r="D518">
        <v>5</v>
      </c>
      <c r="E518" t="s">
        <v>13</v>
      </c>
      <c r="F518">
        <v>19</v>
      </c>
      <c r="G518" t="s">
        <v>14</v>
      </c>
      <c r="H518" s="28">
        <v>1</v>
      </c>
      <c r="I518" s="28">
        <v>30</v>
      </c>
      <c r="J518" s="28">
        <v>13.2</v>
      </c>
      <c r="K518">
        <v>30</v>
      </c>
    </row>
    <row r="519" spans="1:11" x14ac:dyDescent="0.3">
      <c r="A519">
        <v>901</v>
      </c>
      <c r="B519" t="s">
        <v>638</v>
      </c>
      <c r="C519" t="s">
        <v>78</v>
      </c>
      <c r="D519">
        <v>2</v>
      </c>
      <c r="E519" t="s">
        <v>13</v>
      </c>
      <c r="F519">
        <v>31</v>
      </c>
      <c r="G519" t="s">
        <v>31</v>
      </c>
      <c r="H519" s="28">
        <v>1</v>
      </c>
      <c r="I519" s="28">
        <v>30</v>
      </c>
      <c r="J519" s="28">
        <v>12</v>
      </c>
      <c r="K519">
        <v>30</v>
      </c>
    </row>
    <row r="520" spans="1:11" x14ac:dyDescent="0.3">
      <c r="A520">
        <v>1601</v>
      </c>
      <c r="B520" t="s">
        <v>589</v>
      </c>
      <c r="C520" t="s">
        <v>639</v>
      </c>
      <c r="D520">
        <v>1</v>
      </c>
      <c r="E520" t="s">
        <v>13</v>
      </c>
      <c r="F520">
        <v>19</v>
      </c>
      <c r="G520" t="s">
        <v>14</v>
      </c>
      <c r="H520" s="28">
        <v>1</v>
      </c>
      <c r="I520" s="28">
        <v>30</v>
      </c>
      <c r="J520" s="28">
        <v>13.5</v>
      </c>
      <c r="K520">
        <v>30</v>
      </c>
    </row>
    <row r="521" spans="1:11" x14ac:dyDescent="0.3">
      <c r="A521">
        <v>1901</v>
      </c>
      <c r="B521" t="s">
        <v>640</v>
      </c>
      <c r="C521" t="s">
        <v>476</v>
      </c>
      <c r="D521">
        <v>4</v>
      </c>
      <c r="E521" t="s">
        <v>13</v>
      </c>
      <c r="F521">
        <v>31</v>
      </c>
      <c r="G521" t="s">
        <v>31</v>
      </c>
      <c r="H521" s="28">
        <v>1</v>
      </c>
      <c r="I521" s="28">
        <v>30</v>
      </c>
      <c r="J521" s="28">
        <v>8.4</v>
      </c>
      <c r="K521">
        <v>30</v>
      </c>
    </row>
    <row r="522" spans="1:11" x14ac:dyDescent="0.3">
      <c r="A522">
        <v>527</v>
      </c>
      <c r="B522" t="s">
        <v>641</v>
      </c>
      <c r="C522" t="s">
        <v>642</v>
      </c>
      <c r="D522">
        <v>1</v>
      </c>
      <c r="E522" t="s">
        <v>13</v>
      </c>
      <c r="F522">
        <v>57</v>
      </c>
      <c r="G522" t="s">
        <v>14</v>
      </c>
      <c r="H522" s="28">
        <v>2</v>
      </c>
      <c r="I522" s="28">
        <v>25</v>
      </c>
      <c r="J522" s="28">
        <v>11.5</v>
      </c>
      <c r="K522">
        <v>50</v>
      </c>
    </row>
    <row r="523" spans="1:11" x14ac:dyDescent="0.3">
      <c r="A523">
        <v>1527</v>
      </c>
      <c r="B523" t="s">
        <v>643</v>
      </c>
      <c r="C523" t="s">
        <v>223</v>
      </c>
      <c r="D523">
        <v>1</v>
      </c>
      <c r="E523" t="s">
        <v>13</v>
      </c>
      <c r="F523">
        <v>57</v>
      </c>
      <c r="G523" t="s">
        <v>14</v>
      </c>
      <c r="H523" s="28">
        <v>2</v>
      </c>
      <c r="I523" s="28">
        <v>25</v>
      </c>
      <c r="J523" s="28">
        <v>11.75</v>
      </c>
      <c r="K523">
        <v>50</v>
      </c>
    </row>
    <row r="524" spans="1:11" x14ac:dyDescent="0.3">
      <c r="A524">
        <v>23</v>
      </c>
      <c r="B524" t="s">
        <v>644</v>
      </c>
      <c r="C524" t="s">
        <v>55</v>
      </c>
      <c r="D524">
        <v>4</v>
      </c>
      <c r="E524" t="s">
        <v>20</v>
      </c>
      <c r="F524">
        <v>35</v>
      </c>
      <c r="G524" t="s">
        <v>14</v>
      </c>
      <c r="H524" s="28">
        <v>4</v>
      </c>
      <c r="I524" s="28">
        <v>30</v>
      </c>
      <c r="J524" s="28">
        <v>14.7</v>
      </c>
      <c r="K524">
        <v>120</v>
      </c>
    </row>
    <row r="525" spans="1:11" x14ac:dyDescent="0.3">
      <c r="A525">
        <v>174</v>
      </c>
      <c r="B525" t="s">
        <v>474</v>
      </c>
      <c r="C525" t="s">
        <v>281</v>
      </c>
      <c r="D525">
        <v>2</v>
      </c>
      <c r="E525" t="s">
        <v>20</v>
      </c>
      <c r="F525">
        <v>39</v>
      </c>
      <c r="G525" t="s">
        <v>17</v>
      </c>
      <c r="H525" s="28">
        <v>1</v>
      </c>
      <c r="I525" s="28">
        <v>300</v>
      </c>
      <c r="J525" s="28">
        <v>126</v>
      </c>
      <c r="K525">
        <v>300</v>
      </c>
    </row>
    <row r="526" spans="1:11" x14ac:dyDescent="0.3">
      <c r="A526">
        <v>589</v>
      </c>
      <c r="B526" t="s">
        <v>645</v>
      </c>
      <c r="C526" t="s">
        <v>152</v>
      </c>
      <c r="D526">
        <v>5</v>
      </c>
      <c r="E526" t="s">
        <v>20</v>
      </c>
      <c r="F526">
        <v>36</v>
      </c>
      <c r="G526" t="s">
        <v>17</v>
      </c>
      <c r="H526" s="28">
        <v>2</v>
      </c>
      <c r="I526" s="28">
        <v>500</v>
      </c>
      <c r="J526" s="28">
        <v>145</v>
      </c>
      <c r="K526">
        <v>1000</v>
      </c>
    </row>
    <row r="527" spans="1:11" x14ac:dyDescent="0.3">
      <c r="A527">
        <v>774</v>
      </c>
      <c r="B527" t="s">
        <v>646</v>
      </c>
      <c r="C527" t="s">
        <v>208</v>
      </c>
      <c r="D527">
        <v>2</v>
      </c>
      <c r="E527" t="s">
        <v>20</v>
      </c>
      <c r="F527">
        <v>40</v>
      </c>
      <c r="G527" t="s">
        <v>14</v>
      </c>
      <c r="H527" s="28">
        <v>2</v>
      </c>
      <c r="I527" s="28">
        <v>25</v>
      </c>
      <c r="J527" s="28">
        <v>6.5</v>
      </c>
      <c r="K527">
        <v>50</v>
      </c>
    </row>
    <row r="528" spans="1:11" x14ac:dyDescent="0.3">
      <c r="A528">
        <v>1000</v>
      </c>
      <c r="B528" t="s">
        <v>647</v>
      </c>
      <c r="C528" t="s">
        <v>51</v>
      </c>
      <c r="D528">
        <v>1</v>
      </c>
      <c r="E528" t="s">
        <v>13</v>
      </c>
      <c r="F528">
        <v>47</v>
      </c>
      <c r="G528" t="s">
        <v>31</v>
      </c>
      <c r="H528" s="28">
        <v>4</v>
      </c>
      <c r="I528" s="28">
        <v>30</v>
      </c>
      <c r="J528" s="28">
        <v>8.4</v>
      </c>
      <c r="K528">
        <v>120</v>
      </c>
    </row>
    <row r="529" spans="1:11" x14ac:dyDescent="0.3">
      <c r="A529">
        <v>1023</v>
      </c>
      <c r="B529" t="s">
        <v>529</v>
      </c>
      <c r="C529" t="s">
        <v>561</v>
      </c>
      <c r="D529">
        <v>5</v>
      </c>
      <c r="E529" t="s">
        <v>20</v>
      </c>
      <c r="F529">
        <v>35</v>
      </c>
      <c r="G529" t="s">
        <v>14</v>
      </c>
      <c r="H529" s="28">
        <v>4</v>
      </c>
      <c r="I529" s="28">
        <v>30</v>
      </c>
      <c r="J529" s="28">
        <v>8.1</v>
      </c>
      <c r="K529">
        <v>120</v>
      </c>
    </row>
    <row r="530" spans="1:11" x14ac:dyDescent="0.3">
      <c r="A530">
        <v>1174</v>
      </c>
      <c r="B530" t="s">
        <v>648</v>
      </c>
      <c r="C530" t="s">
        <v>611</v>
      </c>
      <c r="D530">
        <v>2</v>
      </c>
      <c r="E530" t="s">
        <v>20</v>
      </c>
      <c r="F530">
        <v>39</v>
      </c>
      <c r="G530" t="s">
        <v>17</v>
      </c>
      <c r="H530" s="28">
        <v>1</v>
      </c>
      <c r="I530" s="28">
        <v>300</v>
      </c>
      <c r="J530" s="28">
        <v>132</v>
      </c>
      <c r="K530">
        <v>300</v>
      </c>
    </row>
    <row r="531" spans="1:11" x14ac:dyDescent="0.3">
      <c r="A531">
        <v>1589</v>
      </c>
      <c r="B531" t="s">
        <v>538</v>
      </c>
      <c r="C531" t="s">
        <v>649</v>
      </c>
      <c r="D531">
        <v>5</v>
      </c>
      <c r="E531" t="s">
        <v>20</v>
      </c>
      <c r="F531">
        <v>36</v>
      </c>
      <c r="G531" t="s">
        <v>17</v>
      </c>
      <c r="H531" s="28">
        <v>2</v>
      </c>
      <c r="I531" s="28">
        <v>500</v>
      </c>
      <c r="J531" s="28">
        <v>145</v>
      </c>
      <c r="K531">
        <v>1000</v>
      </c>
    </row>
    <row r="532" spans="1:11" x14ac:dyDescent="0.3">
      <c r="A532">
        <v>1774</v>
      </c>
      <c r="B532" t="s">
        <v>650</v>
      </c>
      <c r="C532" t="s">
        <v>358</v>
      </c>
      <c r="D532">
        <v>2</v>
      </c>
      <c r="E532" t="s">
        <v>20</v>
      </c>
      <c r="F532">
        <v>40</v>
      </c>
      <c r="G532" t="s">
        <v>14</v>
      </c>
      <c r="H532" s="28">
        <v>2</v>
      </c>
      <c r="I532" s="28">
        <v>25</v>
      </c>
      <c r="J532" s="28">
        <v>8</v>
      </c>
      <c r="K532">
        <v>50</v>
      </c>
    </row>
    <row r="533" spans="1:11" x14ac:dyDescent="0.3">
      <c r="A533">
        <v>2000</v>
      </c>
      <c r="B533" t="s">
        <v>651</v>
      </c>
      <c r="C533" t="s">
        <v>78</v>
      </c>
      <c r="D533">
        <v>4</v>
      </c>
      <c r="E533" t="s">
        <v>13</v>
      </c>
      <c r="F533">
        <v>47</v>
      </c>
      <c r="G533" t="s">
        <v>31</v>
      </c>
      <c r="H533" s="28">
        <v>4</v>
      </c>
      <c r="I533" s="28">
        <v>30</v>
      </c>
      <c r="J533" s="28">
        <v>10.8</v>
      </c>
      <c r="K533">
        <v>120</v>
      </c>
    </row>
    <row r="534" spans="1:11" x14ac:dyDescent="0.3">
      <c r="A534">
        <v>210</v>
      </c>
      <c r="B534" t="s">
        <v>652</v>
      </c>
      <c r="C534" t="s">
        <v>213</v>
      </c>
      <c r="D534">
        <v>2</v>
      </c>
      <c r="E534" t="s">
        <v>13</v>
      </c>
      <c r="F534">
        <v>37</v>
      </c>
      <c r="G534" t="s">
        <v>31</v>
      </c>
      <c r="H534" s="28">
        <v>4</v>
      </c>
      <c r="I534" s="28">
        <v>50</v>
      </c>
      <c r="J534" s="28">
        <v>19</v>
      </c>
      <c r="K534">
        <v>200</v>
      </c>
    </row>
    <row r="535" spans="1:11" x14ac:dyDescent="0.3">
      <c r="A535">
        <v>478</v>
      </c>
      <c r="B535" t="s">
        <v>653</v>
      </c>
      <c r="C535" t="s">
        <v>114</v>
      </c>
      <c r="D535">
        <v>3</v>
      </c>
      <c r="E535" t="s">
        <v>20</v>
      </c>
      <c r="F535">
        <v>58</v>
      </c>
      <c r="G535" t="s">
        <v>14</v>
      </c>
      <c r="H535" s="28">
        <v>2</v>
      </c>
      <c r="I535" s="28">
        <v>30</v>
      </c>
      <c r="J535" s="28">
        <v>8.1</v>
      </c>
      <c r="K535">
        <v>60</v>
      </c>
    </row>
    <row r="536" spans="1:11" x14ac:dyDescent="0.3">
      <c r="A536">
        <v>745</v>
      </c>
      <c r="B536" t="s">
        <v>654</v>
      </c>
      <c r="C536" t="s">
        <v>405</v>
      </c>
      <c r="D536">
        <v>3</v>
      </c>
      <c r="E536" t="s">
        <v>13</v>
      </c>
      <c r="F536">
        <v>54</v>
      </c>
      <c r="G536" t="s">
        <v>17</v>
      </c>
      <c r="H536" s="28">
        <v>2</v>
      </c>
      <c r="I536" s="28">
        <v>50</v>
      </c>
      <c r="J536" s="28">
        <v>17</v>
      </c>
      <c r="K536">
        <v>100</v>
      </c>
    </row>
    <row r="537" spans="1:11" x14ac:dyDescent="0.3">
      <c r="A537">
        <v>1210</v>
      </c>
      <c r="B537" t="s">
        <v>655</v>
      </c>
      <c r="C537" t="s">
        <v>318</v>
      </c>
      <c r="D537">
        <v>5</v>
      </c>
      <c r="E537" t="s">
        <v>13</v>
      </c>
      <c r="F537">
        <v>37</v>
      </c>
      <c r="G537" t="s">
        <v>31</v>
      </c>
      <c r="H537" s="28">
        <v>4</v>
      </c>
      <c r="I537" s="28">
        <v>50</v>
      </c>
      <c r="J537" s="28">
        <v>12.5</v>
      </c>
      <c r="K537">
        <v>200</v>
      </c>
    </row>
    <row r="538" spans="1:11" x14ac:dyDescent="0.3">
      <c r="A538">
        <v>1478</v>
      </c>
      <c r="B538" t="s">
        <v>549</v>
      </c>
      <c r="C538" t="s">
        <v>267</v>
      </c>
      <c r="D538">
        <v>1</v>
      </c>
      <c r="E538" t="s">
        <v>20</v>
      </c>
      <c r="F538">
        <v>58</v>
      </c>
      <c r="G538" t="s">
        <v>14</v>
      </c>
      <c r="H538" s="28">
        <v>2</v>
      </c>
      <c r="I538" s="28">
        <v>30</v>
      </c>
      <c r="J538" s="28">
        <v>13.5</v>
      </c>
      <c r="K538">
        <v>60</v>
      </c>
    </row>
    <row r="539" spans="1:11" x14ac:dyDescent="0.3">
      <c r="A539">
        <v>1745</v>
      </c>
      <c r="B539" t="s">
        <v>644</v>
      </c>
      <c r="C539" t="s">
        <v>201</v>
      </c>
      <c r="D539">
        <v>4</v>
      </c>
      <c r="E539" t="s">
        <v>13</v>
      </c>
      <c r="F539">
        <v>54</v>
      </c>
      <c r="G539" t="s">
        <v>17</v>
      </c>
      <c r="H539" s="28">
        <v>2</v>
      </c>
      <c r="I539" s="28">
        <v>50</v>
      </c>
      <c r="J539" s="28">
        <v>21</v>
      </c>
      <c r="K539">
        <v>100</v>
      </c>
    </row>
    <row r="540" spans="1:11" x14ac:dyDescent="0.3">
      <c r="A540">
        <v>354</v>
      </c>
      <c r="B540" t="s">
        <v>526</v>
      </c>
      <c r="C540" t="s">
        <v>656</v>
      </c>
      <c r="D540">
        <v>5</v>
      </c>
      <c r="E540" t="s">
        <v>20</v>
      </c>
      <c r="F540">
        <v>49</v>
      </c>
      <c r="G540" t="s">
        <v>17</v>
      </c>
      <c r="H540" s="28">
        <v>4</v>
      </c>
      <c r="I540" s="28">
        <v>50</v>
      </c>
      <c r="J540" s="28">
        <v>24.5</v>
      </c>
      <c r="K540">
        <v>200</v>
      </c>
    </row>
    <row r="541" spans="1:11" x14ac:dyDescent="0.3">
      <c r="A541">
        <v>408</v>
      </c>
      <c r="B541" t="s">
        <v>488</v>
      </c>
      <c r="C541" t="s">
        <v>245</v>
      </c>
      <c r="D541">
        <v>4</v>
      </c>
      <c r="E541" t="s">
        <v>20</v>
      </c>
      <c r="F541">
        <v>64</v>
      </c>
      <c r="G541" t="s">
        <v>17</v>
      </c>
      <c r="H541" s="28">
        <v>1</v>
      </c>
      <c r="I541" s="28">
        <v>500</v>
      </c>
      <c r="J541" s="28">
        <v>140</v>
      </c>
      <c r="K541">
        <v>500</v>
      </c>
    </row>
    <row r="542" spans="1:11" x14ac:dyDescent="0.3">
      <c r="A542">
        <v>1354</v>
      </c>
      <c r="B542" t="s">
        <v>657</v>
      </c>
      <c r="C542" t="s">
        <v>80</v>
      </c>
      <c r="D542">
        <v>5</v>
      </c>
      <c r="E542" t="s">
        <v>20</v>
      </c>
      <c r="F542">
        <v>49</v>
      </c>
      <c r="G542" t="s">
        <v>17</v>
      </c>
      <c r="H542" s="28">
        <v>4</v>
      </c>
      <c r="I542" s="28">
        <v>50</v>
      </c>
      <c r="J542" s="28">
        <v>26.5</v>
      </c>
      <c r="K542">
        <v>200</v>
      </c>
    </row>
    <row r="543" spans="1:11" x14ac:dyDescent="0.3">
      <c r="A543">
        <v>1408</v>
      </c>
      <c r="B543" t="s">
        <v>658</v>
      </c>
      <c r="C543" t="s">
        <v>291</v>
      </c>
      <c r="D543">
        <v>2</v>
      </c>
      <c r="E543" t="s">
        <v>20</v>
      </c>
      <c r="F543">
        <v>64</v>
      </c>
      <c r="G543" t="s">
        <v>17</v>
      </c>
      <c r="H543" s="28">
        <v>1</v>
      </c>
      <c r="I543" s="28">
        <v>500</v>
      </c>
      <c r="J543" s="28">
        <v>250</v>
      </c>
      <c r="K543">
        <v>500</v>
      </c>
    </row>
    <row r="544" spans="1:11" x14ac:dyDescent="0.3">
      <c r="A544">
        <v>674</v>
      </c>
      <c r="B544" t="s">
        <v>659</v>
      </c>
      <c r="C544" t="s">
        <v>660</v>
      </c>
      <c r="D544">
        <v>2</v>
      </c>
      <c r="E544" t="s">
        <v>20</v>
      </c>
      <c r="F544">
        <v>38</v>
      </c>
      <c r="G544" t="s">
        <v>14</v>
      </c>
      <c r="H544" s="28">
        <v>1</v>
      </c>
      <c r="I544" s="28">
        <v>300</v>
      </c>
      <c r="J544" s="28">
        <v>84</v>
      </c>
      <c r="K544">
        <v>300</v>
      </c>
    </row>
    <row r="545" spans="1:11" x14ac:dyDescent="0.3">
      <c r="A545">
        <v>1674</v>
      </c>
      <c r="B545" t="s">
        <v>599</v>
      </c>
      <c r="C545" t="s">
        <v>299</v>
      </c>
      <c r="D545">
        <v>1</v>
      </c>
      <c r="E545" t="s">
        <v>20</v>
      </c>
      <c r="F545">
        <v>38</v>
      </c>
      <c r="G545" t="s">
        <v>14</v>
      </c>
      <c r="H545" s="28">
        <v>1</v>
      </c>
      <c r="I545" s="28">
        <v>300</v>
      </c>
      <c r="J545" s="28">
        <v>123</v>
      </c>
      <c r="K545">
        <v>300</v>
      </c>
    </row>
    <row r="546" spans="1:11" x14ac:dyDescent="0.3">
      <c r="A546">
        <v>967</v>
      </c>
      <c r="B546" t="s">
        <v>493</v>
      </c>
      <c r="C546" t="s">
        <v>243</v>
      </c>
      <c r="D546">
        <v>4</v>
      </c>
      <c r="E546" t="s">
        <v>13</v>
      </c>
      <c r="F546">
        <v>62</v>
      </c>
      <c r="G546" t="s">
        <v>17</v>
      </c>
      <c r="H546" s="28">
        <v>1</v>
      </c>
      <c r="I546" s="28">
        <v>25</v>
      </c>
      <c r="J546" s="28">
        <v>13.25</v>
      </c>
      <c r="K546">
        <v>25</v>
      </c>
    </row>
    <row r="547" spans="1:11" x14ac:dyDescent="0.3">
      <c r="A547">
        <v>1967</v>
      </c>
      <c r="B547" t="s">
        <v>661</v>
      </c>
      <c r="C547" t="s">
        <v>100</v>
      </c>
      <c r="D547">
        <v>4</v>
      </c>
      <c r="E547" t="s">
        <v>13</v>
      </c>
      <c r="F547">
        <v>62</v>
      </c>
      <c r="G547" t="s">
        <v>17</v>
      </c>
      <c r="H547" s="28">
        <v>1</v>
      </c>
      <c r="I547" s="28">
        <v>25</v>
      </c>
      <c r="J547" s="28">
        <v>12.25</v>
      </c>
      <c r="K547">
        <v>25</v>
      </c>
    </row>
    <row r="548" spans="1:11" x14ac:dyDescent="0.3">
      <c r="A548">
        <v>79</v>
      </c>
      <c r="B548" t="s">
        <v>662</v>
      </c>
      <c r="C548" t="s">
        <v>166</v>
      </c>
      <c r="D548">
        <v>1</v>
      </c>
      <c r="E548" t="s">
        <v>13</v>
      </c>
      <c r="F548">
        <v>34</v>
      </c>
      <c r="G548" t="s">
        <v>17</v>
      </c>
      <c r="H548" s="28">
        <v>1</v>
      </c>
      <c r="I548" s="28">
        <v>300</v>
      </c>
      <c r="J548" s="28">
        <v>96</v>
      </c>
      <c r="K548">
        <v>300</v>
      </c>
    </row>
    <row r="549" spans="1:11" x14ac:dyDescent="0.3">
      <c r="A549">
        <v>406</v>
      </c>
      <c r="B549" t="s">
        <v>647</v>
      </c>
      <c r="C549" t="s">
        <v>145</v>
      </c>
      <c r="D549">
        <v>3</v>
      </c>
      <c r="E549" t="s">
        <v>20</v>
      </c>
      <c r="F549">
        <v>22</v>
      </c>
      <c r="G549" t="s">
        <v>17</v>
      </c>
      <c r="H549" s="28">
        <v>4</v>
      </c>
      <c r="I549" s="28">
        <v>25</v>
      </c>
      <c r="J549" s="28">
        <v>11</v>
      </c>
      <c r="K549">
        <v>100</v>
      </c>
    </row>
    <row r="550" spans="1:11" x14ac:dyDescent="0.3">
      <c r="A550">
        <v>450</v>
      </c>
      <c r="B550" t="s">
        <v>504</v>
      </c>
      <c r="C550" t="s">
        <v>663</v>
      </c>
      <c r="D550">
        <v>2</v>
      </c>
      <c r="E550" t="s">
        <v>20</v>
      </c>
      <c r="F550">
        <v>59</v>
      </c>
      <c r="G550" t="s">
        <v>17</v>
      </c>
      <c r="H550" s="28">
        <v>2</v>
      </c>
      <c r="I550" s="28">
        <v>25</v>
      </c>
      <c r="J550" s="28">
        <v>11</v>
      </c>
      <c r="K550">
        <v>50</v>
      </c>
    </row>
    <row r="551" spans="1:11" x14ac:dyDescent="0.3">
      <c r="A551">
        <v>562</v>
      </c>
      <c r="B551" t="s">
        <v>664</v>
      </c>
      <c r="C551" t="s">
        <v>665</v>
      </c>
      <c r="D551">
        <v>3</v>
      </c>
      <c r="E551" t="s">
        <v>13</v>
      </c>
      <c r="F551">
        <v>54</v>
      </c>
      <c r="G551" t="s">
        <v>31</v>
      </c>
      <c r="H551" s="28">
        <v>2</v>
      </c>
      <c r="I551" s="28">
        <v>25</v>
      </c>
      <c r="J551" s="28">
        <v>7.25</v>
      </c>
      <c r="K551">
        <v>50</v>
      </c>
    </row>
    <row r="552" spans="1:11" x14ac:dyDescent="0.3">
      <c r="A552">
        <v>1079</v>
      </c>
      <c r="B552" t="s">
        <v>593</v>
      </c>
      <c r="C552" t="s">
        <v>666</v>
      </c>
      <c r="D552">
        <v>1</v>
      </c>
      <c r="E552" t="s">
        <v>13</v>
      </c>
      <c r="F552">
        <v>34</v>
      </c>
      <c r="G552" t="s">
        <v>17</v>
      </c>
      <c r="H552" s="28">
        <v>1</v>
      </c>
      <c r="I552" s="28">
        <v>300</v>
      </c>
      <c r="J552" s="28">
        <v>117</v>
      </c>
      <c r="K552">
        <v>300</v>
      </c>
    </row>
    <row r="553" spans="1:11" x14ac:dyDescent="0.3">
      <c r="A553">
        <v>1406</v>
      </c>
      <c r="B553" t="s">
        <v>667</v>
      </c>
      <c r="C553" t="s">
        <v>275</v>
      </c>
      <c r="D553">
        <v>2</v>
      </c>
      <c r="E553" t="s">
        <v>20</v>
      </c>
      <c r="F553">
        <v>22</v>
      </c>
      <c r="G553" t="s">
        <v>17</v>
      </c>
      <c r="H553" s="28">
        <v>4</v>
      </c>
      <c r="I553" s="28">
        <v>25</v>
      </c>
      <c r="J553" s="28">
        <v>10</v>
      </c>
      <c r="K553">
        <v>100</v>
      </c>
    </row>
    <row r="554" spans="1:11" x14ac:dyDescent="0.3">
      <c r="A554">
        <v>1450</v>
      </c>
      <c r="B554" t="s">
        <v>668</v>
      </c>
      <c r="C554" t="s">
        <v>669</v>
      </c>
      <c r="D554">
        <v>1</v>
      </c>
      <c r="E554" t="s">
        <v>20</v>
      </c>
      <c r="F554">
        <v>59</v>
      </c>
      <c r="G554" t="s">
        <v>17</v>
      </c>
      <c r="H554" s="28">
        <v>2</v>
      </c>
      <c r="I554" s="28">
        <v>25</v>
      </c>
      <c r="J554" s="28">
        <v>10.25</v>
      </c>
      <c r="K554">
        <v>50</v>
      </c>
    </row>
    <row r="555" spans="1:11" x14ac:dyDescent="0.3">
      <c r="A555">
        <v>1562</v>
      </c>
      <c r="B555" t="s">
        <v>610</v>
      </c>
      <c r="C555" t="s">
        <v>365</v>
      </c>
      <c r="D555">
        <v>5</v>
      </c>
      <c r="E555" t="s">
        <v>13</v>
      </c>
      <c r="F555">
        <v>54</v>
      </c>
      <c r="G555" t="s">
        <v>31</v>
      </c>
      <c r="H555" s="28">
        <v>2</v>
      </c>
      <c r="I555" s="28">
        <v>25</v>
      </c>
      <c r="J555" s="28">
        <v>12.75</v>
      </c>
      <c r="K555">
        <v>50</v>
      </c>
    </row>
    <row r="556" spans="1:11" x14ac:dyDescent="0.3">
      <c r="A556">
        <v>108</v>
      </c>
      <c r="B556" t="s">
        <v>582</v>
      </c>
      <c r="C556" t="s">
        <v>28</v>
      </c>
      <c r="D556">
        <v>5</v>
      </c>
      <c r="E556" t="s">
        <v>20</v>
      </c>
      <c r="F556">
        <v>27</v>
      </c>
      <c r="G556" t="s">
        <v>17</v>
      </c>
      <c r="H556" s="28">
        <v>3</v>
      </c>
      <c r="I556" s="28">
        <v>25</v>
      </c>
      <c r="J556" s="28">
        <v>13.5</v>
      </c>
      <c r="K556">
        <v>75</v>
      </c>
    </row>
    <row r="557" spans="1:11" x14ac:dyDescent="0.3">
      <c r="A557">
        <v>111</v>
      </c>
      <c r="B557" t="s">
        <v>670</v>
      </c>
      <c r="C557" t="s">
        <v>671</v>
      </c>
      <c r="D557">
        <v>5</v>
      </c>
      <c r="E557" t="s">
        <v>20</v>
      </c>
      <c r="F557">
        <v>34</v>
      </c>
      <c r="G557" t="s">
        <v>31</v>
      </c>
      <c r="H557" s="28">
        <v>3</v>
      </c>
      <c r="I557" s="28">
        <v>500</v>
      </c>
      <c r="J557" s="28">
        <v>130</v>
      </c>
      <c r="K557">
        <v>1500</v>
      </c>
    </row>
    <row r="558" spans="1:11" x14ac:dyDescent="0.3">
      <c r="A558">
        <v>207</v>
      </c>
      <c r="B558" t="s">
        <v>672</v>
      </c>
      <c r="C558" t="s">
        <v>673</v>
      </c>
      <c r="D558">
        <v>3</v>
      </c>
      <c r="E558" t="s">
        <v>20</v>
      </c>
      <c r="F558">
        <v>42</v>
      </c>
      <c r="G558" t="s">
        <v>17</v>
      </c>
      <c r="H558" s="28">
        <v>2</v>
      </c>
      <c r="I558" s="28">
        <v>25</v>
      </c>
      <c r="J558" s="28">
        <v>10.25</v>
      </c>
      <c r="K558">
        <v>50</v>
      </c>
    </row>
    <row r="559" spans="1:11" x14ac:dyDescent="0.3">
      <c r="A559">
        <v>724</v>
      </c>
      <c r="B559" t="s">
        <v>523</v>
      </c>
      <c r="C559" t="s">
        <v>45</v>
      </c>
      <c r="D559">
        <v>3</v>
      </c>
      <c r="E559" t="s">
        <v>13</v>
      </c>
      <c r="F559">
        <v>61</v>
      </c>
      <c r="G559" t="s">
        <v>14</v>
      </c>
      <c r="H559" s="28">
        <v>3</v>
      </c>
      <c r="I559" s="28">
        <v>50</v>
      </c>
      <c r="J559" s="28">
        <v>20</v>
      </c>
      <c r="K559">
        <v>150</v>
      </c>
    </row>
    <row r="560" spans="1:11" x14ac:dyDescent="0.3">
      <c r="A560">
        <v>836</v>
      </c>
      <c r="B560" t="s">
        <v>674</v>
      </c>
      <c r="C560" t="s">
        <v>514</v>
      </c>
      <c r="D560">
        <v>2</v>
      </c>
      <c r="E560" t="s">
        <v>20</v>
      </c>
      <c r="F560">
        <v>22</v>
      </c>
      <c r="G560" t="s">
        <v>14</v>
      </c>
      <c r="H560" s="28">
        <v>1</v>
      </c>
      <c r="I560" s="28">
        <v>50</v>
      </c>
      <c r="J560" s="28">
        <v>27.5</v>
      </c>
      <c r="K560">
        <v>50</v>
      </c>
    </row>
    <row r="561" spans="1:11" x14ac:dyDescent="0.3">
      <c r="A561">
        <v>969</v>
      </c>
      <c r="B561" t="s">
        <v>675</v>
      </c>
      <c r="C561" t="s">
        <v>82</v>
      </c>
      <c r="D561">
        <v>2</v>
      </c>
      <c r="E561" t="s">
        <v>20</v>
      </c>
      <c r="F561">
        <v>40</v>
      </c>
      <c r="G561" t="s">
        <v>14</v>
      </c>
      <c r="H561" s="28">
        <v>3</v>
      </c>
      <c r="I561" s="28">
        <v>300</v>
      </c>
      <c r="J561" s="28">
        <v>84</v>
      </c>
      <c r="K561">
        <v>900</v>
      </c>
    </row>
    <row r="562" spans="1:11" x14ac:dyDescent="0.3">
      <c r="A562">
        <v>1108</v>
      </c>
      <c r="B562" t="s">
        <v>645</v>
      </c>
      <c r="C562" t="s">
        <v>444</v>
      </c>
      <c r="D562">
        <v>1</v>
      </c>
      <c r="E562" t="s">
        <v>20</v>
      </c>
      <c r="F562">
        <v>27</v>
      </c>
      <c r="G562" t="s">
        <v>17</v>
      </c>
      <c r="H562" s="28">
        <v>3</v>
      </c>
      <c r="I562" s="28">
        <v>25</v>
      </c>
      <c r="J562" s="28">
        <v>10</v>
      </c>
      <c r="K562">
        <v>75</v>
      </c>
    </row>
    <row r="563" spans="1:11" x14ac:dyDescent="0.3">
      <c r="A563">
        <v>1111</v>
      </c>
      <c r="B563" t="s">
        <v>676</v>
      </c>
      <c r="C563" t="s">
        <v>677</v>
      </c>
      <c r="D563">
        <v>2</v>
      </c>
      <c r="E563" t="s">
        <v>20</v>
      </c>
      <c r="F563">
        <v>34</v>
      </c>
      <c r="G563" t="s">
        <v>31</v>
      </c>
      <c r="H563" s="28">
        <v>3</v>
      </c>
      <c r="I563" s="28">
        <v>500</v>
      </c>
      <c r="J563" s="28">
        <v>185</v>
      </c>
      <c r="K563">
        <v>1500</v>
      </c>
    </row>
    <row r="564" spans="1:11" x14ac:dyDescent="0.3">
      <c r="A564">
        <v>1207</v>
      </c>
      <c r="B564" t="s">
        <v>495</v>
      </c>
      <c r="C564" t="s">
        <v>678</v>
      </c>
      <c r="D564">
        <v>3</v>
      </c>
      <c r="E564" t="s">
        <v>20</v>
      </c>
      <c r="F564">
        <v>42</v>
      </c>
      <c r="G564" t="s">
        <v>17</v>
      </c>
      <c r="H564" s="28">
        <v>2</v>
      </c>
      <c r="I564" s="28">
        <v>25</v>
      </c>
      <c r="J564" s="28">
        <v>10</v>
      </c>
      <c r="K564">
        <v>50</v>
      </c>
    </row>
    <row r="565" spans="1:11" x14ac:dyDescent="0.3">
      <c r="A565">
        <v>1724</v>
      </c>
      <c r="B565" t="s">
        <v>679</v>
      </c>
      <c r="C565" t="s">
        <v>680</v>
      </c>
      <c r="D565">
        <v>4</v>
      </c>
      <c r="E565" t="s">
        <v>13</v>
      </c>
      <c r="F565">
        <v>61</v>
      </c>
      <c r="G565" t="s">
        <v>14</v>
      </c>
      <c r="H565" s="28">
        <v>3</v>
      </c>
      <c r="I565" s="28">
        <v>50</v>
      </c>
      <c r="J565" s="28">
        <v>17</v>
      </c>
      <c r="K565">
        <v>150</v>
      </c>
    </row>
    <row r="566" spans="1:11" x14ac:dyDescent="0.3">
      <c r="A566">
        <v>1836</v>
      </c>
      <c r="B566" t="s">
        <v>598</v>
      </c>
      <c r="C566" t="s">
        <v>681</v>
      </c>
      <c r="D566">
        <v>3</v>
      </c>
      <c r="E566" t="s">
        <v>20</v>
      </c>
      <c r="F566">
        <v>22</v>
      </c>
      <c r="G566" t="s">
        <v>14</v>
      </c>
      <c r="H566" s="28">
        <v>1</v>
      </c>
      <c r="I566" s="28">
        <v>50</v>
      </c>
      <c r="J566" s="28">
        <v>23.5</v>
      </c>
      <c r="K566">
        <v>50</v>
      </c>
    </row>
    <row r="567" spans="1:11" x14ac:dyDescent="0.3">
      <c r="A567">
        <v>1969</v>
      </c>
      <c r="B567" t="s">
        <v>477</v>
      </c>
      <c r="C567" t="s">
        <v>682</v>
      </c>
      <c r="D567">
        <v>4</v>
      </c>
      <c r="E567" t="s">
        <v>20</v>
      </c>
      <c r="F567">
        <v>40</v>
      </c>
      <c r="G567" t="s">
        <v>14</v>
      </c>
      <c r="H567" s="28">
        <v>3</v>
      </c>
      <c r="I567" s="28">
        <v>300</v>
      </c>
      <c r="J567" s="28">
        <v>126</v>
      </c>
      <c r="K567">
        <v>900</v>
      </c>
    </row>
    <row r="568" spans="1:11" x14ac:dyDescent="0.3">
      <c r="A568">
        <v>246</v>
      </c>
      <c r="B568" t="s">
        <v>519</v>
      </c>
      <c r="C568" t="s">
        <v>683</v>
      </c>
      <c r="D568">
        <v>4</v>
      </c>
      <c r="E568" t="s">
        <v>20</v>
      </c>
      <c r="F568">
        <v>48</v>
      </c>
      <c r="G568" t="s">
        <v>31</v>
      </c>
      <c r="H568" s="28">
        <v>2</v>
      </c>
      <c r="I568" s="28">
        <v>25</v>
      </c>
      <c r="J568" s="28">
        <v>13.25</v>
      </c>
      <c r="K568">
        <v>50</v>
      </c>
    </row>
    <row r="569" spans="1:11" x14ac:dyDescent="0.3">
      <c r="A569">
        <v>298</v>
      </c>
      <c r="B569" t="s">
        <v>684</v>
      </c>
      <c r="C569" t="s">
        <v>685</v>
      </c>
      <c r="D569">
        <v>3</v>
      </c>
      <c r="E569" t="s">
        <v>13</v>
      </c>
      <c r="F569">
        <v>27</v>
      </c>
      <c r="G569" t="s">
        <v>17</v>
      </c>
      <c r="H569" s="28">
        <v>4</v>
      </c>
      <c r="I569" s="28">
        <v>300</v>
      </c>
      <c r="J569" s="28">
        <v>84</v>
      </c>
      <c r="K569">
        <v>1200</v>
      </c>
    </row>
    <row r="570" spans="1:11" x14ac:dyDescent="0.3">
      <c r="A570">
        <v>374</v>
      </c>
      <c r="B570" t="s">
        <v>686</v>
      </c>
      <c r="C570" t="s">
        <v>687</v>
      </c>
      <c r="D570">
        <v>4</v>
      </c>
      <c r="E570" t="s">
        <v>20</v>
      </c>
      <c r="F570">
        <v>59</v>
      </c>
      <c r="G570" t="s">
        <v>17</v>
      </c>
      <c r="H570" s="28">
        <v>3</v>
      </c>
      <c r="I570" s="28">
        <v>25</v>
      </c>
      <c r="J570" s="28">
        <v>7.75</v>
      </c>
      <c r="K570">
        <v>75</v>
      </c>
    </row>
    <row r="571" spans="1:11" x14ac:dyDescent="0.3">
      <c r="A571">
        <v>572</v>
      </c>
      <c r="B571" t="s">
        <v>562</v>
      </c>
      <c r="C571" t="s">
        <v>688</v>
      </c>
      <c r="D571">
        <v>5</v>
      </c>
      <c r="E571" t="s">
        <v>13</v>
      </c>
      <c r="F571">
        <v>31</v>
      </c>
      <c r="G571" t="s">
        <v>14</v>
      </c>
      <c r="H571" s="28">
        <v>4</v>
      </c>
      <c r="I571" s="28">
        <v>500</v>
      </c>
      <c r="J571" s="28">
        <v>185</v>
      </c>
      <c r="K571">
        <v>2000</v>
      </c>
    </row>
    <row r="572" spans="1:11" x14ac:dyDescent="0.3">
      <c r="A572">
        <v>665</v>
      </c>
      <c r="B572" t="s">
        <v>689</v>
      </c>
      <c r="C572" t="s">
        <v>690</v>
      </c>
      <c r="D572">
        <v>1</v>
      </c>
      <c r="E572" t="s">
        <v>13</v>
      </c>
      <c r="F572">
        <v>57</v>
      </c>
      <c r="G572" t="s">
        <v>14</v>
      </c>
      <c r="H572" s="28">
        <v>1</v>
      </c>
      <c r="I572" s="28">
        <v>50</v>
      </c>
      <c r="J572" s="28">
        <v>19</v>
      </c>
      <c r="K572">
        <v>50</v>
      </c>
    </row>
    <row r="573" spans="1:11" x14ac:dyDescent="0.3">
      <c r="A573">
        <v>1246</v>
      </c>
      <c r="B573" t="s">
        <v>691</v>
      </c>
      <c r="C573" t="s">
        <v>692</v>
      </c>
      <c r="D573">
        <v>3</v>
      </c>
      <c r="E573" t="s">
        <v>20</v>
      </c>
      <c r="F573">
        <v>48</v>
      </c>
      <c r="G573" t="s">
        <v>31</v>
      </c>
      <c r="H573" s="28">
        <v>2</v>
      </c>
      <c r="I573" s="28">
        <v>25</v>
      </c>
      <c r="J573" s="28">
        <v>11.5</v>
      </c>
      <c r="K573">
        <v>50</v>
      </c>
    </row>
    <row r="574" spans="1:11" x14ac:dyDescent="0.3">
      <c r="A574">
        <v>1298</v>
      </c>
      <c r="B574" t="s">
        <v>693</v>
      </c>
      <c r="C574" t="s">
        <v>694</v>
      </c>
      <c r="D574">
        <v>1</v>
      </c>
      <c r="E574" t="s">
        <v>13</v>
      </c>
      <c r="F574">
        <v>27</v>
      </c>
      <c r="G574" t="s">
        <v>17</v>
      </c>
      <c r="H574" s="28">
        <v>4</v>
      </c>
      <c r="I574" s="28">
        <v>300</v>
      </c>
      <c r="J574" s="28">
        <v>120</v>
      </c>
      <c r="K574">
        <v>1200</v>
      </c>
    </row>
    <row r="575" spans="1:11" x14ac:dyDescent="0.3">
      <c r="A575">
        <v>1374</v>
      </c>
      <c r="B575" t="s">
        <v>695</v>
      </c>
      <c r="C575" t="s">
        <v>696</v>
      </c>
      <c r="D575">
        <v>3</v>
      </c>
      <c r="E575" t="s">
        <v>20</v>
      </c>
      <c r="F575">
        <v>59</v>
      </c>
      <c r="G575" t="s">
        <v>17</v>
      </c>
      <c r="H575" s="28">
        <v>3</v>
      </c>
      <c r="I575" s="28">
        <v>25</v>
      </c>
      <c r="J575" s="28">
        <v>8.25</v>
      </c>
      <c r="K575">
        <v>75</v>
      </c>
    </row>
    <row r="576" spans="1:11" x14ac:dyDescent="0.3">
      <c r="A576">
        <v>1572</v>
      </c>
      <c r="B576" t="s">
        <v>697</v>
      </c>
      <c r="C576" t="s">
        <v>698</v>
      </c>
      <c r="D576">
        <v>1</v>
      </c>
      <c r="E576" t="s">
        <v>13</v>
      </c>
      <c r="F576">
        <v>31</v>
      </c>
      <c r="G576" t="s">
        <v>14</v>
      </c>
      <c r="H576" s="28">
        <v>4</v>
      </c>
      <c r="I576" s="28">
        <v>500</v>
      </c>
      <c r="J576" s="28">
        <v>175</v>
      </c>
      <c r="K576">
        <v>2000</v>
      </c>
    </row>
    <row r="577" spans="1:11" x14ac:dyDescent="0.3">
      <c r="A577">
        <v>1665</v>
      </c>
      <c r="B577" t="s">
        <v>699</v>
      </c>
      <c r="C577" t="s">
        <v>700</v>
      </c>
      <c r="D577">
        <v>4</v>
      </c>
      <c r="E577" t="s">
        <v>13</v>
      </c>
      <c r="F577">
        <v>57</v>
      </c>
      <c r="G577" t="s">
        <v>14</v>
      </c>
      <c r="H577" s="28">
        <v>1</v>
      </c>
      <c r="I577" s="28">
        <v>50</v>
      </c>
      <c r="J577" s="28">
        <v>14</v>
      </c>
      <c r="K577">
        <v>50</v>
      </c>
    </row>
    <row r="578" spans="1:11" x14ac:dyDescent="0.3">
      <c r="A578">
        <v>39</v>
      </c>
      <c r="B578" t="s">
        <v>701</v>
      </c>
      <c r="C578" t="s">
        <v>702</v>
      </c>
      <c r="D578">
        <v>5</v>
      </c>
      <c r="E578" t="s">
        <v>13</v>
      </c>
      <c r="F578">
        <v>23</v>
      </c>
      <c r="G578" t="s">
        <v>14</v>
      </c>
      <c r="H578" s="28">
        <v>4</v>
      </c>
      <c r="I578" s="28">
        <v>30</v>
      </c>
      <c r="J578" s="28">
        <v>8.6999999999999993</v>
      </c>
      <c r="K578">
        <v>120</v>
      </c>
    </row>
    <row r="579" spans="1:11" x14ac:dyDescent="0.3">
      <c r="A579">
        <v>893</v>
      </c>
      <c r="B579" t="s">
        <v>703</v>
      </c>
      <c r="C579" t="s">
        <v>704</v>
      </c>
      <c r="D579">
        <v>1</v>
      </c>
      <c r="E579" t="s">
        <v>13</v>
      </c>
      <c r="F579">
        <v>49</v>
      </c>
      <c r="G579" t="s">
        <v>31</v>
      </c>
      <c r="H579" s="28">
        <v>1</v>
      </c>
      <c r="I579" s="28">
        <v>50</v>
      </c>
      <c r="J579" s="28">
        <v>17</v>
      </c>
      <c r="K579">
        <v>50</v>
      </c>
    </row>
    <row r="580" spans="1:11" x14ac:dyDescent="0.3">
      <c r="A580">
        <v>1039</v>
      </c>
      <c r="B580" t="s">
        <v>705</v>
      </c>
      <c r="C580" t="s">
        <v>706</v>
      </c>
      <c r="D580">
        <v>1</v>
      </c>
      <c r="E580" t="s">
        <v>13</v>
      </c>
      <c r="F580">
        <v>23</v>
      </c>
      <c r="G580" t="s">
        <v>14</v>
      </c>
      <c r="H580" s="28">
        <v>4</v>
      </c>
      <c r="I580" s="28">
        <v>30</v>
      </c>
      <c r="J580" s="28">
        <v>13.8</v>
      </c>
      <c r="K580">
        <v>120</v>
      </c>
    </row>
    <row r="581" spans="1:11" x14ac:dyDescent="0.3">
      <c r="A581">
        <v>1893</v>
      </c>
      <c r="B581" t="s">
        <v>524</v>
      </c>
      <c r="C581" t="s">
        <v>707</v>
      </c>
      <c r="D581">
        <v>3</v>
      </c>
      <c r="E581" t="s">
        <v>13</v>
      </c>
      <c r="F581">
        <v>49</v>
      </c>
      <c r="G581" t="s">
        <v>31</v>
      </c>
      <c r="H581" s="28">
        <v>1</v>
      </c>
      <c r="I581" s="28">
        <v>50</v>
      </c>
      <c r="J581" s="28">
        <v>22.5</v>
      </c>
      <c r="K581">
        <v>50</v>
      </c>
    </row>
    <row r="582" spans="1:11" x14ac:dyDescent="0.3">
      <c r="A582">
        <v>17</v>
      </c>
      <c r="B582" t="s">
        <v>524</v>
      </c>
      <c r="C582" t="s">
        <v>708</v>
      </c>
      <c r="D582">
        <v>3</v>
      </c>
      <c r="E582" t="s">
        <v>20</v>
      </c>
      <c r="F582">
        <v>27</v>
      </c>
      <c r="G582" t="s">
        <v>14</v>
      </c>
      <c r="H582" s="28">
        <v>4</v>
      </c>
      <c r="I582" s="28">
        <v>25</v>
      </c>
      <c r="J582" s="28">
        <v>13</v>
      </c>
      <c r="K582">
        <v>100</v>
      </c>
    </row>
    <row r="583" spans="1:11" x14ac:dyDescent="0.3">
      <c r="A583">
        <v>316</v>
      </c>
      <c r="B583" t="s">
        <v>709</v>
      </c>
      <c r="C583" t="s">
        <v>710</v>
      </c>
      <c r="D583">
        <v>3</v>
      </c>
      <c r="E583" t="s">
        <v>20</v>
      </c>
      <c r="F583">
        <v>48</v>
      </c>
      <c r="G583" t="s">
        <v>14</v>
      </c>
      <c r="H583" s="28">
        <v>2</v>
      </c>
      <c r="I583" s="28">
        <v>25</v>
      </c>
      <c r="J583" s="28">
        <v>13.75</v>
      </c>
      <c r="K583">
        <v>50</v>
      </c>
    </row>
    <row r="584" spans="1:11" x14ac:dyDescent="0.3">
      <c r="A584">
        <v>755</v>
      </c>
      <c r="B584" t="s">
        <v>675</v>
      </c>
      <c r="C584" t="s">
        <v>711</v>
      </c>
      <c r="D584">
        <v>1</v>
      </c>
      <c r="E584" t="s">
        <v>20</v>
      </c>
      <c r="F584">
        <v>58</v>
      </c>
      <c r="G584" t="s">
        <v>14</v>
      </c>
      <c r="H584" s="28">
        <v>3</v>
      </c>
      <c r="I584" s="28">
        <v>25</v>
      </c>
      <c r="J584" s="28">
        <v>6.75</v>
      </c>
      <c r="K584">
        <v>75</v>
      </c>
    </row>
    <row r="585" spans="1:11" x14ac:dyDescent="0.3">
      <c r="A585">
        <v>1017</v>
      </c>
      <c r="B585" t="s">
        <v>712</v>
      </c>
      <c r="C585" t="s">
        <v>713</v>
      </c>
      <c r="D585">
        <v>2</v>
      </c>
      <c r="E585" t="s">
        <v>20</v>
      </c>
      <c r="F585">
        <v>27</v>
      </c>
      <c r="G585" t="s">
        <v>14</v>
      </c>
      <c r="H585" s="28">
        <v>4</v>
      </c>
      <c r="I585" s="28">
        <v>25</v>
      </c>
      <c r="J585" s="28">
        <v>12</v>
      </c>
      <c r="K585">
        <v>100</v>
      </c>
    </row>
    <row r="586" spans="1:11" x14ac:dyDescent="0.3">
      <c r="A586">
        <v>1316</v>
      </c>
      <c r="B586" t="s">
        <v>714</v>
      </c>
      <c r="C586" t="s">
        <v>715</v>
      </c>
      <c r="D586">
        <v>1</v>
      </c>
      <c r="E586" t="s">
        <v>20</v>
      </c>
      <c r="F586">
        <v>48</v>
      </c>
      <c r="G586" t="s">
        <v>14</v>
      </c>
      <c r="H586" s="28">
        <v>2</v>
      </c>
      <c r="I586" s="28">
        <v>25</v>
      </c>
      <c r="J586" s="28">
        <v>11.75</v>
      </c>
      <c r="K586">
        <v>50</v>
      </c>
    </row>
    <row r="587" spans="1:11" x14ac:dyDescent="0.3">
      <c r="A587">
        <v>1755</v>
      </c>
      <c r="B587" t="s">
        <v>529</v>
      </c>
      <c r="C587" t="s">
        <v>716</v>
      </c>
      <c r="D587">
        <v>2</v>
      </c>
      <c r="E587" t="s">
        <v>20</v>
      </c>
      <c r="F587">
        <v>58</v>
      </c>
      <c r="G587" t="s">
        <v>14</v>
      </c>
      <c r="H587" s="28">
        <v>3</v>
      </c>
      <c r="I587" s="28">
        <v>25</v>
      </c>
      <c r="J587" s="28">
        <v>8</v>
      </c>
      <c r="K587">
        <v>75</v>
      </c>
    </row>
    <row r="588" spans="1:11" x14ac:dyDescent="0.3">
      <c r="A588">
        <v>28</v>
      </c>
      <c r="B588" t="s">
        <v>630</v>
      </c>
      <c r="C588" t="s">
        <v>717</v>
      </c>
      <c r="D588">
        <v>3</v>
      </c>
      <c r="E588" t="s">
        <v>20</v>
      </c>
      <c r="F588">
        <v>43</v>
      </c>
      <c r="G588" t="s">
        <v>17</v>
      </c>
      <c r="H588" s="28">
        <v>1</v>
      </c>
      <c r="I588" s="28">
        <v>500</v>
      </c>
      <c r="J588" s="28">
        <v>150</v>
      </c>
      <c r="K588">
        <v>500</v>
      </c>
    </row>
    <row r="589" spans="1:11" x14ac:dyDescent="0.3">
      <c r="A589">
        <v>98</v>
      </c>
      <c r="B589" t="s">
        <v>718</v>
      </c>
      <c r="C589" t="s">
        <v>719</v>
      </c>
      <c r="D589">
        <v>1</v>
      </c>
      <c r="E589" t="s">
        <v>20</v>
      </c>
      <c r="F589">
        <v>55</v>
      </c>
      <c r="G589" t="s">
        <v>17</v>
      </c>
      <c r="H589" s="28">
        <v>2</v>
      </c>
      <c r="I589" s="28">
        <v>50</v>
      </c>
      <c r="J589" s="28">
        <v>19.5</v>
      </c>
      <c r="K589">
        <v>100</v>
      </c>
    </row>
    <row r="590" spans="1:11" x14ac:dyDescent="0.3">
      <c r="A590">
        <v>129</v>
      </c>
      <c r="B590" t="s">
        <v>606</v>
      </c>
      <c r="C590" t="s">
        <v>720</v>
      </c>
      <c r="D590">
        <v>1</v>
      </c>
      <c r="E590" t="s">
        <v>20</v>
      </c>
      <c r="F590">
        <v>21</v>
      </c>
      <c r="G590" t="s">
        <v>17</v>
      </c>
      <c r="H590" s="28">
        <v>2</v>
      </c>
      <c r="I590" s="28">
        <v>300</v>
      </c>
      <c r="J590" s="28">
        <v>75</v>
      </c>
      <c r="K590">
        <v>600</v>
      </c>
    </row>
    <row r="591" spans="1:11" x14ac:dyDescent="0.3">
      <c r="A591">
        <v>230</v>
      </c>
      <c r="B591" t="s">
        <v>721</v>
      </c>
      <c r="C591" t="s">
        <v>722</v>
      </c>
      <c r="D591">
        <v>5</v>
      </c>
      <c r="E591" t="s">
        <v>13</v>
      </c>
      <c r="F591">
        <v>54</v>
      </c>
      <c r="G591" t="s">
        <v>17</v>
      </c>
      <c r="H591" s="28">
        <v>1</v>
      </c>
      <c r="I591" s="28">
        <v>25</v>
      </c>
      <c r="J591" s="28">
        <v>12.5</v>
      </c>
      <c r="K591">
        <v>25</v>
      </c>
    </row>
    <row r="592" spans="1:11" x14ac:dyDescent="0.3">
      <c r="A592">
        <v>613</v>
      </c>
      <c r="B592" t="s">
        <v>723</v>
      </c>
      <c r="C592" t="s">
        <v>724</v>
      </c>
      <c r="D592">
        <v>2</v>
      </c>
      <c r="E592" t="s">
        <v>20</v>
      </c>
      <c r="F592">
        <v>52</v>
      </c>
      <c r="G592" t="s">
        <v>14</v>
      </c>
      <c r="H592" s="28">
        <v>3</v>
      </c>
      <c r="I592" s="28">
        <v>30</v>
      </c>
      <c r="J592" s="28">
        <v>11.4</v>
      </c>
      <c r="K592">
        <v>90</v>
      </c>
    </row>
    <row r="593" spans="1:11" x14ac:dyDescent="0.3">
      <c r="A593">
        <v>691</v>
      </c>
      <c r="B593" t="s">
        <v>725</v>
      </c>
      <c r="C593" t="s">
        <v>726</v>
      </c>
      <c r="D593">
        <v>5</v>
      </c>
      <c r="E593" t="s">
        <v>20</v>
      </c>
      <c r="F593">
        <v>51</v>
      </c>
      <c r="G593" t="s">
        <v>14</v>
      </c>
      <c r="H593" s="28">
        <v>3</v>
      </c>
      <c r="I593" s="28">
        <v>30</v>
      </c>
      <c r="J593" s="28">
        <v>14.7</v>
      </c>
      <c r="K593">
        <v>90</v>
      </c>
    </row>
    <row r="594" spans="1:11" x14ac:dyDescent="0.3">
      <c r="A594">
        <v>693</v>
      </c>
      <c r="B594" t="s">
        <v>727</v>
      </c>
      <c r="C594" t="s">
        <v>728</v>
      </c>
      <c r="D594">
        <v>1</v>
      </c>
      <c r="E594" t="s">
        <v>13</v>
      </c>
      <c r="F594">
        <v>41</v>
      </c>
      <c r="G594" t="s">
        <v>17</v>
      </c>
      <c r="H594" s="28">
        <v>3</v>
      </c>
      <c r="I594" s="28">
        <v>500</v>
      </c>
      <c r="J594" s="28">
        <v>270</v>
      </c>
      <c r="K594">
        <v>1500</v>
      </c>
    </row>
    <row r="595" spans="1:11" x14ac:dyDescent="0.3">
      <c r="A595">
        <v>1028</v>
      </c>
      <c r="B595" t="s">
        <v>650</v>
      </c>
      <c r="C595" t="s">
        <v>729</v>
      </c>
      <c r="D595">
        <v>1</v>
      </c>
      <c r="E595" t="s">
        <v>20</v>
      </c>
      <c r="F595">
        <v>43</v>
      </c>
      <c r="G595" t="s">
        <v>17</v>
      </c>
      <c r="H595" s="28">
        <v>1</v>
      </c>
      <c r="I595" s="28">
        <v>500</v>
      </c>
      <c r="J595" s="28">
        <v>250</v>
      </c>
      <c r="K595">
        <v>500</v>
      </c>
    </row>
    <row r="596" spans="1:11" x14ac:dyDescent="0.3">
      <c r="A596">
        <v>1098</v>
      </c>
      <c r="B596" t="s">
        <v>486</v>
      </c>
      <c r="C596" t="s">
        <v>717</v>
      </c>
      <c r="D596">
        <v>3</v>
      </c>
      <c r="E596" t="s">
        <v>20</v>
      </c>
      <c r="F596">
        <v>55</v>
      </c>
      <c r="G596" t="s">
        <v>17</v>
      </c>
      <c r="H596" s="28">
        <v>2</v>
      </c>
      <c r="I596" s="28">
        <v>50</v>
      </c>
      <c r="J596" s="28">
        <v>19.5</v>
      </c>
      <c r="K596">
        <v>100</v>
      </c>
    </row>
    <row r="597" spans="1:11" x14ac:dyDescent="0.3">
      <c r="A597">
        <v>1129</v>
      </c>
      <c r="B597" t="s">
        <v>730</v>
      </c>
      <c r="C597" t="s">
        <v>731</v>
      </c>
      <c r="D597">
        <v>1</v>
      </c>
      <c r="E597" t="s">
        <v>20</v>
      </c>
      <c r="F597">
        <v>21</v>
      </c>
      <c r="G597" t="s">
        <v>17</v>
      </c>
      <c r="H597" s="28">
        <v>2</v>
      </c>
      <c r="I597" s="28">
        <v>300</v>
      </c>
      <c r="J597" s="28">
        <v>156</v>
      </c>
      <c r="K597">
        <v>600</v>
      </c>
    </row>
    <row r="598" spans="1:11" x14ac:dyDescent="0.3">
      <c r="A598">
        <v>1230</v>
      </c>
      <c r="B598" t="s">
        <v>621</v>
      </c>
      <c r="C598" t="s">
        <v>732</v>
      </c>
      <c r="D598">
        <v>1</v>
      </c>
      <c r="E598" t="s">
        <v>13</v>
      </c>
      <c r="F598">
        <v>54</v>
      </c>
      <c r="G598" t="s">
        <v>17</v>
      </c>
      <c r="H598" s="28">
        <v>1</v>
      </c>
      <c r="I598" s="28">
        <v>25</v>
      </c>
      <c r="J598" s="28">
        <v>13.25</v>
      </c>
      <c r="K598">
        <v>25</v>
      </c>
    </row>
    <row r="599" spans="1:11" x14ac:dyDescent="0.3">
      <c r="A599">
        <v>1613</v>
      </c>
      <c r="B599" t="s">
        <v>733</v>
      </c>
      <c r="C599" t="s">
        <v>734</v>
      </c>
      <c r="D599">
        <v>4</v>
      </c>
      <c r="E599" t="s">
        <v>20</v>
      </c>
      <c r="F599">
        <v>52</v>
      </c>
      <c r="G599" t="s">
        <v>14</v>
      </c>
      <c r="H599" s="28">
        <v>3</v>
      </c>
      <c r="I599" s="28">
        <v>30</v>
      </c>
      <c r="J599" s="28">
        <v>9.9</v>
      </c>
      <c r="K599">
        <v>90</v>
      </c>
    </row>
    <row r="600" spans="1:11" x14ac:dyDescent="0.3">
      <c r="A600">
        <v>1691</v>
      </c>
      <c r="B600" t="s">
        <v>735</v>
      </c>
      <c r="C600" t="s">
        <v>706</v>
      </c>
      <c r="D600">
        <v>1</v>
      </c>
      <c r="E600" t="s">
        <v>20</v>
      </c>
      <c r="F600">
        <v>51</v>
      </c>
      <c r="G600" t="s">
        <v>14</v>
      </c>
      <c r="H600" s="28">
        <v>3</v>
      </c>
      <c r="I600" s="28">
        <v>30</v>
      </c>
      <c r="J600" s="28">
        <v>13.5</v>
      </c>
      <c r="K600">
        <v>90</v>
      </c>
    </row>
    <row r="601" spans="1:11" x14ac:dyDescent="0.3">
      <c r="A601">
        <v>1693</v>
      </c>
      <c r="B601" t="s">
        <v>484</v>
      </c>
      <c r="C601" t="s">
        <v>736</v>
      </c>
      <c r="D601">
        <v>1</v>
      </c>
      <c r="E601" t="s">
        <v>13</v>
      </c>
      <c r="F601">
        <v>41</v>
      </c>
      <c r="G601" t="s">
        <v>17</v>
      </c>
      <c r="H601" s="28">
        <v>3</v>
      </c>
      <c r="I601" s="28">
        <v>500</v>
      </c>
      <c r="J601" s="28">
        <v>130</v>
      </c>
      <c r="K601">
        <v>1500</v>
      </c>
    </row>
    <row r="602" spans="1:11" x14ac:dyDescent="0.3">
      <c r="A602">
        <v>477</v>
      </c>
      <c r="B602" t="s">
        <v>705</v>
      </c>
      <c r="C602" t="s">
        <v>737</v>
      </c>
      <c r="D602">
        <v>3</v>
      </c>
      <c r="E602" t="s">
        <v>13</v>
      </c>
      <c r="F602">
        <v>43</v>
      </c>
      <c r="G602" t="s">
        <v>14</v>
      </c>
      <c r="H602" s="28">
        <v>4</v>
      </c>
      <c r="I602" s="28">
        <v>30</v>
      </c>
      <c r="J602" s="28">
        <v>16.2</v>
      </c>
      <c r="K602">
        <v>120</v>
      </c>
    </row>
    <row r="603" spans="1:11" x14ac:dyDescent="0.3">
      <c r="A603">
        <v>863</v>
      </c>
      <c r="B603" t="s">
        <v>738</v>
      </c>
      <c r="C603" t="s">
        <v>739</v>
      </c>
      <c r="D603">
        <v>4</v>
      </c>
      <c r="E603" t="s">
        <v>20</v>
      </c>
      <c r="F603">
        <v>30</v>
      </c>
      <c r="G603" t="s">
        <v>31</v>
      </c>
      <c r="H603" s="28">
        <v>2</v>
      </c>
      <c r="I603" s="28">
        <v>25</v>
      </c>
      <c r="J603" s="28">
        <v>11.25</v>
      </c>
      <c r="K603">
        <v>50</v>
      </c>
    </row>
    <row r="604" spans="1:11" x14ac:dyDescent="0.3">
      <c r="A604">
        <v>1477</v>
      </c>
      <c r="B604" t="s">
        <v>740</v>
      </c>
      <c r="C604" t="s">
        <v>741</v>
      </c>
      <c r="D604">
        <v>3</v>
      </c>
      <c r="E604" t="s">
        <v>13</v>
      </c>
      <c r="F604">
        <v>43</v>
      </c>
      <c r="G604" t="s">
        <v>14</v>
      </c>
      <c r="H604" s="28">
        <v>4</v>
      </c>
      <c r="I604" s="28">
        <v>30</v>
      </c>
      <c r="J604" s="28">
        <v>15.6</v>
      </c>
      <c r="K604">
        <v>120</v>
      </c>
    </row>
    <row r="605" spans="1:11" x14ac:dyDescent="0.3">
      <c r="A605">
        <v>1863</v>
      </c>
      <c r="B605" t="s">
        <v>742</v>
      </c>
      <c r="C605" t="s">
        <v>743</v>
      </c>
      <c r="D605">
        <v>4</v>
      </c>
      <c r="E605" t="s">
        <v>20</v>
      </c>
      <c r="F605">
        <v>30</v>
      </c>
      <c r="G605" t="s">
        <v>31</v>
      </c>
      <c r="H605" s="28">
        <v>2</v>
      </c>
      <c r="I605" s="28">
        <v>25</v>
      </c>
      <c r="J605" s="28">
        <v>10</v>
      </c>
      <c r="K605">
        <v>50</v>
      </c>
    </row>
    <row r="606" spans="1:11" x14ac:dyDescent="0.3">
      <c r="A606">
        <v>6</v>
      </c>
      <c r="B606" t="s">
        <v>474</v>
      </c>
      <c r="C606" t="s">
        <v>744</v>
      </c>
      <c r="D606">
        <v>2</v>
      </c>
      <c r="E606" t="s">
        <v>20</v>
      </c>
      <c r="F606">
        <v>45</v>
      </c>
      <c r="G606" t="s">
        <v>17</v>
      </c>
      <c r="H606" s="28">
        <v>1</v>
      </c>
      <c r="I606" s="28">
        <v>30</v>
      </c>
      <c r="J606" s="28">
        <v>15</v>
      </c>
      <c r="K606">
        <v>30</v>
      </c>
    </row>
    <row r="607" spans="1:11" x14ac:dyDescent="0.3">
      <c r="A607">
        <v>483</v>
      </c>
      <c r="B607" t="s">
        <v>745</v>
      </c>
      <c r="C607" t="s">
        <v>710</v>
      </c>
      <c r="D607">
        <v>2</v>
      </c>
      <c r="E607" t="s">
        <v>13</v>
      </c>
      <c r="F607">
        <v>55</v>
      </c>
      <c r="G607" t="s">
        <v>14</v>
      </c>
      <c r="H607" s="28">
        <v>1</v>
      </c>
      <c r="I607" s="28">
        <v>30</v>
      </c>
      <c r="J607" s="28">
        <v>8.4</v>
      </c>
      <c r="K607">
        <v>30</v>
      </c>
    </row>
    <row r="608" spans="1:11" x14ac:dyDescent="0.3">
      <c r="A608">
        <v>738</v>
      </c>
      <c r="B608" t="s">
        <v>746</v>
      </c>
      <c r="C608" t="s">
        <v>747</v>
      </c>
      <c r="D608">
        <v>5</v>
      </c>
      <c r="E608" t="s">
        <v>13</v>
      </c>
      <c r="F608">
        <v>41</v>
      </c>
      <c r="G608" t="s">
        <v>14</v>
      </c>
      <c r="H608" s="28">
        <v>2</v>
      </c>
      <c r="I608" s="28">
        <v>50</v>
      </c>
      <c r="J608" s="28">
        <v>26</v>
      </c>
      <c r="K608">
        <v>100</v>
      </c>
    </row>
    <row r="609" spans="1:11" x14ac:dyDescent="0.3">
      <c r="A609">
        <v>1006</v>
      </c>
      <c r="B609" t="s">
        <v>539</v>
      </c>
      <c r="C609" t="s">
        <v>748</v>
      </c>
      <c r="D609">
        <v>2</v>
      </c>
      <c r="E609" t="s">
        <v>20</v>
      </c>
      <c r="F609">
        <v>45</v>
      </c>
      <c r="G609" t="s">
        <v>17</v>
      </c>
      <c r="H609" s="28">
        <v>1</v>
      </c>
      <c r="I609" s="28">
        <v>30</v>
      </c>
      <c r="J609" s="28">
        <v>14.1</v>
      </c>
      <c r="K609">
        <v>30</v>
      </c>
    </row>
    <row r="610" spans="1:11" x14ac:dyDescent="0.3">
      <c r="A610">
        <v>1483</v>
      </c>
      <c r="B610" t="s">
        <v>477</v>
      </c>
      <c r="C610" t="s">
        <v>749</v>
      </c>
      <c r="D610">
        <v>1</v>
      </c>
      <c r="E610" t="s">
        <v>13</v>
      </c>
      <c r="F610">
        <v>55</v>
      </c>
      <c r="G610" t="s">
        <v>14</v>
      </c>
      <c r="H610" s="28">
        <v>1</v>
      </c>
      <c r="I610" s="28">
        <v>30</v>
      </c>
      <c r="J610" s="28">
        <v>8.6999999999999993</v>
      </c>
      <c r="K610">
        <v>30</v>
      </c>
    </row>
    <row r="611" spans="1:11" x14ac:dyDescent="0.3">
      <c r="A611">
        <v>1738</v>
      </c>
      <c r="B611" t="s">
        <v>738</v>
      </c>
      <c r="C611" t="s">
        <v>750</v>
      </c>
      <c r="D611">
        <v>1</v>
      </c>
      <c r="E611" t="s">
        <v>13</v>
      </c>
      <c r="F611">
        <v>41</v>
      </c>
      <c r="G611" t="s">
        <v>14</v>
      </c>
      <c r="H611" s="28">
        <v>2</v>
      </c>
      <c r="I611" s="28">
        <v>50</v>
      </c>
      <c r="J611" s="28">
        <v>16</v>
      </c>
      <c r="K611">
        <v>100</v>
      </c>
    </row>
    <row r="612" spans="1:11" x14ac:dyDescent="0.3">
      <c r="A612">
        <v>222</v>
      </c>
      <c r="B612" t="s">
        <v>735</v>
      </c>
      <c r="C612" t="s">
        <v>751</v>
      </c>
      <c r="D612">
        <v>4</v>
      </c>
      <c r="E612" t="s">
        <v>13</v>
      </c>
      <c r="F612">
        <v>51</v>
      </c>
      <c r="G612" t="s">
        <v>14</v>
      </c>
      <c r="H612" s="28">
        <v>4</v>
      </c>
      <c r="I612" s="28">
        <v>30</v>
      </c>
      <c r="J612" s="28">
        <v>10.5</v>
      </c>
      <c r="K612">
        <v>120</v>
      </c>
    </row>
    <row r="613" spans="1:11" x14ac:dyDescent="0.3">
      <c r="A613">
        <v>588</v>
      </c>
      <c r="B613" t="s">
        <v>752</v>
      </c>
      <c r="C613" t="s">
        <v>753</v>
      </c>
      <c r="D613">
        <v>5</v>
      </c>
      <c r="E613" t="s">
        <v>13</v>
      </c>
      <c r="F613">
        <v>38</v>
      </c>
      <c r="G613" t="s">
        <v>31</v>
      </c>
      <c r="H613" s="28">
        <v>2</v>
      </c>
      <c r="I613" s="28">
        <v>30</v>
      </c>
      <c r="J613" s="28">
        <v>13.8</v>
      </c>
      <c r="K613">
        <v>60</v>
      </c>
    </row>
    <row r="614" spans="1:11" x14ac:dyDescent="0.3">
      <c r="A614">
        <v>953</v>
      </c>
      <c r="B614" t="s">
        <v>517</v>
      </c>
      <c r="C614" t="s">
        <v>754</v>
      </c>
      <c r="D614">
        <v>1</v>
      </c>
      <c r="E614" t="s">
        <v>13</v>
      </c>
      <c r="F614">
        <v>45</v>
      </c>
      <c r="G614" t="s">
        <v>17</v>
      </c>
      <c r="H614" s="28">
        <v>3</v>
      </c>
      <c r="I614" s="28">
        <v>30</v>
      </c>
      <c r="J614" s="28">
        <v>12.6</v>
      </c>
      <c r="K614">
        <v>90</v>
      </c>
    </row>
    <row r="615" spans="1:11" x14ac:dyDescent="0.3">
      <c r="A615">
        <v>1222</v>
      </c>
      <c r="B615" t="s">
        <v>657</v>
      </c>
      <c r="C615" t="s">
        <v>755</v>
      </c>
      <c r="D615">
        <v>3</v>
      </c>
      <c r="E615" t="s">
        <v>13</v>
      </c>
      <c r="F615">
        <v>51</v>
      </c>
      <c r="G615" t="s">
        <v>14</v>
      </c>
      <c r="H615" s="28">
        <v>4</v>
      </c>
      <c r="I615" s="28">
        <v>30</v>
      </c>
      <c r="J615" s="28">
        <v>11.1</v>
      </c>
      <c r="K615">
        <v>120</v>
      </c>
    </row>
    <row r="616" spans="1:11" x14ac:dyDescent="0.3">
      <c r="A616">
        <v>1588</v>
      </c>
      <c r="B616" t="s">
        <v>558</v>
      </c>
      <c r="C616" t="s">
        <v>756</v>
      </c>
      <c r="D616">
        <v>4</v>
      </c>
      <c r="E616" t="s">
        <v>13</v>
      </c>
      <c r="F616">
        <v>38</v>
      </c>
      <c r="G616" t="s">
        <v>31</v>
      </c>
      <c r="H616" s="28">
        <v>2</v>
      </c>
      <c r="I616" s="28">
        <v>30</v>
      </c>
      <c r="J616" s="28">
        <v>13.2</v>
      </c>
      <c r="K616">
        <v>60</v>
      </c>
    </row>
    <row r="617" spans="1:11" x14ac:dyDescent="0.3">
      <c r="A617">
        <v>1953</v>
      </c>
      <c r="B617" t="s">
        <v>757</v>
      </c>
      <c r="C617" t="s">
        <v>758</v>
      </c>
      <c r="D617">
        <v>3</v>
      </c>
      <c r="E617" t="s">
        <v>13</v>
      </c>
      <c r="F617">
        <v>45</v>
      </c>
      <c r="G617" t="s">
        <v>17</v>
      </c>
      <c r="H617" s="28">
        <v>3</v>
      </c>
      <c r="I617" s="28">
        <v>30</v>
      </c>
      <c r="J617" s="28">
        <v>10.199999999999999</v>
      </c>
      <c r="K617">
        <v>90</v>
      </c>
    </row>
    <row r="618" spans="1:11" x14ac:dyDescent="0.3">
      <c r="A618">
        <v>66</v>
      </c>
      <c r="B618" t="s">
        <v>697</v>
      </c>
      <c r="C618" t="s">
        <v>690</v>
      </c>
      <c r="D618">
        <v>3</v>
      </c>
      <c r="E618" t="s">
        <v>20</v>
      </c>
      <c r="F618">
        <v>45</v>
      </c>
      <c r="G618" t="s">
        <v>31</v>
      </c>
      <c r="H618" s="28">
        <v>1</v>
      </c>
      <c r="I618" s="28">
        <v>30</v>
      </c>
      <c r="J618" s="28">
        <v>9</v>
      </c>
      <c r="K618">
        <v>30</v>
      </c>
    </row>
    <row r="619" spans="1:11" x14ac:dyDescent="0.3">
      <c r="A619">
        <v>482</v>
      </c>
      <c r="B619" t="s">
        <v>759</v>
      </c>
      <c r="C619" t="s">
        <v>760</v>
      </c>
      <c r="D619">
        <v>3</v>
      </c>
      <c r="E619" t="s">
        <v>20</v>
      </c>
      <c r="F619">
        <v>28</v>
      </c>
      <c r="G619" t="s">
        <v>14</v>
      </c>
      <c r="H619" s="28">
        <v>4</v>
      </c>
      <c r="I619" s="28">
        <v>300</v>
      </c>
      <c r="J619" s="28">
        <v>141</v>
      </c>
      <c r="K619">
        <v>1200</v>
      </c>
    </row>
    <row r="620" spans="1:11" x14ac:dyDescent="0.3">
      <c r="A620">
        <v>903</v>
      </c>
      <c r="B620" t="s">
        <v>509</v>
      </c>
      <c r="C620" t="s">
        <v>761</v>
      </c>
      <c r="D620">
        <v>3</v>
      </c>
      <c r="E620" t="s">
        <v>20</v>
      </c>
      <c r="F620">
        <v>51</v>
      </c>
      <c r="G620" t="s">
        <v>17</v>
      </c>
      <c r="H620" s="28">
        <v>4</v>
      </c>
      <c r="I620" s="28">
        <v>50</v>
      </c>
      <c r="J620" s="28">
        <v>14</v>
      </c>
      <c r="K620">
        <v>200</v>
      </c>
    </row>
    <row r="621" spans="1:11" x14ac:dyDescent="0.3">
      <c r="A621">
        <v>1066</v>
      </c>
      <c r="B621" t="s">
        <v>634</v>
      </c>
      <c r="C621" t="s">
        <v>762</v>
      </c>
      <c r="D621">
        <v>4</v>
      </c>
      <c r="E621" t="s">
        <v>20</v>
      </c>
      <c r="F621">
        <v>45</v>
      </c>
      <c r="G621" t="s">
        <v>31</v>
      </c>
      <c r="H621" s="28">
        <v>1</v>
      </c>
      <c r="I621" s="28">
        <v>30</v>
      </c>
      <c r="J621" s="28">
        <v>8.4</v>
      </c>
      <c r="K621">
        <v>30</v>
      </c>
    </row>
    <row r="622" spans="1:11" x14ac:dyDescent="0.3">
      <c r="A622">
        <v>1482</v>
      </c>
      <c r="B622" t="s">
        <v>763</v>
      </c>
      <c r="C622" t="s">
        <v>764</v>
      </c>
      <c r="D622">
        <v>1</v>
      </c>
      <c r="E622" t="s">
        <v>20</v>
      </c>
      <c r="F622">
        <v>28</v>
      </c>
      <c r="G622" t="s">
        <v>14</v>
      </c>
      <c r="H622" s="28">
        <v>4</v>
      </c>
      <c r="I622" s="28">
        <v>300</v>
      </c>
      <c r="J622" s="28">
        <v>114</v>
      </c>
      <c r="K622">
        <v>1200</v>
      </c>
    </row>
    <row r="623" spans="1:11" x14ac:dyDescent="0.3">
      <c r="A623">
        <v>1903</v>
      </c>
      <c r="B623" t="s">
        <v>509</v>
      </c>
      <c r="C623" t="s">
        <v>765</v>
      </c>
      <c r="D623">
        <v>5</v>
      </c>
      <c r="E623" t="s">
        <v>20</v>
      </c>
      <c r="F623">
        <v>51</v>
      </c>
      <c r="G623" t="s">
        <v>17</v>
      </c>
      <c r="H623" s="28">
        <v>4</v>
      </c>
      <c r="I623" s="28">
        <v>50</v>
      </c>
      <c r="J623" s="28">
        <v>19</v>
      </c>
      <c r="K623">
        <v>200</v>
      </c>
    </row>
    <row r="624" spans="1:11" x14ac:dyDescent="0.3">
      <c r="A624">
        <v>102</v>
      </c>
      <c r="B624" t="s">
        <v>606</v>
      </c>
      <c r="C624" t="s">
        <v>677</v>
      </c>
      <c r="D624">
        <v>5</v>
      </c>
      <c r="E624" t="s">
        <v>20</v>
      </c>
      <c r="F624">
        <v>47</v>
      </c>
      <c r="G624" t="s">
        <v>17</v>
      </c>
      <c r="H624" s="28">
        <v>2</v>
      </c>
      <c r="I624" s="28">
        <v>25</v>
      </c>
      <c r="J624" s="28">
        <v>7.25</v>
      </c>
      <c r="K624">
        <v>50</v>
      </c>
    </row>
    <row r="625" spans="1:11" x14ac:dyDescent="0.3">
      <c r="A625">
        <v>228</v>
      </c>
      <c r="B625" t="s">
        <v>766</v>
      </c>
      <c r="C625" t="s">
        <v>767</v>
      </c>
      <c r="D625">
        <v>4</v>
      </c>
      <c r="E625" t="s">
        <v>20</v>
      </c>
      <c r="F625">
        <v>59</v>
      </c>
      <c r="G625" t="s">
        <v>31</v>
      </c>
      <c r="H625" s="28">
        <v>2</v>
      </c>
      <c r="I625" s="28">
        <v>30</v>
      </c>
      <c r="J625" s="28">
        <v>10.8</v>
      </c>
      <c r="K625">
        <v>60</v>
      </c>
    </row>
    <row r="626" spans="1:11" x14ac:dyDescent="0.3">
      <c r="A626">
        <v>236</v>
      </c>
      <c r="B626" t="s">
        <v>647</v>
      </c>
      <c r="C626" t="s">
        <v>768</v>
      </c>
      <c r="D626">
        <v>5</v>
      </c>
      <c r="E626" t="s">
        <v>20</v>
      </c>
      <c r="F626">
        <v>54</v>
      </c>
      <c r="G626" t="s">
        <v>14</v>
      </c>
      <c r="H626" s="28">
        <v>1</v>
      </c>
      <c r="I626" s="28">
        <v>25</v>
      </c>
      <c r="J626" s="28">
        <v>6.5</v>
      </c>
      <c r="K626">
        <v>25</v>
      </c>
    </row>
    <row r="627" spans="1:11" x14ac:dyDescent="0.3">
      <c r="A627">
        <v>1102</v>
      </c>
      <c r="B627" t="s">
        <v>593</v>
      </c>
      <c r="C627" t="s">
        <v>769</v>
      </c>
      <c r="D627">
        <v>5</v>
      </c>
      <c r="E627" t="s">
        <v>20</v>
      </c>
      <c r="F627">
        <v>47</v>
      </c>
      <c r="G627" t="s">
        <v>17</v>
      </c>
      <c r="H627" s="28">
        <v>2</v>
      </c>
      <c r="I627" s="28">
        <v>25</v>
      </c>
      <c r="J627" s="28">
        <v>6.5</v>
      </c>
      <c r="K627">
        <v>50</v>
      </c>
    </row>
    <row r="628" spans="1:11" x14ac:dyDescent="0.3">
      <c r="A628">
        <v>1228</v>
      </c>
      <c r="B628" t="s">
        <v>534</v>
      </c>
      <c r="C628" t="s">
        <v>770</v>
      </c>
      <c r="D628">
        <v>5</v>
      </c>
      <c r="E628" t="s">
        <v>20</v>
      </c>
      <c r="F628">
        <v>59</v>
      </c>
      <c r="G628" t="s">
        <v>31</v>
      </c>
      <c r="H628" s="28">
        <v>2</v>
      </c>
      <c r="I628" s="28">
        <v>30</v>
      </c>
      <c r="J628" s="28">
        <v>11.4</v>
      </c>
      <c r="K628">
        <v>60</v>
      </c>
    </row>
    <row r="629" spans="1:11" x14ac:dyDescent="0.3">
      <c r="A629">
        <v>1236</v>
      </c>
      <c r="B629" t="s">
        <v>771</v>
      </c>
      <c r="C629" t="s">
        <v>772</v>
      </c>
      <c r="D629">
        <v>4</v>
      </c>
      <c r="E629" t="s">
        <v>20</v>
      </c>
      <c r="F629">
        <v>54</v>
      </c>
      <c r="G629" t="s">
        <v>14</v>
      </c>
      <c r="H629" s="28">
        <v>1</v>
      </c>
      <c r="I629" s="28">
        <v>25</v>
      </c>
      <c r="J629" s="28">
        <v>8.75</v>
      </c>
      <c r="K629">
        <v>25</v>
      </c>
    </row>
    <row r="630" spans="1:11" x14ac:dyDescent="0.3">
      <c r="A630">
        <v>660</v>
      </c>
      <c r="B630" t="s">
        <v>618</v>
      </c>
      <c r="C630" t="s">
        <v>773</v>
      </c>
      <c r="D630">
        <v>2</v>
      </c>
      <c r="E630" t="s">
        <v>20</v>
      </c>
      <c r="F630">
        <v>38</v>
      </c>
      <c r="G630" t="s">
        <v>17</v>
      </c>
      <c r="H630" s="28">
        <v>2</v>
      </c>
      <c r="I630" s="28">
        <v>500</v>
      </c>
      <c r="J630" s="28">
        <v>270</v>
      </c>
      <c r="K630">
        <v>1000</v>
      </c>
    </row>
    <row r="631" spans="1:11" x14ac:dyDescent="0.3">
      <c r="A631">
        <v>884</v>
      </c>
      <c r="B631" t="s">
        <v>774</v>
      </c>
      <c r="C631" t="s">
        <v>775</v>
      </c>
      <c r="D631">
        <v>1</v>
      </c>
      <c r="E631" t="s">
        <v>20</v>
      </c>
      <c r="F631">
        <v>26</v>
      </c>
      <c r="G631" t="s">
        <v>14</v>
      </c>
      <c r="H631" s="28">
        <v>2</v>
      </c>
      <c r="I631" s="28">
        <v>30</v>
      </c>
      <c r="J631" s="28">
        <v>7.5</v>
      </c>
      <c r="K631">
        <v>60</v>
      </c>
    </row>
    <row r="632" spans="1:11" x14ac:dyDescent="0.3">
      <c r="A632">
        <v>987</v>
      </c>
      <c r="B632" t="s">
        <v>776</v>
      </c>
      <c r="C632" t="s">
        <v>777</v>
      </c>
      <c r="D632">
        <v>1</v>
      </c>
      <c r="E632" t="s">
        <v>20</v>
      </c>
      <c r="F632">
        <v>30</v>
      </c>
      <c r="G632" t="s">
        <v>14</v>
      </c>
      <c r="H632" s="28">
        <v>3</v>
      </c>
      <c r="I632" s="28">
        <v>300</v>
      </c>
      <c r="J632" s="28">
        <v>165</v>
      </c>
      <c r="K632">
        <v>900</v>
      </c>
    </row>
    <row r="633" spans="1:11" x14ac:dyDescent="0.3">
      <c r="A633">
        <v>1660</v>
      </c>
      <c r="B633" t="s">
        <v>778</v>
      </c>
      <c r="C633" t="s">
        <v>779</v>
      </c>
      <c r="D633">
        <v>2</v>
      </c>
      <c r="E633" t="s">
        <v>20</v>
      </c>
      <c r="F633">
        <v>38</v>
      </c>
      <c r="G633" t="s">
        <v>17</v>
      </c>
      <c r="H633" s="28">
        <v>2</v>
      </c>
      <c r="I633" s="28">
        <v>500</v>
      </c>
      <c r="J633" s="28">
        <v>160</v>
      </c>
      <c r="K633">
        <v>1000</v>
      </c>
    </row>
    <row r="634" spans="1:11" x14ac:dyDescent="0.3">
      <c r="A634">
        <v>1884</v>
      </c>
      <c r="B634" t="s">
        <v>780</v>
      </c>
      <c r="C634" t="s">
        <v>781</v>
      </c>
      <c r="D634">
        <v>2</v>
      </c>
      <c r="E634" t="s">
        <v>20</v>
      </c>
      <c r="F634">
        <v>26</v>
      </c>
      <c r="G634" t="s">
        <v>14</v>
      </c>
      <c r="H634" s="28">
        <v>2</v>
      </c>
      <c r="I634" s="28">
        <v>30</v>
      </c>
      <c r="J634" s="28">
        <v>11.4</v>
      </c>
      <c r="K634">
        <v>60</v>
      </c>
    </row>
    <row r="635" spans="1:11" x14ac:dyDescent="0.3">
      <c r="A635">
        <v>1987</v>
      </c>
      <c r="B635" t="s">
        <v>742</v>
      </c>
      <c r="C635" t="s">
        <v>782</v>
      </c>
      <c r="D635">
        <v>2</v>
      </c>
      <c r="E635" t="s">
        <v>20</v>
      </c>
      <c r="F635">
        <v>30</v>
      </c>
      <c r="G635" t="s">
        <v>14</v>
      </c>
      <c r="H635" s="28">
        <v>3</v>
      </c>
      <c r="I635" s="28">
        <v>300</v>
      </c>
      <c r="J635" s="28">
        <v>129</v>
      </c>
      <c r="K635">
        <v>900</v>
      </c>
    </row>
    <row r="636" spans="1:11" x14ac:dyDescent="0.3">
      <c r="A636">
        <v>18</v>
      </c>
      <c r="B636" t="s">
        <v>546</v>
      </c>
      <c r="C636" t="s">
        <v>783</v>
      </c>
      <c r="D636">
        <v>5</v>
      </c>
      <c r="E636" t="s">
        <v>20</v>
      </c>
      <c r="F636">
        <v>47</v>
      </c>
      <c r="G636" t="s">
        <v>31</v>
      </c>
      <c r="H636" s="28">
        <v>2</v>
      </c>
      <c r="I636" s="28">
        <v>25</v>
      </c>
      <c r="J636" s="28">
        <v>12.5</v>
      </c>
      <c r="K636">
        <v>50</v>
      </c>
    </row>
    <row r="637" spans="1:11" x14ac:dyDescent="0.3">
      <c r="A637">
        <v>69</v>
      </c>
      <c r="B637" t="s">
        <v>784</v>
      </c>
      <c r="C637" t="s">
        <v>702</v>
      </c>
      <c r="D637">
        <v>1</v>
      </c>
      <c r="E637" t="s">
        <v>20</v>
      </c>
      <c r="F637">
        <v>56</v>
      </c>
      <c r="G637" t="s">
        <v>17</v>
      </c>
      <c r="H637" s="28">
        <v>3</v>
      </c>
      <c r="I637" s="28">
        <v>25</v>
      </c>
      <c r="J637" s="28">
        <v>8.5</v>
      </c>
      <c r="K637">
        <v>75</v>
      </c>
    </row>
    <row r="638" spans="1:11" x14ac:dyDescent="0.3">
      <c r="A638">
        <v>995</v>
      </c>
      <c r="B638" t="s">
        <v>785</v>
      </c>
      <c r="C638" t="s">
        <v>786</v>
      </c>
      <c r="D638">
        <v>4</v>
      </c>
      <c r="E638" t="s">
        <v>20</v>
      </c>
      <c r="F638">
        <v>41</v>
      </c>
      <c r="G638" t="s">
        <v>14</v>
      </c>
      <c r="H638" s="28">
        <v>1</v>
      </c>
      <c r="I638" s="28">
        <v>30</v>
      </c>
      <c r="J638" s="28">
        <v>9.9</v>
      </c>
      <c r="K638">
        <v>30</v>
      </c>
    </row>
    <row r="639" spans="1:11" x14ac:dyDescent="0.3">
      <c r="A639">
        <v>1018</v>
      </c>
      <c r="B639" t="s">
        <v>486</v>
      </c>
      <c r="C639" t="s">
        <v>783</v>
      </c>
      <c r="D639">
        <v>4</v>
      </c>
      <c r="E639" t="s">
        <v>20</v>
      </c>
      <c r="F639">
        <v>47</v>
      </c>
      <c r="G639" t="s">
        <v>31</v>
      </c>
      <c r="H639" s="28">
        <v>2</v>
      </c>
      <c r="I639" s="28">
        <v>25</v>
      </c>
      <c r="J639" s="28">
        <v>13</v>
      </c>
      <c r="K639">
        <v>50</v>
      </c>
    </row>
    <row r="640" spans="1:11" x14ac:dyDescent="0.3">
      <c r="A640">
        <v>1069</v>
      </c>
      <c r="B640" t="s">
        <v>787</v>
      </c>
      <c r="C640" t="s">
        <v>685</v>
      </c>
      <c r="D640">
        <v>2</v>
      </c>
      <c r="E640" t="s">
        <v>20</v>
      </c>
      <c r="F640">
        <v>56</v>
      </c>
      <c r="G640" t="s">
        <v>17</v>
      </c>
      <c r="H640" s="28">
        <v>3</v>
      </c>
      <c r="I640" s="28">
        <v>25</v>
      </c>
      <c r="J640" s="28">
        <v>6.75</v>
      </c>
      <c r="K640">
        <v>75</v>
      </c>
    </row>
    <row r="641" spans="1:11" x14ac:dyDescent="0.3">
      <c r="A641">
        <v>1995</v>
      </c>
      <c r="B641" t="s">
        <v>544</v>
      </c>
      <c r="C641" t="s">
        <v>768</v>
      </c>
      <c r="D641">
        <v>5</v>
      </c>
      <c r="E641" t="s">
        <v>20</v>
      </c>
      <c r="F641">
        <v>41</v>
      </c>
      <c r="G641" t="s">
        <v>14</v>
      </c>
      <c r="H641" s="28">
        <v>1</v>
      </c>
      <c r="I641" s="28">
        <v>30</v>
      </c>
      <c r="J641" s="28">
        <v>14.7</v>
      </c>
      <c r="K641">
        <v>30</v>
      </c>
    </row>
    <row r="642" spans="1:11" x14ac:dyDescent="0.3">
      <c r="A642">
        <v>337</v>
      </c>
      <c r="B642" t="s">
        <v>788</v>
      </c>
      <c r="C642" t="s">
        <v>789</v>
      </c>
      <c r="D642">
        <v>1</v>
      </c>
      <c r="E642" t="s">
        <v>13</v>
      </c>
      <c r="F642">
        <v>38</v>
      </c>
      <c r="G642" t="s">
        <v>14</v>
      </c>
      <c r="H642" s="28">
        <v>1</v>
      </c>
      <c r="I642" s="28">
        <v>500</v>
      </c>
      <c r="J642" s="28">
        <v>275</v>
      </c>
      <c r="K642">
        <v>500</v>
      </c>
    </row>
    <row r="643" spans="1:11" x14ac:dyDescent="0.3">
      <c r="A643">
        <v>585</v>
      </c>
      <c r="B643" t="s">
        <v>790</v>
      </c>
      <c r="C643" t="s">
        <v>791</v>
      </c>
      <c r="D643">
        <v>3</v>
      </c>
      <c r="E643" t="s">
        <v>20</v>
      </c>
      <c r="F643">
        <v>24</v>
      </c>
      <c r="G643" t="s">
        <v>14</v>
      </c>
      <c r="H643" s="28">
        <v>1</v>
      </c>
      <c r="I643" s="28">
        <v>25</v>
      </c>
      <c r="J643" s="28">
        <v>13.75</v>
      </c>
      <c r="K643">
        <v>25</v>
      </c>
    </row>
    <row r="644" spans="1:11" x14ac:dyDescent="0.3">
      <c r="A644">
        <v>652</v>
      </c>
      <c r="B644" t="s">
        <v>792</v>
      </c>
      <c r="C644" t="s">
        <v>793</v>
      </c>
      <c r="D644">
        <v>4</v>
      </c>
      <c r="E644" t="s">
        <v>20</v>
      </c>
      <c r="F644">
        <v>34</v>
      </c>
      <c r="G644" t="s">
        <v>17</v>
      </c>
      <c r="H644" s="28">
        <v>2</v>
      </c>
      <c r="I644" s="28">
        <v>50</v>
      </c>
      <c r="J644" s="28">
        <v>20.5</v>
      </c>
      <c r="K644">
        <v>100</v>
      </c>
    </row>
    <row r="645" spans="1:11" x14ac:dyDescent="0.3">
      <c r="A645">
        <v>1337</v>
      </c>
      <c r="B645" t="s">
        <v>714</v>
      </c>
      <c r="C645" t="s">
        <v>794</v>
      </c>
      <c r="D645">
        <v>2</v>
      </c>
      <c r="E645" t="s">
        <v>13</v>
      </c>
      <c r="F645">
        <v>38</v>
      </c>
      <c r="G645" t="s">
        <v>14</v>
      </c>
      <c r="H645" s="28">
        <v>1</v>
      </c>
      <c r="I645" s="28">
        <v>500</v>
      </c>
      <c r="J645" s="28">
        <v>225</v>
      </c>
      <c r="K645">
        <v>500</v>
      </c>
    </row>
    <row r="646" spans="1:11" x14ac:dyDescent="0.3">
      <c r="A646">
        <v>1585</v>
      </c>
      <c r="B646" t="s">
        <v>684</v>
      </c>
      <c r="C646" t="s">
        <v>795</v>
      </c>
      <c r="D646">
        <v>2</v>
      </c>
      <c r="E646" t="s">
        <v>20</v>
      </c>
      <c r="F646">
        <v>24</v>
      </c>
      <c r="G646" t="s">
        <v>14</v>
      </c>
      <c r="H646" s="28">
        <v>1</v>
      </c>
      <c r="I646" s="28">
        <v>25</v>
      </c>
      <c r="J646" s="28">
        <v>7.25</v>
      </c>
      <c r="K646">
        <v>25</v>
      </c>
    </row>
    <row r="647" spans="1:11" x14ac:dyDescent="0.3">
      <c r="A647">
        <v>1652</v>
      </c>
      <c r="B647" t="s">
        <v>796</v>
      </c>
      <c r="C647" t="s">
        <v>795</v>
      </c>
      <c r="D647">
        <v>2</v>
      </c>
      <c r="E647" t="s">
        <v>20</v>
      </c>
      <c r="F647">
        <v>34</v>
      </c>
      <c r="G647" t="s">
        <v>17</v>
      </c>
      <c r="H647" s="28">
        <v>2</v>
      </c>
      <c r="I647" s="28">
        <v>50</v>
      </c>
      <c r="J647" s="28">
        <v>20.5</v>
      </c>
      <c r="K647">
        <v>100</v>
      </c>
    </row>
    <row r="648" spans="1:11" x14ac:dyDescent="0.3">
      <c r="A648">
        <v>242</v>
      </c>
      <c r="B648" t="s">
        <v>604</v>
      </c>
      <c r="C648" t="s">
        <v>797</v>
      </c>
      <c r="D648">
        <v>1</v>
      </c>
      <c r="E648" t="s">
        <v>13</v>
      </c>
      <c r="F648">
        <v>21</v>
      </c>
      <c r="G648" t="s">
        <v>14</v>
      </c>
      <c r="H648" s="28">
        <v>1</v>
      </c>
      <c r="I648" s="28">
        <v>25</v>
      </c>
      <c r="J648" s="28">
        <v>8</v>
      </c>
      <c r="K648">
        <v>25</v>
      </c>
    </row>
    <row r="649" spans="1:11" x14ac:dyDescent="0.3">
      <c r="A649">
        <v>293</v>
      </c>
      <c r="B649" t="s">
        <v>798</v>
      </c>
      <c r="C649" t="s">
        <v>799</v>
      </c>
      <c r="D649">
        <v>4</v>
      </c>
      <c r="E649" t="s">
        <v>13</v>
      </c>
      <c r="F649">
        <v>50</v>
      </c>
      <c r="G649" t="s">
        <v>31</v>
      </c>
      <c r="H649" s="28">
        <v>3</v>
      </c>
      <c r="I649" s="28">
        <v>30</v>
      </c>
      <c r="J649" s="28">
        <v>9.6</v>
      </c>
      <c r="K649">
        <v>90</v>
      </c>
    </row>
    <row r="650" spans="1:11" x14ac:dyDescent="0.3">
      <c r="A650">
        <v>460</v>
      </c>
      <c r="B650" t="s">
        <v>572</v>
      </c>
      <c r="C650" t="s">
        <v>800</v>
      </c>
      <c r="D650">
        <v>2</v>
      </c>
      <c r="E650" t="s">
        <v>13</v>
      </c>
      <c r="F650">
        <v>40</v>
      </c>
      <c r="G650" t="s">
        <v>17</v>
      </c>
      <c r="H650" s="28">
        <v>1</v>
      </c>
      <c r="I650" s="28">
        <v>50</v>
      </c>
      <c r="J650" s="28">
        <v>19</v>
      </c>
      <c r="K650">
        <v>50</v>
      </c>
    </row>
    <row r="651" spans="1:11" x14ac:dyDescent="0.3">
      <c r="A651">
        <v>1242</v>
      </c>
      <c r="B651" t="s">
        <v>675</v>
      </c>
      <c r="C651" t="s">
        <v>801</v>
      </c>
      <c r="D651">
        <v>5</v>
      </c>
      <c r="E651" t="s">
        <v>13</v>
      </c>
      <c r="F651">
        <v>21</v>
      </c>
      <c r="G651" t="s">
        <v>14</v>
      </c>
      <c r="H651" s="28">
        <v>1</v>
      </c>
      <c r="I651" s="28">
        <v>25</v>
      </c>
      <c r="J651" s="28">
        <v>11.25</v>
      </c>
      <c r="K651">
        <v>25</v>
      </c>
    </row>
    <row r="652" spans="1:11" x14ac:dyDescent="0.3">
      <c r="A652">
        <v>1293</v>
      </c>
      <c r="B652" t="s">
        <v>538</v>
      </c>
      <c r="C652" t="s">
        <v>704</v>
      </c>
      <c r="D652">
        <v>3</v>
      </c>
      <c r="E652" t="s">
        <v>13</v>
      </c>
      <c r="F652">
        <v>50</v>
      </c>
      <c r="G652" t="s">
        <v>31</v>
      </c>
      <c r="H652" s="28">
        <v>3</v>
      </c>
      <c r="I652" s="28">
        <v>30</v>
      </c>
      <c r="J652" s="28">
        <v>14.1</v>
      </c>
      <c r="K652">
        <v>90</v>
      </c>
    </row>
    <row r="653" spans="1:11" x14ac:dyDescent="0.3">
      <c r="A653">
        <v>1460</v>
      </c>
      <c r="B653" t="s">
        <v>512</v>
      </c>
      <c r="C653" t="s">
        <v>802</v>
      </c>
      <c r="D653">
        <v>4</v>
      </c>
      <c r="E653" t="s">
        <v>13</v>
      </c>
      <c r="F653">
        <v>40</v>
      </c>
      <c r="G653" t="s">
        <v>17</v>
      </c>
      <c r="H653" s="28">
        <v>1</v>
      </c>
      <c r="I653" s="28">
        <v>50</v>
      </c>
      <c r="J653" s="28">
        <v>22</v>
      </c>
      <c r="K653">
        <v>50</v>
      </c>
    </row>
    <row r="654" spans="1:11" x14ac:dyDescent="0.3">
      <c r="A654">
        <v>188</v>
      </c>
      <c r="B654" t="s">
        <v>549</v>
      </c>
      <c r="C654" t="s">
        <v>803</v>
      </c>
      <c r="D654">
        <v>3</v>
      </c>
      <c r="E654" t="s">
        <v>13</v>
      </c>
      <c r="F654">
        <v>40</v>
      </c>
      <c r="G654" t="s">
        <v>14</v>
      </c>
      <c r="H654" s="28">
        <v>3</v>
      </c>
      <c r="I654" s="28">
        <v>25</v>
      </c>
      <c r="J654" s="28">
        <v>8.5</v>
      </c>
      <c r="K654">
        <v>75</v>
      </c>
    </row>
    <row r="655" spans="1:11" x14ac:dyDescent="0.3">
      <c r="A655">
        <v>357</v>
      </c>
      <c r="B655" t="s">
        <v>804</v>
      </c>
      <c r="C655" t="s">
        <v>760</v>
      </c>
      <c r="D655">
        <v>4</v>
      </c>
      <c r="E655" t="s">
        <v>20</v>
      </c>
      <c r="F655">
        <v>40</v>
      </c>
      <c r="G655" t="s">
        <v>31</v>
      </c>
      <c r="H655" s="28">
        <v>3</v>
      </c>
      <c r="I655" s="28">
        <v>25</v>
      </c>
      <c r="J655" s="28">
        <v>7.5</v>
      </c>
      <c r="K655">
        <v>75</v>
      </c>
    </row>
    <row r="656" spans="1:11" x14ac:dyDescent="0.3">
      <c r="A656">
        <v>646</v>
      </c>
      <c r="B656" t="s">
        <v>742</v>
      </c>
      <c r="C656" t="s">
        <v>805</v>
      </c>
      <c r="D656">
        <v>3</v>
      </c>
      <c r="E656" t="s">
        <v>13</v>
      </c>
      <c r="F656">
        <v>38</v>
      </c>
      <c r="G656" t="s">
        <v>14</v>
      </c>
      <c r="H656" s="28">
        <v>3</v>
      </c>
      <c r="I656" s="28">
        <v>30</v>
      </c>
      <c r="J656" s="28">
        <v>13.5</v>
      </c>
      <c r="K656">
        <v>90</v>
      </c>
    </row>
    <row r="657" spans="1:11" x14ac:dyDescent="0.3">
      <c r="A657">
        <v>749</v>
      </c>
      <c r="B657" t="s">
        <v>636</v>
      </c>
      <c r="C657" t="s">
        <v>806</v>
      </c>
      <c r="D657">
        <v>2</v>
      </c>
      <c r="E657" t="s">
        <v>13</v>
      </c>
      <c r="F657">
        <v>42</v>
      </c>
      <c r="G657" t="s">
        <v>17</v>
      </c>
      <c r="H657" s="28">
        <v>1</v>
      </c>
      <c r="I657" s="28">
        <v>30</v>
      </c>
      <c r="J657" s="28">
        <v>8.4</v>
      </c>
      <c r="K657">
        <v>30</v>
      </c>
    </row>
    <row r="658" spans="1:11" x14ac:dyDescent="0.3">
      <c r="A658">
        <v>974</v>
      </c>
      <c r="B658" t="s">
        <v>613</v>
      </c>
      <c r="C658" t="s">
        <v>807</v>
      </c>
      <c r="D658">
        <v>3</v>
      </c>
      <c r="E658" t="s">
        <v>13</v>
      </c>
      <c r="F658">
        <v>47</v>
      </c>
      <c r="G658" t="s">
        <v>17</v>
      </c>
      <c r="H658" s="28">
        <v>1</v>
      </c>
      <c r="I658" s="28">
        <v>30</v>
      </c>
      <c r="J658" s="28">
        <v>11.7</v>
      </c>
      <c r="K658">
        <v>30</v>
      </c>
    </row>
    <row r="659" spans="1:11" x14ac:dyDescent="0.3">
      <c r="A659">
        <v>1188</v>
      </c>
      <c r="B659" t="s">
        <v>533</v>
      </c>
      <c r="C659" t="s">
        <v>808</v>
      </c>
      <c r="D659">
        <v>2</v>
      </c>
      <c r="E659" t="s">
        <v>13</v>
      </c>
      <c r="F659">
        <v>40</v>
      </c>
      <c r="G659" t="s">
        <v>14</v>
      </c>
      <c r="H659" s="28">
        <v>3</v>
      </c>
      <c r="I659" s="28">
        <v>25</v>
      </c>
      <c r="J659" s="28">
        <v>10.75</v>
      </c>
      <c r="K659">
        <v>75</v>
      </c>
    </row>
    <row r="660" spans="1:11" x14ac:dyDescent="0.3">
      <c r="A660">
        <v>1357</v>
      </c>
      <c r="B660" t="s">
        <v>594</v>
      </c>
      <c r="C660" t="s">
        <v>809</v>
      </c>
      <c r="D660">
        <v>3</v>
      </c>
      <c r="E660" t="s">
        <v>20</v>
      </c>
      <c r="F660">
        <v>40</v>
      </c>
      <c r="G660" t="s">
        <v>31</v>
      </c>
      <c r="H660" s="28">
        <v>3</v>
      </c>
      <c r="I660" s="28">
        <v>25</v>
      </c>
      <c r="J660" s="28">
        <v>11.5</v>
      </c>
      <c r="K660">
        <v>75</v>
      </c>
    </row>
    <row r="661" spans="1:11" x14ac:dyDescent="0.3">
      <c r="A661">
        <v>1646</v>
      </c>
      <c r="B661" t="s">
        <v>810</v>
      </c>
      <c r="C661" t="s">
        <v>811</v>
      </c>
      <c r="D661">
        <v>1</v>
      </c>
      <c r="E661" t="s">
        <v>13</v>
      </c>
      <c r="F661">
        <v>38</v>
      </c>
      <c r="G661" t="s">
        <v>14</v>
      </c>
      <c r="H661" s="28">
        <v>3</v>
      </c>
      <c r="I661" s="28">
        <v>30</v>
      </c>
      <c r="J661" s="28">
        <v>15.6</v>
      </c>
      <c r="K661">
        <v>90</v>
      </c>
    </row>
    <row r="662" spans="1:11" x14ac:dyDescent="0.3">
      <c r="A662">
        <v>1749</v>
      </c>
      <c r="B662" t="s">
        <v>812</v>
      </c>
      <c r="C662" t="s">
        <v>813</v>
      </c>
      <c r="D662">
        <v>2</v>
      </c>
      <c r="E662" t="s">
        <v>13</v>
      </c>
      <c r="F662">
        <v>42</v>
      </c>
      <c r="G662" t="s">
        <v>17</v>
      </c>
      <c r="H662" s="28">
        <v>1</v>
      </c>
      <c r="I662" s="28">
        <v>30</v>
      </c>
      <c r="J662" s="28">
        <v>9</v>
      </c>
      <c r="K662">
        <v>30</v>
      </c>
    </row>
    <row r="663" spans="1:11" x14ac:dyDescent="0.3">
      <c r="A663">
        <v>1974</v>
      </c>
      <c r="B663" t="s">
        <v>814</v>
      </c>
      <c r="C663" t="s">
        <v>815</v>
      </c>
      <c r="D663">
        <v>3</v>
      </c>
      <c r="E663" t="s">
        <v>13</v>
      </c>
      <c r="F663">
        <v>47</v>
      </c>
      <c r="G663" t="s">
        <v>17</v>
      </c>
      <c r="H663" s="28">
        <v>1</v>
      </c>
      <c r="I663" s="28">
        <v>30</v>
      </c>
      <c r="J663" s="28">
        <v>12.9</v>
      </c>
      <c r="K663">
        <v>30</v>
      </c>
    </row>
    <row r="664" spans="1:11" x14ac:dyDescent="0.3">
      <c r="A664">
        <v>190</v>
      </c>
      <c r="B664" t="s">
        <v>512</v>
      </c>
      <c r="C664" t="s">
        <v>789</v>
      </c>
      <c r="D664">
        <v>2</v>
      </c>
      <c r="E664" t="s">
        <v>20</v>
      </c>
      <c r="F664">
        <v>60</v>
      </c>
      <c r="G664" t="s">
        <v>17</v>
      </c>
      <c r="H664" s="28">
        <v>3</v>
      </c>
      <c r="I664" s="28">
        <v>30</v>
      </c>
      <c r="J664" s="28">
        <v>10.5</v>
      </c>
      <c r="K664">
        <v>90</v>
      </c>
    </row>
    <row r="665" spans="1:11" x14ac:dyDescent="0.3">
      <c r="A665">
        <v>849</v>
      </c>
      <c r="B665" t="s">
        <v>558</v>
      </c>
      <c r="C665" t="s">
        <v>816</v>
      </c>
      <c r="D665">
        <v>5</v>
      </c>
      <c r="E665" t="s">
        <v>13</v>
      </c>
      <c r="F665">
        <v>32</v>
      </c>
      <c r="G665" t="s">
        <v>14</v>
      </c>
      <c r="H665" s="28">
        <v>2</v>
      </c>
      <c r="I665" s="28">
        <v>25</v>
      </c>
      <c r="J665" s="28">
        <v>12.5</v>
      </c>
      <c r="K665">
        <v>50</v>
      </c>
    </row>
    <row r="666" spans="1:11" x14ac:dyDescent="0.3">
      <c r="A666">
        <v>853</v>
      </c>
      <c r="B666" t="s">
        <v>817</v>
      </c>
      <c r="C666" t="s">
        <v>818</v>
      </c>
      <c r="D666">
        <v>3</v>
      </c>
      <c r="E666" t="s">
        <v>13</v>
      </c>
      <c r="F666">
        <v>21</v>
      </c>
      <c r="G666" t="s">
        <v>17</v>
      </c>
      <c r="H666" s="28">
        <v>2</v>
      </c>
      <c r="I666" s="28">
        <v>500</v>
      </c>
      <c r="J666" s="28">
        <v>155</v>
      </c>
      <c r="K666">
        <v>1000</v>
      </c>
    </row>
    <row r="667" spans="1:11" x14ac:dyDescent="0.3">
      <c r="A667">
        <v>1190</v>
      </c>
      <c r="B667" t="s">
        <v>643</v>
      </c>
      <c r="C667" t="s">
        <v>819</v>
      </c>
      <c r="D667">
        <v>4</v>
      </c>
      <c r="E667" t="s">
        <v>20</v>
      </c>
      <c r="F667">
        <v>60</v>
      </c>
      <c r="G667" t="s">
        <v>17</v>
      </c>
      <c r="H667" s="28">
        <v>3</v>
      </c>
      <c r="I667" s="28">
        <v>30</v>
      </c>
      <c r="J667" s="28">
        <v>10.8</v>
      </c>
      <c r="K667">
        <v>90</v>
      </c>
    </row>
    <row r="668" spans="1:11" x14ac:dyDescent="0.3">
      <c r="A668">
        <v>1849</v>
      </c>
      <c r="B668" t="s">
        <v>714</v>
      </c>
      <c r="C668" t="s">
        <v>820</v>
      </c>
      <c r="D668">
        <v>1</v>
      </c>
      <c r="E668" t="s">
        <v>13</v>
      </c>
      <c r="F668">
        <v>32</v>
      </c>
      <c r="G668" t="s">
        <v>14</v>
      </c>
      <c r="H668" s="28">
        <v>2</v>
      </c>
      <c r="I668" s="28">
        <v>25</v>
      </c>
      <c r="J668" s="28">
        <v>12</v>
      </c>
      <c r="K668">
        <v>50</v>
      </c>
    </row>
    <row r="669" spans="1:11" x14ac:dyDescent="0.3">
      <c r="A669">
        <v>1853</v>
      </c>
      <c r="B669" t="s">
        <v>821</v>
      </c>
      <c r="C669" t="s">
        <v>807</v>
      </c>
      <c r="D669">
        <v>2</v>
      </c>
      <c r="E669" t="s">
        <v>13</v>
      </c>
      <c r="F669">
        <v>21</v>
      </c>
      <c r="G669" t="s">
        <v>17</v>
      </c>
      <c r="H669" s="28">
        <v>2</v>
      </c>
      <c r="I669" s="28">
        <v>500</v>
      </c>
      <c r="J669" s="28">
        <v>190</v>
      </c>
      <c r="K669">
        <v>1000</v>
      </c>
    </row>
    <row r="670" spans="1:11" x14ac:dyDescent="0.3">
      <c r="A670">
        <v>252</v>
      </c>
      <c r="B670" t="s">
        <v>497</v>
      </c>
      <c r="C670" t="s">
        <v>822</v>
      </c>
      <c r="D670">
        <v>1</v>
      </c>
      <c r="E670" t="s">
        <v>13</v>
      </c>
      <c r="F670">
        <v>54</v>
      </c>
      <c r="G670" t="s">
        <v>31</v>
      </c>
      <c r="H670" s="28">
        <v>1</v>
      </c>
      <c r="I670" s="28">
        <v>300</v>
      </c>
      <c r="J670" s="28">
        <v>84</v>
      </c>
      <c r="K670">
        <v>300</v>
      </c>
    </row>
    <row r="671" spans="1:11" x14ac:dyDescent="0.3">
      <c r="A671">
        <v>606</v>
      </c>
      <c r="B671" t="s">
        <v>823</v>
      </c>
      <c r="C671" t="s">
        <v>824</v>
      </c>
      <c r="D671">
        <v>2</v>
      </c>
      <c r="E671" t="s">
        <v>13</v>
      </c>
      <c r="F671">
        <v>22</v>
      </c>
      <c r="G671" t="s">
        <v>31</v>
      </c>
      <c r="H671" s="28">
        <v>1</v>
      </c>
      <c r="I671" s="28">
        <v>50</v>
      </c>
      <c r="J671" s="28">
        <v>19.5</v>
      </c>
      <c r="K671">
        <v>50</v>
      </c>
    </row>
    <row r="672" spans="1:11" x14ac:dyDescent="0.3">
      <c r="A672">
        <v>779</v>
      </c>
      <c r="B672" t="s">
        <v>757</v>
      </c>
      <c r="C672" t="s">
        <v>825</v>
      </c>
      <c r="D672">
        <v>3</v>
      </c>
      <c r="E672" t="s">
        <v>20</v>
      </c>
      <c r="F672">
        <v>56</v>
      </c>
      <c r="G672" t="s">
        <v>31</v>
      </c>
      <c r="H672" s="28">
        <v>2</v>
      </c>
      <c r="I672" s="28">
        <v>500</v>
      </c>
      <c r="J672" s="28">
        <v>155</v>
      </c>
      <c r="K672">
        <v>1000</v>
      </c>
    </row>
    <row r="673" spans="1:11" x14ac:dyDescent="0.3">
      <c r="A673">
        <v>824</v>
      </c>
      <c r="B673" t="s">
        <v>524</v>
      </c>
      <c r="C673" t="s">
        <v>826</v>
      </c>
      <c r="D673">
        <v>3</v>
      </c>
      <c r="E673" t="s">
        <v>13</v>
      </c>
      <c r="F673">
        <v>63</v>
      </c>
      <c r="G673" t="s">
        <v>14</v>
      </c>
      <c r="H673" s="28">
        <v>4</v>
      </c>
      <c r="I673" s="28">
        <v>30</v>
      </c>
      <c r="J673" s="28">
        <v>9.3000000000000007</v>
      </c>
      <c r="K673">
        <v>120</v>
      </c>
    </row>
    <row r="674" spans="1:11" x14ac:dyDescent="0.3">
      <c r="A674">
        <v>866</v>
      </c>
      <c r="B674" t="s">
        <v>486</v>
      </c>
      <c r="C674" t="s">
        <v>827</v>
      </c>
      <c r="D674">
        <v>4</v>
      </c>
      <c r="E674" t="s">
        <v>13</v>
      </c>
      <c r="F674">
        <v>24</v>
      </c>
      <c r="G674" t="s">
        <v>31</v>
      </c>
      <c r="H674" s="28">
        <v>1</v>
      </c>
      <c r="I674" s="28">
        <v>50</v>
      </c>
      <c r="J674" s="28">
        <v>22.5</v>
      </c>
      <c r="K674">
        <v>50</v>
      </c>
    </row>
    <row r="675" spans="1:11" x14ac:dyDescent="0.3">
      <c r="A675">
        <v>1252</v>
      </c>
      <c r="B675" t="s">
        <v>531</v>
      </c>
      <c r="C675" t="s">
        <v>828</v>
      </c>
      <c r="D675">
        <v>5</v>
      </c>
      <c r="E675" t="s">
        <v>13</v>
      </c>
      <c r="F675">
        <v>54</v>
      </c>
      <c r="G675" t="s">
        <v>31</v>
      </c>
      <c r="H675" s="28">
        <v>1</v>
      </c>
      <c r="I675" s="28">
        <v>300</v>
      </c>
      <c r="J675" s="28">
        <v>117</v>
      </c>
      <c r="K675">
        <v>300</v>
      </c>
    </row>
    <row r="676" spans="1:11" x14ac:dyDescent="0.3">
      <c r="A676">
        <v>1606</v>
      </c>
      <c r="B676" t="s">
        <v>829</v>
      </c>
      <c r="C676" t="s">
        <v>830</v>
      </c>
      <c r="D676">
        <v>2</v>
      </c>
      <c r="E676" t="s">
        <v>13</v>
      </c>
      <c r="F676">
        <v>22</v>
      </c>
      <c r="G676" t="s">
        <v>31</v>
      </c>
      <c r="H676" s="28">
        <v>1</v>
      </c>
      <c r="I676" s="28">
        <v>50</v>
      </c>
      <c r="J676" s="28">
        <v>26.5</v>
      </c>
      <c r="K676">
        <v>50</v>
      </c>
    </row>
    <row r="677" spans="1:11" x14ac:dyDescent="0.3">
      <c r="A677">
        <v>1779</v>
      </c>
      <c r="B677" t="s">
        <v>831</v>
      </c>
      <c r="C677" t="s">
        <v>832</v>
      </c>
      <c r="D677">
        <v>3</v>
      </c>
      <c r="E677" t="s">
        <v>20</v>
      </c>
      <c r="F677">
        <v>56</v>
      </c>
      <c r="G677" t="s">
        <v>31</v>
      </c>
      <c r="H677" s="28">
        <v>2</v>
      </c>
      <c r="I677" s="28">
        <v>500</v>
      </c>
      <c r="J677" s="28">
        <v>190</v>
      </c>
      <c r="K677">
        <v>1000</v>
      </c>
    </row>
    <row r="678" spans="1:11" x14ac:dyDescent="0.3">
      <c r="A678">
        <v>1824</v>
      </c>
      <c r="B678" t="s">
        <v>582</v>
      </c>
      <c r="C678" t="s">
        <v>824</v>
      </c>
      <c r="D678">
        <v>4</v>
      </c>
      <c r="E678" t="s">
        <v>13</v>
      </c>
      <c r="F678">
        <v>63</v>
      </c>
      <c r="G678" t="s">
        <v>14</v>
      </c>
      <c r="H678" s="28">
        <v>4</v>
      </c>
      <c r="I678" s="28">
        <v>30</v>
      </c>
      <c r="J678" s="28">
        <v>12.6</v>
      </c>
      <c r="K678">
        <v>120</v>
      </c>
    </row>
    <row r="679" spans="1:11" x14ac:dyDescent="0.3">
      <c r="A679">
        <v>1866</v>
      </c>
      <c r="B679" t="s">
        <v>833</v>
      </c>
      <c r="C679" t="s">
        <v>786</v>
      </c>
      <c r="D679">
        <v>5</v>
      </c>
      <c r="E679" t="s">
        <v>13</v>
      </c>
      <c r="F679">
        <v>24</v>
      </c>
      <c r="G679" t="s">
        <v>31</v>
      </c>
      <c r="H679" s="28">
        <v>1</v>
      </c>
      <c r="I679" s="28">
        <v>50</v>
      </c>
      <c r="J679" s="28">
        <v>20</v>
      </c>
      <c r="K679">
        <v>50</v>
      </c>
    </row>
    <row r="680" spans="1:11" x14ac:dyDescent="0.3">
      <c r="A680">
        <v>5</v>
      </c>
      <c r="B680" t="s">
        <v>712</v>
      </c>
      <c r="C680" t="s">
        <v>834</v>
      </c>
      <c r="D680">
        <v>3</v>
      </c>
      <c r="E680" t="s">
        <v>13</v>
      </c>
      <c r="F680">
        <v>30</v>
      </c>
      <c r="G680" t="s">
        <v>17</v>
      </c>
      <c r="H680" s="28">
        <v>2</v>
      </c>
      <c r="I680" s="28">
        <v>50</v>
      </c>
      <c r="J680" s="28">
        <v>24</v>
      </c>
      <c r="K680">
        <v>100</v>
      </c>
    </row>
    <row r="681" spans="1:11" x14ac:dyDescent="0.3">
      <c r="A681">
        <v>90</v>
      </c>
      <c r="B681" t="s">
        <v>835</v>
      </c>
      <c r="C681" t="s">
        <v>836</v>
      </c>
      <c r="D681">
        <v>3</v>
      </c>
      <c r="E681" t="s">
        <v>20</v>
      </c>
      <c r="F681">
        <v>51</v>
      </c>
      <c r="G681" t="s">
        <v>31</v>
      </c>
      <c r="H681" s="28">
        <v>1</v>
      </c>
      <c r="I681" s="28">
        <v>30</v>
      </c>
      <c r="J681" s="28">
        <v>13.5</v>
      </c>
      <c r="K681">
        <v>30</v>
      </c>
    </row>
    <row r="682" spans="1:11" x14ac:dyDescent="0.3">
      <c r="A682">
        <v>380</v>
      </c>
      <c r="B682" t="s">
        <v>837</v>
      </c>
      <c r="C682" t="s">
        <v>838</v>
      </c>
      <c r="D682">
        <v>2</v>
      </c>
      <c r="E682" t="s">
        <v>13</v>
      </c>
      <c r="F682">
        <v>56</v>
      </c>
      <c r="G682" t="s">
        <v>31</v>
      </c>
      <c r="H682" s="28">
        <v>2</v>
      </c>
      <c r="I682" s="28">
        <v>300</v>
      </c>
      <c r="J682" s="28">
        <v>102</v>
      </c>
      <c r="K682">
        <v>600</v>
      </c>
    </row>
    <row r="683" spans="1:11" x14ac:dyDescent="0.3">
      <c r="A683">
        <v>593</v>
      </c>
      <c r="B683" t="s">
        <v>810</v>
      </c>
      <c r="C683" t="s">
        <v>839</v>
      </c>
      <c r="D683">
        <v>2</v>
      </c>
      <c r="E683" t="s">
        <v>13</v>
      </c>
      <c r="F683">
        <v>35</v>
      </c>
      <c r="G683" t="s">
        <v>31</v>
      </c>
      <c r="H683" s="28">
        <v>2</v>
      </c>
      <c r="I683" s="28">
        <v>30</v>
      </c>
      <c r="J683" s="28">
        <v>13.2</v>
      </c>
      <c r="K683">
        <v>60</v>
      </c>
    </row>
    <row r="684" spans="1:11" x14ac:dyDescent="0.3">
      <c r="A684">
        <v>820</v>
      </c>
      <c r="B684" t="s">
        <v>840</v>
      </c>
      <c r="C684" t="s">
        <v>690</v>
      </c>
      <c r="D684">
        <v>1</v>
      </c>
      <c r="E684" t="s">
        <v>13</v>
      </c>
      <c r="F684">
        <v>49</v>
      </c>
      <c r="G684" t="s">
        <v>31</v>
      </c>
      <c r="H684" s="28">
        <v>4</v>
      </c>
      <c r="I684" s="28">
        <v>50</v>
      </c>
      <c r="J684" s="28">
        <v>24</v>
      </c>
      <c r="K684">
        <v>200</v>
      </c>
    </row>
    <row r="685" spans="1:11" x14ac:dyDescent="0.3">
      <c r="A685">
        <v>1005</v>
      </c>
      <c r="B685" t="s">
        <v>759</v>
      </c>
      <c r="C685" t="s">
        <v>841</v>
      </c>
      <c r="D685">
        <v>2</v>
      </c>
      <c r="E685" t="s">
        <v>13</v>
      </c>
      <c r="F685">
        <v>30</v>
      </c>
      <c r="G685" t="s">
        <v>17</v>
      </c>
      <c r="H685" s="28">
        <v>2</v>
      </c>
      <c r="I685" s="28">
        <v>50</v>
      </c>
      <c r="J685" s="28">
        <v>17.5</v>
      </c>
      <c r="K685">
        <v>100</v>
      </c>
    </row>
    <row r="686" spans="1:11" x14ac:dyDescent="0.3">
      <c r="A686">
        <v>1090</v>
      </c>
      <c r="B686" t="s">
        <v>774</v>
      </c>
      <c r="C686" t="s">
        <v>842</v>
      </c>
      <c r="D686">
        <v>4</v>
      </c>
      <c r="E686" t="s">
        <v>20</v>
      </c>
      <c r="F686">
        <v>51</v>
      </c>
      <c r="G686" t="s">
        <v>31</v>
      </c>
      <c r="H686" s="28">
        <v>1</v>
      </c>
      <c r="I686" s="28">
        <v>30</v>
      </c>
      <c r="J686" s="28">
        <v>7.5</v>
      </c>
      <c r="K686">
        <v>30</v>
      </c>
    </row>
    <row r="687" spans="1:11" x14ac:dyDescent="0.3">
      <c r="A687">
        <v>1380</v>
      </c>
      <c r="B687" t="s">
        <v>843</v>
      </c>
      <c r="C687" t="s">
        <v>832</v>
      </c>
      <c r="D687">
        <v>3</v>
      </c>
      <c r="E687" t="s">
        <v>13</v>
      </c>
      <c r="F687">
        <v>56</v>
      </c>
      <c r="G687" t="s">
        <v>31</v>
      </c>
      <c r="H687" s="28">
        <v>2</v>
      </c>
      <c r="I687" s="28">
        <v>300</v>
      </c>
      <c r="J687" s="28">
        <v>159</v>
      </c>
      <c r="K687">
        <v>600</v>
      </c>
    </row>
    <row r="688" spans="1:11" x14ac:dyDescent="0.3">
      <c r="A688">
        <v>1593</v>
      </c>
      <c r="B688" t="s">
        <v>844</v>
      </c>
      <c r="C688" t="s">
        <v>845</v>
      </c>
      <c r="D688">
        <v>5</v>
      </c>
      <c r="E688" t="s">
        <v>13</v>
      </c>
      <c r="F688">
        <v>35</v>
      </c>
      <c r="G688" t="s">
        <v>31</v>
      </c>
      <c r="H688" s="28">
        <v>2</v>
      </c>
      <c r="I688" s="28">
        <v>30</v>
      </c>
      <c r="J688" s="28">
        <v>14.4</v>
      </c>
      <c r="K688">
        <v>60</v>
      </c>
    </row>
    <row r="689" spans="1:11" x14ac:dyDescent="0.3">
      <c r="A689">
        <v>1820</v>
      </c>
      <c r="B689" t="s">
        <v>846</v>
      </c>
      <c r="C689" t="s">
        <v>847</v>
      </c>
      <c r="D689">
        <v>1</v>
      </c>
      <c r="E689" t="s">
        <v>13</v>
      </c>
      <c r="F689">
        <v>49</v>
      </c>
      <c r="G689" t="s">
        <v>31</v>
      </c>
      <c r="H689" s="28">
        <v>4</v>
      </c>
      <c r="I689" s="28">
        <v>50</v>
      </c>
      <c r="J689" s="28">
        <v>22</v>
      </c>
      <c r="K689">
        <v>200</v>
      </c>
    </row>
    <row r="690" spans="1:11" x14ac:dyDescent="0.3">
      <c r="A690">
        <v>120</v>
      </c>
      <c r="B690" t="s">
        <v>651</v>
      </c>
      <c r="C690" t="s">
        <v>848</v>
      </c>
      <c r="D690">
        <v>4</v>
      </c>
      <c r="E690" t="s">
        <v>13</v>
      </c>
      <c r="F690">
        <v>60</v>
      </c>
      <c r="G690" t="s">
        <v>17</v>
      </c>
      <c r="H690" s="28">
        <v>1</v>
      </c>
      <c r="I690" s="28">
        <v>50</v>
      </c>
      <c r="J690" s="28">
        <v>12.5</v>
      </c>
      <c r="K690">
        <v>50</v>
      </c>
    </row>
    <row r="691" spans="1:11" x14ac:dyDescent="0.3">
      <c r="A691">
        <v>221</v>
      </c>
      <c r="B691" t="s">
        <v>675</v>
      </c>
      <c r="C691" t="s">
        <v>849</v>
      </c>
      <c r="D691">
        <v>3</v>
      </c>
      <c r="E691" t="s">
        <v>13</v>
      </c>
      <c r="F691">
        <v>39</v>
      </c>
      <c r="G691" t="s">
        <v>17</v>
      </c>
      <c r="H691" s="28">
        <v>2</v>
      </c>
      <c r="I691" s="28">
        <v>300</v>
      </c>
      <c r="J691" s="28">
        <v>111</v>
      </c>
      <c r="K691">
        <v>600</v>
      </c>
    </row>
    <row r="692" spans="1:11" x14ac:dyDescent="0.3">
      <c r="A692">
        <v>341</v>
      </c>
      <c r="B692" t="s">
        <v>506</v>
      </c>
      <c r="C692" t="s">
        <v>850</v>
      </c>
      <c r="D692">
        <v>5</v>
      </c>
      <c r="E692" t="s">
        <v>13</v>
      </c>
      <c r="F692">
        <v>31</v>
      </c>
      <c r="G692" t="s">
        <v>14</v>
      </c>
      <c r="H692" s="28">
        <v>4</v>
      </c>
      <c r="I692" s="28">
        <v>50</v>
      </c>
      <c r="J692" s="28">
        <v>18.5</v>
      </c>
      <c r="K692">
        <v>200</v>
      </c>
    </row>
    <row r="693" spans="1:11" x14ac:dyDescent="0.3">
      <c r="A693">
        <v>640</v>
      </c>
      <c r="B693" t="s">
        <v>851</v>
      </c>
      <c r="C693" t="s">
        <v>683</v>
      </c>
      <c r="D693">
        <v>3</v>
      </c>
      <c r="E693" t="s">
        <v>20</v>
      </c>
      <c r="F693">
        <v>51</v>
      </c>
      <c r="G693" t="s">
        <v>31</v>
      </c>
      <c r="H693" s="28">
        <v>4</v>
      </c>
      <c r="I693" s="28">
        <v>30</v>
      </c>
      <c r="J693" s="28">
        <v>12.6</v>
      </c>
      <c r="K693">
        <v>120</v>
      </c>
    </row>
    <row r="694" spans="1:11" x14ac:dyDescent="0.3">
      <c r="A694">
        <v>744</v>
      </c>
      <c r="B694" t="s">
        <v>529</v>
      </c>
      <c r="C694" t="s">
        <v>852</v>
      </c>
      <c r="D694">
        <v>1</v>
      </c>
      <c r="E694" t="s">
        <v>13</v>
      </c>
      <c r="F694">
        <v>40</v>
      </c>
      <c r="G694" t="s">
        <v>31</v>
      </c>
      <c r="H694" s="28">
        <v>1</v>
      </c>
      <c r="I694" s="28">
        <v>25</v>
      </c>
      <c r="J694" s="28">
        <v>6.5</v>
      </c>
      <c r="K694">
        <v>25</v>
      </c>
    </row>
    <row r="695" spans="1:11" x14ac:dyDescent="0.3">
      <c r="A695">
        <v>1120</v>
      </c>
      <c r="B695" t="s">
        <v>521</v>
      </c>
      <c r="C695" t="s">
        <v>853</v>
      </c>
      <c r="D695">
        <v>4</v>
      </c>
      <c r="E695" t="s">
        <v>13</v>
      </c>
      <c r="F695">
        <v>60</v>
      </c>
      <c r="G695" t="s">
        <v>17</v>
      </c>
      <c r="H695" s="28">
        <v>1</v>
      </c>
      <c r="I695" s="28">
        <v>50</v>
      </c>
      <c r="J695" s="28">
        <v>26.5</v>
      </c>
      <c r="K695">
        <v>50</v>
      </c>
    </row>
    <row r="696" spans="1:11" x14ac:dyDescent="0.3">
      <c r="A696">
        <v>1221</v>
      </c>
      <c r="B696" t="s">
        <v>589</v>
      </c>
      <c r="C696" t="s">
        <v>854</v>
      </c>
      <c r="D696">
        <v>5</v>
      </c>
      <c r="E696" t="s">
        <v>13</v>
      </c>
      <c r="F696">
        <v>39</v>
      </c>
      <c r="G696" t="s">
        <v>17</v>
      </c>
      <c r="H696" s="28">
        <v>2</v>
      </c>
      <c r="I696" s="28">
        <v>300</v>
      </c>
      <c r="J696" s="28">
        <v>114</v>
      </c>
      <c r="K696">
        <v>600</v>
      </c>
    </row>
    <row r="697" spans="1:11" x14ac:dyDescent="0.3">
      <c r="A697">
        <v>1341</v>
      </c>
      <c r="B697" t="s">
        <v>855</v>
      </c>
      <c r="C697" t="s">
        <v>834</v>
      </c>
      <c r="D697">
        <v>1</v>
      </c>
      <c r="E697" t="s">
        <v>13</v>
      </c>
      <c r="F697">
        <v>31</v>
      </c>
      <c r="G697" t="s">
        <v>14</v>
      </c>
      <c r="H697" s="28">
        <v>4</v>
      </c>
      <c r="I697" s="28">
        <v>50</v>
      </c>
      <c r="J697" s="28">
        <v>21</v>
      </c>
      <c r="K697">
        <v>200</v>
      </c>
    </row>
    <row r="698" spans="1:11" x14ac:dyDescent="0.3">
      <c r="A698">
        <v>1640</v>
      </c>
      <c r="B698" t="s">
        <v>579</v>
      </c>
      <c r="C698" t="s">
        <v>856</v>
      </c>
      <c r="D698">
        <v>5</v>
      </c>
      <c r="E698" t="s">
        <v>20</v>
      </c>
      <c r="F698">
        <v>51</v>
      </c>
      <c r="G698" t="s">
        <v>31</v>
      </c>
      <c r="H698" s="28">
        <v>4</v>
      </c>
      <c r="I698" s="28">
        <v>30</v>
      </c>
      <c r="J698" s="28">
        <v>14.1</v>
      </c>
      <c r="K698">
        <v>120</v>
      </c>
    </row>
    <row r="699" spans="1:11" x14ac:dyDescent="0.3">
      <c r="A699">
        <v>1744</v>
      </c>
      <c r="B699" t="s">
        <v>628</v>
      </c>
      <c r="C699" t="s">
        <v>791</v>
      </c>
      <c r="D699">
        <v>4</v>
      </c>
      <c r="E699" t="s">
        <v>13</v>
      </c>
      <c r="F699">
        <v>40</v>
      </c>
      <c r="G699" t="s">
        <v>31</v>
      </c>
      <c r="H699" s="28">
        <v>1</v>
      </c>
      <c r="I699" s="28">
        <v>25</v>
      </c>
      <c r="J699" s="28">
        <v>8.75</v>
      </c>
      <c r="K699">
        <v>25</v>
      </c>
    </row>
    <row r="700" spans="1:11" x14ac:dyDescent="0.3">
      <c r="A700">
        <v>273</v>
      </c>
      <c r="B700" t="s">
        <v>857</v>
      </c>
      <c r="C700" t="s">
        <v>858</v>
      </c>
      <c r="D700">
        <v>1</v>
      </c>
      <c r="E700" t="s">
        <v>20</v>
      </c>
      <c r="F700">
        <v>22</v>
      </c>
      <c r="G700" t="s">
        <v>17</v>
      </c>
      <c r="H700" s="28">
        <v>1</v>
      </c>
      <c r="I700" s="28">
        <v>50</v>
      </c>
      <c r="J700" s="28">
        <v>14.5</v>
      </c>
      <c r="K700">
        <v>50</v>
      </c>
    </row>
    <row r="701" spans="1:11" x14ac:dyDescent="0.3">
      <c r="A701">
        <v>283</v>
      </c>
      <c r="B701" t="s">
        <v>859</v>
      </c>
      <c r="C701" t="s">
        <v>860</v>
      </c>
      <c r="D701">
        <v>3</v>
      </c>
      <c r="E701" t="s">
        <v>20</v>
      </c>
      <c r="F701">
        <v>18</v>
      </c>
      <c r="G701" t="s">
        <v>31</v>
      </c>
      <c r="H701" s="28">
        <v>1</v>
      </c>
      <c r="I701" s="28">
        <v>500</v>
      </c>
      <c r="J701" s="28">
        <v>165</v>
      </c>
      <c r="K701">
        <v>500</v>
      </c>
    </row>
    <row r="702" spans="1:11" x14ac:dyDescent="0.3">
      <c r="A702">
        <v>452</v>
      </c>
      <c r="B702" t="s">
        <v>855</v>
      </c>
      <c r="C702" t="s">
        <v>861</v>
      </c>
      <c r="D702">
        <v>4</v>
      </c>
      <c r="E702" t="s">
        <v>20</v>
      </c>
      <c r="F702">
        <v>48</v>
      </c>
      <c r="G702" t="s">
        <v>14</v>
      </c>
      <c r="H702" s="28">
        <v>3</v>
      </c>
      <c r="I702" s="28">
        <v>500</v>
      </c>
      <c r="J702" s="28">
        <v>240</v>
      </c>
      <c r="K702">
        <v>1500</v>
      </c>
    </row>
    <row r="703" spans="1:11" x14ac:dyDescent="0.3">
      <c r="A703">
        <v>469</v>
      </c>
      <c r="B703" t="s">
        <v>862</v>
      </c>
      <c r="C703" t="s">
        <v>863</v>
      </c>
      <c r="D703">
        <v>4</v>
      </c>
      <c r="E703" t="s">
        <v>13</v>
      </c>
      <c r="F703">
        <v>18</v>
      </c>
      <c r="G703" t="s">
        <v>17</v>
      </c>
      <c r="H703" s="28">
        <v>3</v>
      </c>
      <c r="I703" s="28">
        <v>25</v>
      </c>
      <c r="J703" s="28">
        <v>8.75</v>
      </c>
      <c r="K703">
        <v>75</v>
      </c>
    </row>
    <row r="704" spans="1:11" x14ac:dyDescent="0.3">
      <c r="A704">
        <v>620</v>
      </c>
      <c r="B704" t="s">
        <v>646</v>
      </c>
      <c r="C704" t="s">
        <v>864</v>
      </c>
      <c r="D704">
        <v>4</v>
      </c>
      <c r="E704" t="s">
        <v>13</v>
      </c>
      <c r="F704">
        <v>63</v>
      </c>
      <c r="G704" t="s">
        <v>31</v>
      </c>
      <c r="H704" s="28">
        <v>3</v>
      </c>
      <c r="I704" s="28">
        <v>25</v>
      </c>
      <c r="J704" s="28">
        <v>7</v>
      </c>
      <c r="K704">
        <v>75</v>
      </c>
    </row>
    <row r="705" spans="1:11" x14ac:dyDescent="0.3">
      <c r="A705">
        <v>946</v>
      </c>
      <c r="B705" t="s">
        <v>865</v>
      </c>
      <c r="C705" t="s">
        <v>866</v>
      </c>
      <c r="D705">
        <v>2</v>
      </c>
      <c r="E705" t="s">
        <v>13</v>
      </c>
      <c r="F705">
        <v>62</v>
      </c>
      <c r="G705" t="s">
        <v>31</v>
      </c>
      <c r="H705" s="28">
        <v>4</v>
      </c>
      <c r="I705" s="28">
        <v>500</v>
      </c>
      <c r="J705" s="28">
        <v>235</v>
      </c>
      <c r="K705">
        <v>2000</v>
      </c>
    </row>
    <row r="706" spans="1:11" x14ac:dyDescent="0.3">
      <c r="A706">
        <v>1273</v>
      </c>
      <c r="B706" t="s">
        <v>867</v>
      </c>
      <c r="C706" t="s">
        <v>868</v>
      </c>
      <c r="D706">
        <v>1</v>
      </c>
      <c r="E706" t="s">
        <v>20</v>
      </c>
      <c r="F706">
        <v>22</v>
      </c>
      <c r="G706" t="s">
        <v>17</v>
      </c>
      <c r="H706" s="28">
        <v>1</v>
      </c>
      <c r="I706" s="28">
        <v>50</v>
      </c>
      <c r="J706" s="28">
        <v>25.5</v>
      </c>
      <c r="K706">
        <v>50</v>
      </c>
    </row>
    <row r="707" spans="1:11" x14ac:dyDescent="0.3">
      <c r="A707">
        <v>1283</v>
      </c>
      <c r="B707" t="s">
        <v>869</v>
      </c>
      <c r="C707" t="s">
        <v>866</v>
      </c>
      <c r="D707">
        <v>1</v>
      </c>
      <c r="E707" t="s">
        <v>20</v>
      </c>
      <c r="F707">
        <v>18</v>
      </c>
      <c r="G707" t="s">
        <v>31</v>
      </c>
      <c r="H707" s="28">
        <v>1</v>
      </c>
      <c r="I707" s="28">
        <v>500</v>
      </c>
      <c r="J707" s="28">
        <v>130</v>
      </c>
      <c r="K707">
        <v>500</v>
      </c>
    </row>
    <row r="708" spans="1:11" x14ac:dyDescent="0.3">
      <c r="A708">
        <v>1452</v>
      </c>
      <c r="B708" t="s">
        <v>672</v>
      </c>
      <c r="C708" t="s">
        <v>870</v>
      </c>
      <c r="D708">
        <v>3</v>
      </c>
      <c r="E708" t="s">
        <v>20</v>
      </c>
      <c r="F708">
        <v>48</v>
      </c>
      <c r="G708" t="s">
        <v>14</v>
      </c>
      <c r="H708" s="28">
        <v>3</v>
      </c>
      <c r="I708" s="28">
        <v>500</v>
      </c>
      <c r="J708" s="28">
        <v>185</v>
      </c>
      <c r="K708">
        <v>1500</v>
      </c>
    </row>
    <row r="709" spans="1:11" x14ac:dyDescent="0.3">
      <c r="A709">
        <v>1469</v>
      </c>
      <c r="B709" t="s">
        <v>871</v>
      </c>
      <c r="C709" t="s">
        <v>872</v>
      </c>
      <c r="D709">
        <v>3</v>
      </c>
      <c r="E709" t="s">
        <v>13</v>
      </c>
      <c r="F709">
        <v>18</v>
      </c>
      <c r="G709" t="s">
        <v>17</v>
      </c>
      <c r="H709" s="28">
        <v>3</v>
      </c>
      <c r="I709" s="28">
        <v>25</v>
      </c>
      <c r="J709" s="28">
        <v>12.5</v>
      </c>
      <c r="K709">
        <v>75</v>
      </c>
    </row>
    <row r="710" spans="1:11" x14ac:dyDescent="0.3">
      <c r="A710">
        <v>1620</v>
      </c>
      <c r="B710" t="s">
        <v>873</v>
      </c>
      <c r="C710" t="s">
        <v>874</v>
      </c>
      <c r="D710">
        <v>5</v>
      </c>
      <c r="E710" t="s">
        <v>13</v>
      </c>
      <c r="F710">
        <v>63</v>
      </c>
      <c r="G710" t="s">
        <v>31</v>
      </c>
      <c r="H710" s="28">
        <v>3</v>
      </c>
      <c r="I710" s="28">
        <v>25</v>
      </c>
      <c r="J710" s="28">
        <v>7.75</v>
      </c>
      <c r="K710">
        <v>75</v>
      </c>
    </row>
    <row r="711" spans="1:11" x14ac:dyDescent="0.3">
      <c r="A711">
        <v>1946</v>
      </c>
      <c r="B711" t="s">
        <v>509</v>
      </c>
      <c r="C711" t="s">
        <v>875</v>
      </c>
      <c r="D711">
        <v>5</v>
      </c>
      <c r="E711" t="s">
        <v>13</v>
      </c>
      <c r="F711">
        <v>62</v>
      </c>
      <c r="G711" t="s">
        <v>31</v>
      </c>
      <c r="H711" s="28">
        <v>4</v>
      </c>
      <c r="I711" s="28">
        <v>500</v>
      </c>
      <c r="J711" s="28">
        <v>165</v>
      </c>
      <c r="K711">
        <v>2000</v>
      </c>
    </row>
    <row r="712" spans="1:11" x14ac:dyDescent="0.3">
      <c r="A712">
        <v>148</v>
      </c>
      <c r="B712" t="s">
        <v>876</v>
      </c>
      <c r="C712" t="s">
        <v>868</v>
      </c>
      <c r="D712">
        <v>5</v>
      </c>
      <c r="E712" t="s">
        <v>13</v>
      </c>
      <c r="F712">
        <v>18</v>
      </c>
      <c r="G712" t="s">
        <v>14</v>
      </c>
      <c r="H712" s="28">
        <v>2</v>
      </c>
      <c r="I712" s="28">
        <v>30</v>
      </c>
      <c r="J712" s="28">
        <v>9.9</v>
      </c>
      <c r="K712">
        <v>60</v>
      </c>
    </row>
    <row r="713" spans="1:11" x14ac:dyDescent="0.3">
      <c r="A713">
        <v>414</v>
      </c>
      <c r="B713" t="s">
        <v>877</v>
      </c>
      <c r="C713" t="s">
        <v>878</v>
      </c>
      <c r="D713">
        <v>1</v>
      </c>
      <c r="E713" t="s">
        <v>13</v>
      </c>
      <c r="F713">
        <v>48</v>
      </c>
      <c r="G713" t="s">
        <v>17</v>
      </c>
      <c r="H713" s="28">
        <v>4</v>
      </c>
      <c r="I713" s="28">
        <v>25</v>
      </c>
      <c r="J713" s="28">
        <v>9.75</v>
      </c>
      <c r="K713">
        <v>100</v>
      </c>
    </row>
    <row r="714" spans="1:11" x14ac:dyDescent="0.3">
      <c r="A714">
        <v>883</v>
      </c>
      <c r="B714" t="s">
        <v>624</v>
      </c>
      <c r="C714" t="s">
        <v>879</v>
      </c>
      <c r="D714">
        <v>5</v>
      </c>
      <c r="E714" t="s">
        <v>13</v>
      </c>
      <c r="F714">
        <v>40</v>
      </c>
      <c r="G714" t="s">
        <v>31</v>
      </c>
      <c r="H714" s="28">
        <v>1</v>
      </c>
      <c r="I714" s="28">
        <v>500</v>
      </c>
      <c r="J714" s="28">
        <v>245</v>
      </c>
      <c r="K714">
        <v>500</v>
      </c>
    </row>
    <row r="715" spans="1:11" x14ac:dyDescent="0.3">
      <c r="A715">
        <v>1148</v>
      </c>
      <c r="B715" t="s">
        <v>880</v>
      </c>
      <c r="C715" t="s">
        <v>881</v>
      </c>
      <c r="D715">
        <v>2</v>
      </c>
      <c r="E715" t="s">
        <v>13</v>
      </c>
      <c r="F715">
        <v>18</v>
      </c>
      <c r="G715" t="s">
        <v>14</v>
      </c>
      <c r="H715" s="28">
        <v>2</v>
      </c>
      <c r="I715" s="28">
        <v>30</v>
      </c>
      <c r="J715" s="28">
        <v>10.8</v>
      </c>
      <c r="K715">
        <v>60</v>
      </c>
    </row>
    <row r="716" spans="1:11" x14ac:dyDescent="0.3">
      <c r="A716">
        <v>1414</v>
      </c>
      <c r="B716" t="s">
        <v>599</v>
      </c>
      <c r="C716" t="s">
        <v>882</v>
      </c>
      <c r="D716">
        <v>4</v>
      </c>
      <c r="E716" t="s">
        <v>13</v>
      </c>
      <c r="F716">
        <v>48</v>
      </c>
      <c r="G716" t="s">
        <v>17</v>
      </c>
      <c r="H716" s="28">
        <v>4</v>
      </c>
      <c r="I716" s="28">
        <v>25</v>
      </c>
      <c r="J716" s="28">
        <v>11.25</v>
      </c>
      <c r="K716">
        <v>100</v>
      </c>
    </row>
    <row r="717" spans="1:11" x14ac:dyDescent="0.3">
      <c r="A717">
        <v>1883</v>
      </c>
      <c r="B717" t="s">
        <v>883</v>
      </c>
      <c r="C717" t="s">
        <v>753</v>
      </c>
      <c r="D717">
        <v>3</v>
      </c>
      <c r="E717" t="s">
        <v>13</v>
      </c>
      <c r="F717">
        <v>40</v>
      </c>
      <c r="G717" t="s">
        <v>31</v>
      </c>
      <c r="H717" s="28">
        <v>1</v>
      </c>
      <c r="I717" s="28">
        <v>500</v>
      </c>
      <c r="J717" s="28">
        <v>200</v>
      </c>
      <c r="K717">
        <v>500</v>
      </c>
    </row>
    <row r="718" spans="1:11" x14ac:dyDescent="0.3">
      <c r="A718">
        <v>731</v>
      </c>
      <c r="B718" t="s">
        <v>884</v>
      </c>
      <c r="C718" t="s">
        <v>885</v>
      </c>
      <c r="D718">
        <v>1</v>
      </c>
      <c r="E718" t="s">
        <v>13</v>
      </c>
      <c r="F718">
        <v>54</v>
      </c>
      <c r="G718" t="s">
        <v>14</v>
      </c>
      <c r="H718" s="28">
        <v>4</v>
      </c>
      <c r="I718" s="28">
        <v>500</v>
      </c>
      <c r="J718" s="28">
        <v>165</v>
      </c>
      <c r="K718">
        <v>2000</v>
      </c>
    </row>
    <row r="719" spans="1:11" x14ac:dyDescent="0.3">
      <c r="A719">
        <v>930</v>
      </c>
      <c r="B719" t="s">
        <v>480</v>
      </c>
      <c r="C719" t="s">
        <v>753</v>
      </c>
      <c r="D719">
        <v>1</v>
      </c>
      <c r="E719" t="s">
        <v>13</v>
      </c>
      <c r="F719">
        <v>54</v>
      </c>
      <c r="G719" t="s">
        <v>14</v>
      </c>
      <c r="H719" s="28">
        <v>4</v>
      </c>
      <c r="I719" s="28">
        <v>50</v>
      </c>
      <c r="J719" s="28">
        <v>26</v>
      </c>
      <c r="K719">
        <v>200</v>
      </c>
    </row>
    <row r="720" spans="1:11" x14ac:dyDescent="0.3">
      <c r="A720">
        <v>1731</v>
      </c>
      <c r="B720" t="s">
        <v>886</v>
      </c>
      <c r="C720" t="s">
        <v>870</v>
      </c>
      <c r="D720">
        <v>3</v>
      </c>
      <c r="E720" t="s">
        <v>13</v>
      </c>
      <c r="F720">
        <v>54</v>
      </c>
      <c r="G720" t="s">
        <v>14</v>
      </c>
      <c r="H720" s="28">
        <v>4</v>
      </c>
      <c r="I720" s="28">
        <v>500</v>
      </c>
      <c r="J720" s="28">
        <v>195</v>
      </c>
      <c r="K720">
        <v>2000</v>
      </c>
    </row>
    <row r="721" spans="1:11" x14ac:dyDescent="0.3">
      <c r="A721">
        <v>1930</v>
      </c>
      <c r="B721" t="s">
        <v>887</v>
      </c>
      <c r="C721" t="s">
        <v>888</v>
      </c>
      <c r="D721">
        <v>5</v>
      </c>
      <c r="E721" t="s">
        <v>13</v>
      </c>
      <c r="F721">
        <v>54</v>
      </c>
      <c r="G721" t="s">
        <v>14</v>
      </c>
      <c r="H721" s="28">
        <v>4</v>
      </c>
      <c r="I721" s="28">
        <v>50</v>
      </c>
      <c r="J721" s="28">
        <v>13</v>
      </c>
      <c r="K721">
        <v>200</v>
      </c>
    </row>
    <row r="722" spans="1:11" x14ac:dyDescent="0.3">
      <c r="A722">
        <v>518</v>
      </c>
      <c r="B722" t="s">
        <v>576</v>
      </c>
      <c r="C722" t="s">
        <v>889</v>
      </c>
      <c r="D722">
        <v>2</v>
      </c>
      <c r="E722" t="s">
        <v>20</v>
      </c>
      <c r="F722">
        <v>40</v>
      </c>
      <c r="G722" t="s">
        <v>14</v>
      </c>
      <c r="H722" s="28">
        <v>1</v>
      </c>
      <c r="I722" s="28">
        <v>30</v>
      </c>
      <c r="J722" s="28">
        <v>16.2</v>
      </c>
      <c r="K722">
        <v>30</v>
      </c>
    </row>
    <row r="723" spans="1:11" x14ac:dyDescent="0.3">
      <c r="A723">
        <v>1518</v>
      </c>
      <c r="B723" t="s">
        <v>804</v>
      </c>
      <c r="C723" t="s">
        <v>890</v>
      </c>
      <c r="D723">
        <v>3</v>
      </c>
      <c r="E723" t="s">
        <v>20</v>
      </c>
      <c r="F723">
        <v>40</v>
      </c>
      <c r="G723" t="s">
        <v>14</v>
      </c>
      <c r="H723" s="28">
        <v>1</v>
      </c>
      <c r="I723" s="28">
        <v>30</v>
      </c>
      <c r="J723" s="28">
        <v>12.6</v>
      </c>
      <c r="K723">
        <v>30</v>
      </c>
    </row>
    <row r="724" spans="1:11" x14ac:dyDescent="0.3">
      <c r="A724">
        <v>758</v>
      </c>
      <c r="B724" t="s">
        <v>891</v>
      </c>
      <c r="C724" t="s">
        <v>892</v>
      </c>
      <c r="D724">
        <v>1</v>
      </c>
      <c r="E724" t="s">
        <v>13</v>
      </c>
      <c r="F724">
        <v>64</v>
      </c>
      <c r="G724" t="s">
        <v>14</v>
      </c>
      <c r="H724" s="28">
        <v>4</v>
      </c>
      <c r="I724" s="28">
        <v>25</v>
      </c>
      <c r="J724" s="28">
        <v>6.75</v>
      </c>
      <c r="K724">
        <v>100</v>
      </c>
    </row>
    <row r="725" spans="1:11" x14ac:dyDescent="0.3">
      <c r="A725">
        <v>1758</v>
      </c>
      <c r="B725" t="s">
        <v>559</v>
      </c>
      <c r="C725" t="s">
        <v>772</v>
      </c>
      <c r="D725">
        <v>3</v>
      </c>
      <c r="E725" t="s">
        <v>13</v>
      </c>
      <c r="F725">
        <v>64</v>
      </c>
      <c r="G725" t="s">
        <v>14</v>
      </c>
      <c r="H725" s="28">
        <v>4</v>
      </c>
      <c r="I725" s="28">
        <v>25</v>
      </c>
      <c r="J725" s="28">
        <v>7.5</v>
      </c>
      <c r="K725">
        <v>100</v>
      </c>
    </row>
    <row r="726" spans="1:11" x14ac:dyDescent="0.3">
      <c r="A726">
        <v>639</v>
      </c>
      <c r="B726" t="s">
        <v>893</v>
      </c>
      <c r="C726" t="s">
        <v>894</v>
      </c>
      <c r="D726">
        <v>4</v>
      </c>
      <c r="E726" t="s">
        <v>20</v>
      </c>
      <c r="F726">
        <v>62</v>
      </c>
      <c r="G726" t="s">
        <v>17</v>
      </c>
      <c r="H726" s="28">
        <v>4</v>
      </c>
      <c r="I726" s="28">
        <v>50</v>
      </c>
      <c r="J726" s="28">
        <v>26.5</v>
      </c>
      <c r="K726">
        <v>200</v>
      </c>
    </row>
    <row r="727" spans="1:11" x14ac:dyDescent="0.3">
      <c r="A727">
        <v>838</v>
      </c>
      <c r="B727" t="s">
        <v>884</v>
      </c>
      <c r="C727" t="s">
        <v>895</v>
      </c>
      <c r="D727">
        <v>1</v>
      </c>
      <c r="E727" t="s">
        <v>13</v>
      </c>
      <c r="F727">
        <v>47</v>
      </c>
      <c r="G727" t="s">
        <v>31</v>
      </c>
      <c r="H727" s="28">
        <v>2</v>
      </c>
      <c r="I727" s="28">
        <v>300</v>
      </c>
      <c r="J727" s="28">
        <v>153</v>
      </c>
      <c r="K727">
        <v>600</v>
      </c>
    </row>
    <row r="728" spans="1:11" x14ac:dyDescent="0.3">
      <c r="A728">
        <v>1639</v>
      </c>
      <c r="B728" t="s">
        <v>896</v>
      </c>
      <c r="C728" t="s">
        <v>897</v>
      </c>
      <c r="D728">
        <v>5</v>
      </c>
      <c r="E728" t="s">
        <v>20</v>
      </c>
      <c r="F728">
        <v>62</v>
      </c>
      <c r="G728" t="s">
        <v>17</v>
      </c>
      <c r="H728" s="28">
        <v>4</v>
      </c>
      <c r="I728" s="28">
        <v>50</v>
      </c>
      <c r="J728" s="28">
        <v>24</v>
      </c>
      <c r="K728">
        <v>200</v>
      </c>
    </row>
    <row r="729" spans="1:11" x14ac:dyDescent="0.3">
      <c r="A729">
        <v>1838</v>
      </c>
      <c r="B729" t="s">
        <v>898</v>
      </c>
      <c r="C729" t="s">
        <v>850</v>
      </c>
      <c r="D729">
        <v>4</v>
      </c>
      <c r="E729" t="s">
        <v>13</v>
      </c>
      <c r="F729">
        <v>47</v>
      </c>
      <c r="G729" t="s">
        <v>31</v>
      </c>
      <c r="H729" s="28">
        <v>2</v>
      </c>
      <c r="I729" s="28">
        <v>300</v>
      </c>
      <c r="J729" s="28">
        <v>102</v>
      </c>
      <c r="K729">
        <v>600</v>
      </c>
    </row>
    <row r="730" spans="1:11" x14ac:dyDescent="0.3">
      <c r="A730">
        <v>353</v>
      </c>
      <c r="B730" t="s">
        <v>899</v>
      </c>
      <c r="C730" t="s">
        <v>900</v>
      </c>
      <c r="D730">
        <v>5</v>
      </c>
      <c r="E730" t="s">
        <v>13</v>
      </c>
      <c r="F730">
        <v>31</v>
      </c>
      <c r="G730" t="s">
        <v>31</v>
      </c>
      <c r="H730" s="28">
        <v>1</v>
      </c>
      <c r="I730" s="28">
        <v>500</v>
      </c>
      <c r="J730" s="28">
        <v>270</v>
      </c>
      <c r="K730">
        <v>500</v>
      </c>
    </row>
    <row r="731" spans="1:11" x14ac:dyDescent="0.3">
      <c r="A731">
        <v>501</v>
      </c>
      <c r="B731" t="s">
        <v>898</v>
      </c>
      <c r="C731" t="s">
        <v>901</v>
      </c>
      <c r="D731">
        <v>2</v>
      </c>
      <c r="E731" t="s">
        <v>13</v>
      </c>
      <c r="F731">
        <v>39</v>
      </c>
      <c r="G731" t="s">
        <v>31</v>
      </c>
      <c r="H731" s="28">
        <v>2</v>
      </c>
      <c r="I731" s="28">
        <v>30</v>
      </c>
      <c r="J731" s="28">
        <v>9</v>
      </c>
      <c r="K731">
        <v>60</v>
      </c>
    </row>
    <row r="732" spans="1:11" x14ac:dyDescent="0.3">
      <c r="A732">
        <v>721</v>
      </c>
      <c r="B732" t="s">
        <v>902</v>
      </c>
      <c r="C732" t="s">
        <v>903</v>
      </c>
      <c r="D732">
        <v>5</v>
      </c>
      <c r="E732" t="s">
        <v>20</v>
      </c>
      <c r="F732">
        <v>52</v>
      </c>
      <c r="G732" t="s">
        <v>14</v>
      </c>
      <c r="H732" s="28">
        <v>1</v>
      </c>
      <c r="I732" s="28">
        <v>500</v>
      </c>
      <c r="J732" s="28">
        <v>145</v>
      </c>
      <c r="K732">
        <v>500</v>
      </c>
    </row>
    <row r="733" spans="1:11" x14ac:dyDescent="0.3">
      <c r="A733">
        <v>1353</v>
      </c>
      <c r="B733" t="s">
        <v>904</v>
      </c>
      <c r="C733" t="s">
        <v>741</v>
      </c>
      <c r="D733">
        <v>3</v>
      </c>
      <c r="E733" t="s">
        <v>13</v>
      </c>
      <c r="F733">
        <v>31</v>
      </c>
      <c r="G733" t="s">
        <v>31</v>
      </c>
      <c r="H733" s="28">
        <v>1</v>
      </c>
      <c r="I733" s="28">
        <v>500</v>
      </c>
      <c r="J733" s="28">
        <v>235</v>
      </c>
      <c r="K733">
        <v>500</v>
      </c>
    </row>
    <row r="734" spans="1:11" x14ac:dyDescent="0.3">
      <c r="A734">
        <v>1501</v>
      </c>
      <c r="B734" t="s">
        <v>905</v>
      </c>
      <c r="C734" t="s">
        <v>906</v>
      </c>
      <c r="D734">
        <v>1</v>
      </c>
      <c r="E734" t="s">
        <v>13</v>
      </c>
      <c r="F734">
        <v>39</v>
      </c>
      <c r="G734" t="s">
        <v>31</v>
      </c>
      <c r="H734" s="28">
        <v>2</v>
      </c>
      <c r="I734" s="28">
        <v>30</v>
      </c>
      <c r="J734" s="28">
        <v>13.5</v>
      </c>
      <c r="K734">
        <v>60</v>
      </c>
    </row>
    <row r="735" spans="1:11" x14ac:dyDescent="0.3">
      <c r="A735">
        <v>1721</v>
      </c>
      <c r="B735" t="s">
        <v>907</v>
      </c>
      <c r="C735" t="s">
        <v>820</v>
      </c>
      <c r="D735">
        <v>3</v>
      </c>
      <c r="E735" t="s">
        <v>20</v>
      </c>
      <c r="F735">
        <v>52</v>
      </c>
      <c r="G735" t="s">
        <v>14</v>
      </c>
      <c r="H735" s="28">
        <v>1</v>
      </c>
      <c r="I735" s="28">
        <v>500</v>
      </c>
      <c r="J735" s="28">
        <v>215</v>
      </c>
      <c r="K735">
        <v>500</v>
      </c>
    </row>
    <row r="736" spans="1:11" x14ac:dyDescent="0.3">
      <c r="A736">
        <v>123</v>
      </c>
      <c r="B736" t="s">
        <v>880</v>
      </c>
      <c r="C736" t="s">
        <v>908</v>
      </c>
      <c r="D736">
        <v>3</v>
      </c>
      <c r="E736" t="s">
        <v>20</v>
      </c>
      <c r="F736">
        <v>40</v>
      </c>
      <c r="G736" t="s">
        <v>31</v>
      </c>
      <c r="H736" s="28">
        <v>2</v>
      </c>
      <c r="I736" s="28">
        <v>30</v>
      </c>
      <c r="J736" s="28">
        <v>11.7</v>
      </c>
      <c r="K736">
        <v>60</v>
      </c>
    </row>
    <row r="737" spans="1:11" x14ac:dyDescent="0.3">
      <c r="A737">
        <v>164</v>
      </c>
      <c r="B737" t="s">
        <v>909</v>
      </c>
      <c r="C737" t="s">
        <v>910</v>
      </c>
      <c r="D737">
        <v>3</v>
      </c>
      <c r="E737" t="s">
        <v>20</v>
      </c>
      <c r="F737">
        <v>47</v>
      </c>
      <c r="G737" t="s">
        <v>17</v>
      </c>
      <c r="H737" s="28">
        <v>3</v>
      </c>
      <c r="I737" s="28">
        <v>500</v>
      </c>
      <c r="J737" s="28">
        <v>185</v>
      </c>
      <c r="K737">
        <v>1500</v>
      </c>
    </row>
    <row r="738" spans="1:11" x14ac:dyDescent="0.3">
      <c r="A738">
        <v>425</v>
      </c>
      <c r="B738" t="s">
        <v>911</v>
      </c>
      <c r="C738" t="s">
        <v>797</v>
      </c>
      <c r="D738">
        <v>2</v>
      </c>
      <c r="E738" t="s">
        <v>20</v>
      </c>
      <c r="F738">
        <v>55</v>
      </c>
      <c r="G738" t="s">
        <v>31</v>
      </c>
      <c r="H738" s="28">
        <v>4</v>
      </c>
      <c r="I738" s="28">
        <v>30</v>
      </c>
      <c r="J738" s="28">
        <v>15.6</v>
      </c>
      <c r="K738">
        <v>120</v>
      </c>
    </row>
    <row r="739" spans="1:11" x14ac:dyDescent="0.3">
      <c r="A739">
        <v>1123</v>
      </c>
      <c r="B739" t="s">
        <v>630</v>
      </c>
      <c r="C739" t="s">
        <v>912</v>
      </c>
      <c r="D739">
        <v>1</v>
      </c>
      <c r="E739" t="s">
        <v>20</v>
      </c>
      <c r="F739">
        <v>40</v>
      </c>
      <c r="G739" t="s">
        <v>31</v>
      </c>
      <c r="H739" s="28">
        <v>2</v>
      </c>
      <c r="I739" s="28">
        <v>30</v>
      </c>
      <c r="J739" s="28">
        <v>10.8</v>
      </c>
      <c r="K739">
        <v>60</v>
      </c>
    </row>
    <row r="740" spans="1:11" x14ac:dyDescent="0.3">
      <c r="A740">
        <v>1164</v>
      </c>
      <c r="B740" t="s">
        <v>913</v>
      </c>
      <c r="C740" t="s">
        <v>680</v>
      </c>
      <c r="D740">
        <v>1</v>
      </c>
      <c r="E740" t="s">
        <v>20</v>
      </c>
      <c r="F740">
        <v>47</v>
      </c>
      <c r="G740" t="s">
        <v>17</v>
      </c>
      <c r="H740" s="28">
        <v>3</v>
      </c>
      <c r="I740" s="28">
        <v>500</v>
      </c>
      <c r="J740" s="28">
        <v>245</v>
      </c>
      <c r="K740">
        <v>1500</v>
      </c>
    </row>
    <row r="741" spans="1:11" x14ac:dyDescent="0.3">
      <c r="A741">
        <v>1425</v>
      </c>
      <c r="B741" t="s">
        <v>629</v>
      </c>
      <c r="C741" t="s">
        <v>914</v>
      </c>
      <c r="D741">
        <v>1</v>
      </c>
      <c r="E741" t="s">
        <v>20</v>
      </c>
      <c r="F741">
        <v>55</v>
      </c>
      <c r="G741" t="s">
        <v>31</v>
      </c>
      <c r="H741" s="28">
        <v>4</v>
      </c>
      <c r="I741" s="28">
        <v>30</v>
      </c>
      <c r="J741" s="28">
        <v>10.199999999999999</v>
      </c>
      <c r="K741">
        <v>120</v>
      </c>
    </row>
    <row r="742" spans="1:11" x14ac:dyDescent="0.3">
      <c r="A742">
        <v>48</v>
      </c>
      <c r="B742" t="s">
        <v>634</v>
      </c>
      <c r="C742" t="s">
        <v>758</v>
      </c>
      <c r="D742">
        <v>2</v>
      </c>
      <c r="E742" t="s">
        <v>13</v>
      </c>
      <c r="F742">
        <v>54</v>
      </c>
      <c r="G742" t="s">
        <v>31</v>
      </c>
      <c r="H742" s="28">
        <v>3</v>
      </c>
      <c r="I742" s="28">
        <v>300</v>
      </c>
      <c r="J742" s="28">
        <v>123</v>
      </c>
      <c r="K742">
        <v>900</v>
      </c>
    </row>
    <row r="743" spans="1:11" x14ac:dyDescent="0.3">
      <c r="A743">
        <v>118</v>
      </c>
      <c r="B743" t="s">
        <v>915</v>
      </c>
      <c r="C743" t="s">
        <v>711</v>
      </c>
      <c r="D743">
        <v>3</v>
      </c>
      <c r="E743" t="s">
        <v>20</v>
      </c>
      <c r="F743">
        <v>30</v>
      </c>
      <c r="G743" t="s">
        <v>31</v>
      </c>
      <c r="H743" s="28">
        <v>4</v>
      </c>
      <c r="I743" s="28">
        <v>500</v>
      </c>
      <c r="J743" s="28">
        <v>270</v>
      </c>
      <c r="K743">
        <v>2000</v>
      </c>
    </row>
    <row r="744" spans="1:11" x14ac:dyDescent="0.3">
      <c r="A744">
        <v>203</v>
      </c>
      <c r="B744" t="s">
        <v>916</v>
      </c>
      <c r="C744" t="s">
        <v>750</v>
      </c>
      <c r="D744">
        <v>4</v>
      </c>
      <c r="E744" t="s">
        <v>13</v>
      </c>
      <c r="F744">
        <v>56</v>
      </c>
      <c r="G744" t="s">
        <v>14</v>
      </c>
      <c r="H744" s="28">
        <v>2</v>
      </c>
      <c r="I744" s="28">
        <v>500</v>
      </c>
      <c r="J744" s="28">
        <v>175</v>
      </c>
      <c r="K744">
        <v>1000</v>
      </c>
    </row>
    <row r="745" spans="1:11" x14ac:dyDescent="0.3">
      <c r="A745">
        <v>305</v>
      </c>
      <c r="B745" t="s">
        <v>917</v>
      </c>
      <c r="C745" t="s">
        <v>918</v>
      </c>
      <c r="D745">
        <v>4</v>
      </c>
      <c r="E745" t="s">
        <v>20</v>
      </c>
      <c r="F745">
        <v>18</v>
      </c>
      <c r="G745" t="s">
        <v>17</v>
      </c>
      <c r="H745" s="28">
        <v>1</v>
      </c>
      <c r="I745" s="28">
        <v>30</v>
      </c>
      <c r="J745" s="28">
        <v>14.4</v>
      </c>
      <c r="K745">
        <v>30</v>
      </c>
    </row>
    <row r="746" spans="1:11" x14ac:dyDescent="0.3">
      <c r="A746">
        <v>358</v>
      </c>
      <c r="B746" t="s">
        <v>919</v>
      </c>
      <c r="C746" t="s">
        <v>801</v>
      </c>
      <c r="D746">
        <v>4</v>
      </c>
      <c r="E746" t="s">
        <v>20</v>
      </c>
      <c r="F746">
        <v>32</v>
      </c>
      <c r="G746" t="s">
        <v>17</v>
      </c>
      <c r="H746" s="28">
        <v>1</v>
      </c>
      <c r="I746" s="28">
        <v>300</v>
      </c>
      <c r="J746" s="28">
        <v>132</v>
      </c>
      <c r="K746">
        <v>300</v>
      </c>
    </row>
    <row r="747" spans="1:11" x14ac:dyDescent="0.3">
      <c r="A747">
        <v>376</v>
      </c>
      <c r="B747" t="s">
        <v>596</v>
      </c>
      <c r="C747" t="s">
        <v>736</v>
      </c>
      <c r="D747">
        <v>4</v>
      </c>
      <c r="E747" t="s">
        <v>20</v>
      </c>
      <c r="F747">
        <v>64</v>
      </c>
      <c r="G747" t="s">
        <v>17</v>
      </c>
      <c r="H747" s="28">
        <v>1</v>
      </c>
      <c r="I747" s="28">
        <v>30</v>
      </c>
      <c r="J747" s="28">
        <v>12</v>
      </c>
      <c r="K747">
        <v>30</v>
      </c>
    </row>
    <row r="748" spans="1:11" x14ac:dyDescent="0.3">
      <c r="A748">
        <v>398</v>
      </c>
      <c r="B748" t="s">
        <v>661</v>
      </c>
      <c r="C748" t="s">
        <v>920</v>
      </c>
      <c r="D748">
        <v>5</v>
      </c>
      <c r="E748" t="s">
        <v>20</v>
      </c>
      <c r="F748">
        <v>48</v>
      </c>
      <c r="G748" t="s">
        <v>14</v>
      </c>
      <c r="H748" s="28">
        <v>2</v>
      </c>
      <c r="I748" s="28">
        <v>300</v>
      </c>
      <c r="J748" s="28">
        <v>114</v>
      </c>
      <c r="K748">
        <v>600</v>
      </c>
    </row>
    <row r="749" spans="1:11" x14ac:dyDescent="0.3">
      <c r="A749">
        <v>411</v>
      </c>
      <c r="B749" t="s">
        <v>921</v>
      </c>
      <c r="C749" t="s">
        <v>922</v>
      </c>
      <c r="D749">
        <v>3</v>
      </c>
      <c r="E749" t="s">
        <v>13</v>
      </c>
      <c r="F749">
        <v>62</v>
      </c>
      <c r="G749" t="s">
        <v>31</v>
      </c>
      <c r="H749" s="28">
        <v>4</v>
      </c>
      <c r="I749" s="28">
        <v>50</v>
      </c>
      <c r="J749" s="28">
        <v>24.5</v>
      </c>
      <c r="K749">
        <v>200</v>
      </c>
    </row>
    <row r="750" spans="1:11" x14ac:dyDescent="0.3">
      <c r="A750">
        <v>504</v>
      </c>
      <c r="B750" t="s">
        <v>651</v>
      </c>
      <c r="C750" t="s">
        <v>923</v>
      </c>
      <c r="D750">
        <v>4</v>
      </c>
      <c r="E750" t="s">
        <v>20</v>
      </c>
      <c r="F750">
        <v>38</v>
      </c>
      <c r="G750" t="s">
        <v>17</v>
      </c>
      <c r="H750" s="28">
        <v>3</v>
      </c>
      <c r="I750" s="28">
        <v>50</v>
      </c>
      <c r="J750" s="28">
        <v>22</v>
      </c>
      <c r="K750">
        <v>150</v>
      </c>
    </row>
    <row r="751" spans="1:11" x14ac:dyDescent="0.3">
      <c r="A751">
        <v>970</v>
      </c>
      <c r="B751" t="s">
        <v>924</v>
      </c>
      <c r="C751" t="s">
        <v>897</v>
      </c>
      <c r="D751">
        <v>2</v>
      </c>
      <c r="E751" t="s">
        <v>13</v>
      </c>
      <c r="F751">
        <v>59</v>
      </c>
      <c r="G751" t="s">
        <v>31</v>
      </c>
      <c r="H751" s="28">
        <v>4</v>
      </c>
      <c r="I751" s="28">
        <v>500</v>
      </c>
      <c r="J751" s="28">
        <v>220</v>
      </c>
      <c r="K751">
        <v>2000</v>
      </c>
    </row>
    <row r="752" spans="1:11" x14ac:dyDescent="0.3">
      <c r="A752">
        <v>996</v>
      </c>
      <c r="B752" t="s">
        <v>876</v>
      </c>
      <c r="C752" t="s">
        <v>925</v>
      </c>
      <c r="D752">
        <v>2</v>
      </c>
      <c r="E752" t="s">
        <v>13</v>
      </c>
      <c r="F752">
        <v>62</v>
      </c>
      <c r="G752" t="s">
        <v>14</v>
      </c>
      <c r="H752" s="28">
        <v>1</v>
      </c>
      <c r="I752" s="28">
        <v>50</v>
      </c>
      <c r="J752" s="28">
        <v>13.5</v>
      </c>
      <c r="K752">
        <v>50</v>
      </c>
    </row>
    <row r="753" spans="1:11" x14ac:dyDescent="0.3">
      <c r="A753">
        <v>1048</v>
      </c>
      <c r="B753" t="s">
        <v>528</v>
      </c>
      <c r="C753" t="s">
        <v>809</v>
      </c>
      <c r="D753">
        <v>3</v>
      </c>
      <c r="E753" t="s">
        <v>13</v>
      </c>
      <c r="F753">
        <v>54</v>
      </c>
      <c r="G753" t="s">
        <v>31</v>
      </c>
      <c r="H753" s="28">
        <v>3</v>
      </c>
      <c r="I753" s="28">
        <v>300</v>
      </c>
      <c r="J753" s="28">
        <v>93</v>
      </c>
      <c r="K753">
        <v>900</v>
      </c>
    </row>
    <row r="754" spans="1:11" x14ac:dyDescent="0.3">
      <c r="A754">
        <v>1118</v>
      </c>
      <c r="B754" t="s">
        <v>787</v>
      </c>
      <c r="C754" t="s">
        <v>737</v>
      </c>
      <c r="D754">
        <v>1</v>
      </c>
      <c r="E754" t="s">
        <v>20</v>
      </c>
      <c r="F754">
        <v>30</v>
      </c>
      <c r="G754" t="s">
        <v>31</v>
      </c>
      <c r="H754" s="28">
        <v>4</v>
      </c>
      <c r="I754" s="28">
        <v>500</v>
      </c>
      <c r="J754" s="28">
        <v>170</v>
      </c>
      <c r="K754">
        <v>2000</v>
      </c>
    </row>
    <row r="755" spans="1:11" x14ac:dyDescent="0.3">
      <c r="A755">
        <v>1203</v>
      </c>
      <c r="B755" t="s">
        <v>610</v>
      </c>
      <c r="C755" t="s">
        <v>926</v>
      </c>
      <c r="D755">
        <v>2</v>
      </c>
      <c r="E755" t="s">
        <v>13</v>
      </c>
      <c r="F755">
        <v>56</v>
      </c>
      <c r="G755" t="s">
        <v>14</v>
      </c>
      <c r="H755" s="28">
        <v>2</v>
      </c>
      <c r="I755" s="28">
        <v>500</v>
      </c>
      <c r="J755" s="28">
        <v>145</v>
      </c>
      <c r="K755">
        <v>1000</v>
      </c>
    </row>
    <row r="756" spans="1:11" x14ac:dyDescent="0.3">
      <c r="A756">
        <v>1305</v>
      </c>
      <c r="B756" t="s">
        <v>927</v>
      </c>
      <c r="C756" t="s">
        <v>747</v>
      </c>
      <c r="D756">
        <v>5</v>
      </c>
      <c r="E756" t="s">
        <v>20</v>
      </c>
      <c r="F756">
        <v>18</v>
      </c>
      <c r="G756" t="s">
        <v>17</v>
      </c>
      <c r="H756" s="28">
        <v>1</v>
      </c>
      <c r="I756" s="28">
        <v>30</v>
      </c>
      <c r="J756" s="28">
        <v>7.8</v>
      </c>
      <c r="K756">
        <v>30</v>
      </c>
    </row>
    <row r="757" spans="1:11" x14ac:dyDescent="0.3">
      <c r="A757">
        <v>1358</v>
      </c>
      <c r="B757" t="s">
        <v>496</v>
      </c>
      <c r="C757" t="s">
        <v>928</v>
      </c>
      <c r="D757">
        <v>5</v>
      </c>
      <c r="E757" t="s">
        <v>20</v>
      </c>
      <c r="F757">
        <v>32</v>
      </c>
      <c r="G757" t="s">
        <v>17</v>
      </c>
      <c r="H757" s="28">
        <v>1</v>
      </c>
      <c r="I757" s="28">
        <v>300</v>
      </c>
      <c r="J757" s="28">
        <v>156</v>
      </c>
      <c r="K757">
        <v>300</v>
      </c>
    </row>
    <row r="758" spans="1:11" x14ac:dyDescent="0.3">
      <c r="A758">
        <v>1376</v>
      </c>
      <c r="B758" t="s">
        <v>571</v>
      </c>
      <c r="C758" t="s">
        <v>929</v>
      </c>
      <c r="D758">
        <v>3</v>
      </c>
      <c r="E758" t="s">
        <v>20</v>
      </c>
      <c r="F758">
        <v>64</v>
      </c>
      <c r="G758" t="s">
        <v>17</v>
      </c>
      <c r="H758" s="28">
        <v>1</v>
      </c>
      <c r="I758" s="28">
        <v>30</v>
      </c>
      <c r="J758" s="28">
        <v>9.9</v>
      </c>
      <c r="K758">
        <v>30</v>
      </c>
    </row>
    <row r="759" spans="1:11" x14ac:dyDescent="0.3">
      <c r="A759">
        <v>1398</v>
      </c>
      <c r="B759" t="s">
        <v>491</v>
      </c>
      <c r="C759" t="s">
        <v>930</v>
      </c>
      <c r="D759">
        <v>1</v>
      </c>
      <c r="E759" t="s">
        <v>20</v>
      </c>
      <c r="F759">
        <v>48</v>
      </c>
      <c r="G759" t="s">
        <v>14</v>
      </c>
      <c r="H759" s="28">
        <v>2</v>
      </c>
      <c r="I759" s="28">
        <v>300</v>
      </c>
      <c r="J759" s="28">
        <v>120</v>
      </c>
      <c r="K759">
        <v>600</v>
      </c>
    </row>
    <row r="760" spans="1:11" x14ac:dyDescent="0.3">
      <c r="A760">
        <v>1411</v>
      </c>
      <c r="B760" t="s">
        <v>931</v>
      </c>
      <c r="C760" t="s">
        <v>779</v>
      </c>
      <c r="D760">
        <v>1</v>
      </c>
      <c r="E760" t="s">
        <v>13</v>
      </c>
      <c r="F760">
        <v>62</v>
      </c>
      <c r="G760" t="s">
        <v>31</v>
      </c>
      <c r="H760" s="28">
        <v>4</v>
      </c>
      <c r="I760" s="28">
        <v>50</v>
      </c>
      <c r="J760" s="28">
        <v>26</v>
      </c>
      <c r="K760">
        <v>200</v>
      </c>
    </row>
    <row r="761" spans="1:11" x14ac:dyDescent="0.3">
      <c r="A761">
        <v>1504</v>
      </c>
      <c r="B761" t="s">
        <v>512</v>
      </c>
      <c r="C761" t="s">
        <v>889</v>
      </c>
      <c r="D761">
        <v>4</v>
      </c>
      <c r="E761" t="s">
        <v>20</v>
      </c>
      <c r="F761">
        <v>38</v>
      </c>
      <c r="G761" t="s">
        <v>17</v>
      </c>
      <c r="H761" s="28">
        <v>3</v>
      </c>
      <c r="I761" s="28">
        <v>50</v>
      </c>
      <c r="J761" s="28">
        <v>25.5</v>
      </c>
      <c r="K761">
        <v>150</v>
      </c>
    </row>
    <row r="762" spans="1:11" x14ac:dyDescent="0.3">
      <c r="A762">
        <v>1970</v>
      </c>
      <c r="B762" t="s">
        <v>932</v>
      </c>
      <c r="C762" t="s">
        <v>722</v>
      </c>
      <c r="D762">
        <v>5</v>
      </c>
      <c r="E762" t="s">
        <v>13</v>
      </c>
      <c r="F762">
        <v>59</v>
      </c>
      <c r="G762" t="s">
        <v>31</v>
      </c>
      <c r="H762" s="28">
        <v>4</v>
      </c>
      <c r="I762" s="28">
        <v>500</v>
      </c>
      <c r="J762" s="28">
        <v>230</v>
      </c>
      <c r="K762">
        <v>2000</v>
      </c>
    </row>
    <row r="763" spans="1:11" x14ac:dyDescent="0.3">
      <c r="A763">
        <v>1996</v>
      </c>
      <c r="B763" t="s">
        <v>519</v>
      </c>
      <c r="C763" t="s">
        <v>885</v>
      </c>
      <c r="D763">
        <v>2</v>
      </c>
      <c r="E763" t="s">
        <v>13</v>
      </c>
      <c r="F763">
        <v>62</v>
      </c>
      <c r="G763" t="s">
        <v>14</v>
      </c>
      <c r="H763" s="28">
        <v>1</v>
      </c>
      <c r="I763" s="28">
        <v>50</v>
      </c>
      <c r="J763" s="28">
        <v>25</v>
      </c>
      <c r="K763">
        <v>50</v>
      </c>
    </row>
    <row r="764" spans="1:11" x14ac:dyDescent="0.3">
      <c r="A764">
        <v>81</v>
      </c>
      <c r="B764" t="s">
        <v>933</v>
      </c>
      <c r="C764" t="s">
        <v>874</v>
      </c>
      <c r="D764">
        <v>4</v>
      </c>
      <c r="E764" t="s">
        <v>13</v>
      </c>
      <c r="F764">
        <v>40</v>
      </c>
      <c r="G764" t="s">
        <v>31</v>
      </c>
      <c r="H764" s="28">
        <v>1</v>
      </c>
      <c r="I764" s="28">
        <v>50</v>
      </c>
      <c r="J764" s="28">
        <v>14.5</v>
      </c>
      <c r="K764">
        <v>50</v>
      </c>
    </row>
    <row r="765" spans="1:11" x14ac:dyDescent="0.3">
      <c r="A765">
        <v>155</v>
      </c>
      <c r="B765" t="s">
        <v>568</v>
      </c>
      <c r="C765" t="s">
        <v>934</v>
      </c>
      <c r="D765">
        <v>3</v>
      </c>
      <c r="E765" t="s">
        <v>13</v>
      </c>
      <c r="F765">
        <v>31</v>
      </c>
      <c r="G765" t="s">
        <v>31</v>
      </c>
      <c r="H765" s="28">
        <v>4</v>
      </c>
      <c r="I765" s="28">
        <v>500</v>
      </c>
      <c r="J765" s="28">
        <v>150</v>
      </c>
      <c r="K765">
        <v>2000</v>
      </c>
    </row>
    <row r="766" spans="1:11" x14ac:dyDescent="0.3">
      <c r="A766">
        <v>470</v>
      </c>
      <c r="B766" t="s">
        <v>511</v>
      </c>
      <c r="C766" t="s">
        <v>935</v>
      </c>
      <c r="D766">
        <v>4</v>
      </c>
      <c r="E766" t="s">
        <v>20</v>
      </c>
      <c r="F766">
        <v>57</v>
      </c>
      <c r="G766" t="s">
        <v>14</v>
      </c>
      <c r="H766" s="28">
        <v>2</v>
      </c>
      <c r="I766" s="28">
        <v>500</v>
      </c>
      <c r="J766" s="28">
        <v>165</v>
      </c>
      <c r="K766">
        <v>1000</v>
      </c>
    </row>
    <row r="767" spans="1:11" x14ac:dyDescent="0.3">
      <c r="A767">
        <v>1081</v>
      </c>
      <c r="B767" t="s">
        <v>936</v>
      </c>
      <c r="C767" t="s">
        <v>937</v>
      </c>
      <c r="D767">
        <v>5</v>
      </c>
      <c r="E767" t="s">
        <v>13</v>
      </c>
      <c r="F767">
        <v>40</v>
      </c>
      <c r="G767" t="s">
        <v>31</v>
      </c>
      <c r="H767" s="28">
        <v>1</v>
      </c>
      <c r="I767" s="28">
        <v>50</v>
      </c>
      <c r="J767" s="28">
        <v>17</v>
      </c>
      <c r="K767">
        <v>50</v>
      </c>
    </row>
    <row r="768" spans="1:11" x14ac:dyDescent="0.3">
      <c r="A768">
        <v>1155</v>
      </c>
      <c r="B768" t="s">
        <v>705</v>
      </c>
      <c r="C768" t="s">
        <v>938</v>
      </c>
      <c r="D768">
        <v>3</v>
      </c>
      <c r="E768" t="s">
        <v>13</v>
      </c>
      <c r="F768">
        <v>31</v>
      </c>
      <c r="G768" t="s">
        <v>31</v>
      </c>
      <c r="H768" s="28">
        <v>4</v>
      </c>
      <c r="I768" s="28">
        <v>500</v>
      </c>
      <c r="J768" s="28">
        <v>255</v>
      </c>
      <c r="K768">
        <v>2000</v>
      </c>
    </row>
    <row r="769" spans="1:11" x14ac:dyDescent="0.3">
      <c r="A769">
        <v>1470</v>
      </c>
      <c r="B769" t="s">
        <v>581</v>
      </c>
      <c r="C769" t="s">
        <v>894</v>
      </c>
      <c r="D769">
        <v>1</v>
      </c>
      <c r="E769" t="s">
        <v>20</v>
      </c>
      <c r="F769">
        <v>57</v>
      </c>
      <c r="G769" t="s">
        <v>14</v>
      </c>
      <c r="H769" s="28">
        <v>2</v>
      </c>
      <c r="I769" s="28">
        <v>500</v>
      </c>
      <c r="J769" s="28">
        <v>165</v>
      </c>
      <c r="K769">
        <v>1000</v>
      </c>
    </row>
    <row r="770" spans="1:11" x14ac:dyDescent="0.3">
      <c r="A770">
        <v>106</v>
      </c>
      <c r="B770" t="s">
        <v>648</v>
      </c>
      <c r="C770" t="s">
        <v>935</v>
      </c>
      <c r="D770">
        <v>1</v>
      </c>
      <c r="E770" t="s">
        <v>20</v>
      </c>
      <c r="F770">
        <v>46</v>
      </c>
      <c r="G770" t="s">
        <v>14</v>
      </c>
      <c r="H770" s="28">
        <v>1</v>
      </c>
      <c r="I770" s="28">
        <v>50</v>
      </c>
      <c r="J770" s="28">
        <v>15</v>
      </c>
      <c r="K770">
        <v>50</v>
      </c>
    </row>
    <row r="771" spans="1:11" x14ac:dyDescent="0.3">
      <c r="A771">
        <v>818</v>
      </c>
      <c r="B771" t="s">
        <v>821</v>
      </c>
      <c r="C771" t="s">
        <v>751</v>
      </c>
      <c r="D771">
        <v>4</v>
      </c>
      <c r="E771" t="s">
        <v>13</v>
      </c>
      <c r="F771">
        <v>30</v>
      </c>
      <c r="G771" t="s">
        <v>31</v>
      </c>
      <c r="H771" s="28">
        <v>1</v>
      </c>
      <c r="I771" s="28">
        <v>500</v>
      </c>
      <c r="J771" s="28">
        <v>265</v>
      </c>
      <c r="K771">
        <v>500</v>
      </c>
    </row>
    <row r="772" spans="1:11" x14ac:dyDescent="0.3">
      <c r="A772">
        <v>1106</v>
      </c>
      <c r="B772" t="s">
        <v>759</v>
      </c>
      <c r="C772" t="s">
        <v>939</v>
      </c>
      <c r="D772">
        <v>3</v>
      </c>
      <c r="E772" t="s">
        <v>20</v>
      </c>
      <c r="F772">
        <v>46</v>
      </c>
      <c r="G772" t="s">
        <v>14</v>
      </c>
      <c r="H772" s="28">
        <v>1</v>
      </c>
      <c r="I772" s="28">
        <v>50</v>
      </c>
      <c r="J772" s="28">
        <v>14</v>
      </c>
      <c r="K772">
        <v>50</v>
      </c>
    </row>
    <row r="773" spans="1:11" x14ac:dyDescent="0.3">
      <c r="A773">
        <v>1818</v>
      </c>
      <c r="B773" t="s">
        <v>883</v>
      </c>
      <c r="C773" t="s">
        <v>940</v>
      </c>
      <c r="D773">
        <v>4</v>
      </c>
      <c r="E773" t="s">
        <v>13</v>
      </c>
      <c r="F773">
        <v>30</v>
      </c>
      <c r="G773" t="s">
        <v>31</v>
      </c>
      <c r="H773" s="28">
        <v>1</v>
      </c>
      <c r="I773" s="28">
        <v>500</v>
      </c>
      <c r="J773" s="28">
        <v>150</v>
      </c>
      <c r="K773">
        <v>500</v>
      </c>
    </row>
    <row r="774" spans="1:11" x14ac:dyDescent="0.3">
      <c r="A774">
        <v>94</v>
      </c>
      <c r="B774" t="s">
        <v>915</v>
      </c>
      <c r="C774" t="s">
        <v>845</v>
      </c>
      <c r="D774">
        <v>5</v>
      </c>
      <c r="E774" t="s">
        <v>20</v>
      </c>
      <c r="F774">
        <v>47</v>
      </c>
      <c r="G774" t="s">
        <v>17</v>
      </c>
      <c r="H774" s="28">
        <v>2</v>
      </c>
      <c r="I774" s="28">
        <v>500</v>
      </c>
      <c r="J774" s="28">
        <v>250</v>
      </c>
      <c r="K774">
        <v>1000</v>
      </c>
    </row>
    <row r="775" spans="1:11" x14ac:dyDescent="0.3">
      <c r="A775">
        <v>811</v>
      </c>
      <c r="B775" t="s">
        <v>670</v>
      </c>
      <c r="C775" t="s">
        <v>941</v>
      </c>
      <c r="D775">
        <v>2</v>
      </c>
      <c r="E775" t="s">
        <v>13</v>
      </c>
      <c r="F775">
        <v>61</v>
      </c>
      <c r="G775" t="s">
        <v>17</v>
      </c>
      <c r="H775" s="28">
        <v>2</v>
      </c>
      <c r="I775" s="28">
        <v>25</v>
      </c>
      <c r="J775" s="28">
        <v>6.75</v>
      </c>
      <c r="K775">
        <v>50</v>
      </c>
    </row>
    <row r="776" spans="1:11" x14ac:dyDescent="0.3">
      <c r="A776">
        <v>881</v>
      </c>
      <c r="B776" t="s">
        <v>887</v>
      </c>
      <c r="C776" t="s">
        <v>942</v>
      </c>
      <c r="D776">
        <v>4</v>
      </c>
      <c r="E776" t="s">
        <v>13</v>
      </c>
      <c r="F776">
        <v>22</v>
      </c>
      <c r="G776" t="s">
        <v>31</v>
      </c>
      <c r="H776" s="28">
        <v>1</v>
      </c>
      <c r="I776" s="28">
        <v>300</v>
      </c>
      <c r="J776" s="28">
        <v>99</v>
      </c>
      <c r="K776">
        <v>300</v>
      </c>
    </row>
    <row r="777" spans="1:11" x14ac:dyDescent="0.3">
      <c r="A777">
        <v>1094</v>
      </c>
      <c r="B777" t="s">
        <v>943</v>
      </c>
      <c r="C777" t="s">
        <v>944</v>
      </c>
      <c r="D777">
        <v>1</v>
      </c>
      <c r="E777" t="s">
        <v>20</v>
      </c>
      <c r="F777">
        <v>47</v>
      </c>
      <c r="G777" t="s">
        <v>17</v>
      </c>
      <c r="H777" s="28">
        <v>2</v>
      </c>
      <c r="I777" s="28">
        <v>500</v>
      </c>
      <c r="J777" s="28">
        <v>210</v>
      </c>
      <c r="K777">
        <v>1000</v>
      </c>
    </row>
    <row r="778" spans="1:11" x14ac:dyDescent="0.3">
      <c r="A778">
        <v>1811</v>
      </c>
      <c r="B778" t="s">
        <v>945</v>
      </c>
      <c r="C778" t="s">
        <v>734</v>
      </c>
      <c r="D778">
        <v>5</v>
      </c>
      <c r="E778" t="s">
        <v>13</v>
      </c>
      <c r="F778">
        <v>61</v>
      </c>
      <c r="G778" t="s">
        <v>17</v>
      </c>
      <c r="H778" s="28">
        <v>2</v>
      </c>
      <c r="I778" s="28">
        <v>25</v>
      </c>
      <c r="J778" s="28">
        <v>8.5</v>
      </c>
      <c r="K778">
        <v>50</v>
      </c>
    </row>
    <row r="779" spans="1:11" x14ac:dyDescent="0.3">
      <c r="A779">
        <v>1881</v>
      </c>
      <c r="B779" t="s">
        <v>701</v>
      </c>
      <c r="C779" t="s">
        <v>724</v>
      </c>
      <c r="D779">
        <v>5</v>
      </c>
      <c r="E779" t="s">
        <v>13</v>
      </c>
      <c r="F779">
        <v>22</v>
      </c>
      <c r="G779" t="s">
        <v>31</v>
      </c>
      <c r="H779" s="28">
        <v>1</v>
      </c>
      <c r="I779" s="28">
        <v>300</v>
      </c>
      <c r="J779" s="28">
        <v>147</v>
      </c>
      <c r="K779">
        <v>300</v>
      </c>
    </row>
    <row r="780" spans="1:11" x14ac:dyDescent="0.3">
      <c r="A780">
        <v>403</v>
      </c>
      <c r="B780" t="s">
        <v>946</v>
      </c>
      <c r="C780" t="s">
        <v>947</v>
      </c>
      <c r="D780">
        <v>5</v>
      </c>
      <c r="E780" t="s">
        <v>13</v>
      </c>
      <c r="F780">
        <v>32</v>
      </c>
      <c r="G780" t="s">
        <v>14</v>
      </c>
      <c r="H780" s="28">
        <v>2</v>
      </c>
      <c r="I780" s="28">
        <v>300</v>
      </c>
      <c r="J780" s="28">
        <v>78</v>
      </c>
      <c r="K780">
        <v>600</v>
      </c>
    </row>
    <row r="781" spans="1:11" x14ac:dyDescent="0.3">
      <c r="A781">
        <v>653</v>
      </c>
      <c r="B781" t="s">
        <v>948</v>
      </c>
      <c r="C781" t="s">
        <v>949</v>
      </c>
      <c r="D781">
        <v>3</v>
      </c>
      <c r="E781" t="s">
        <v>13</v>
      </c>
      <c r="F781">
        <v>54</v>
      </c>
      <c r="G781" t="s">
        <v>14</v>
      </c>
      <c r="H781" s="28">
        <v>3</v>
      </c>
      <c r="I781" s="28">
        <v>25</v>
      </c>
      <c r="J781" s="28">
        <v>9.25</v>
      </c>
      <c r="K781">
        <v>75</v>
      </c>
    </row>
    <row r="782" spans="1:11" x14ac:dyDescent="0.3">
      <c r="A782">
        <v>694</v>
      </c>
      <c r="B782" t="s">
        <v>495</v>
      </c>
      <c r="C782" t="s">
        <v>950</v>
      </c>
      <c r="D782">
        <v>3</v>
      </c>
      <c r="E782" t="s">
        <v>20</v>
      </c>
      <c r="F782">
        <v>39</v>
      </c>
      <c r="G782" t="s">
        <v>31</v>
      </c>
      <c r="H782" s="28">
        <v>2</v>
      </c>
      <c r="I782" s="28">
        <v>25</v>
      </c>
      <c r="J782" s="28">
        <v>10</v>
      </c>
      <c r="K782">
        <v>50</v>
      </c>
    </row>
    <row r="783" spans="1:11" x14ac:dyDescent="0.3">
      <c r="A783">
        <v>1403</v>
      </c>
      <c r="B783" t="s">
        <v>951</v>
      </c>
      <c r="C783" t="s">
        <v>952</v>
      </c>
      <c r="D783">
        <v>4</v>
      </c>
      <c r="E783" t="s">
        <v>13</v>
      </c>
      <c r="F783">
        <v>32</v>
      </c>
      <c r="G783" t="s">
        <v>14</v>
      </c>
      <c r="H783" s="28">
        <v>2</v>
      </c>
      <c r="I783" s="28">
        <v>300</v>
      </c>
      <c r="J783" s="28">
        <v>162</v>
      </c>
      <c r="K783">
        <v>600</v>
      </c>
    </row>
    <row r="784" spans="1:11" x14ac:dyDescent="0.3">
      <c r="A784">
        <v>1653</v>
      </c>
      <c r="B784" t="s">
        <v>953</v>
      </c>
      <c r="C784" t="s">
        <v>682</v>
      </c>
      <c r="D784">
        <v>2</v>
      </c>
      <c r="E784" t="s">
        <v>13</v>
      </c>
      <c r="F784">
        <v>54</v>
      </c>
      <c r="G784" t="s">
        <v>14</v>
      </c>
      <c r="H784" s="28">
        <v>3</v>
      </c>
      <c r="I784" s="28">
        <v>25</v>
      </c>
      <c r="J784" s="28">
        <v>12.75</v>
      </c>
      <c r="K784">
        <v>75</v>
      </c>
    </row>
    <row r="785" spans="1:11" x14ac:dyDescent="0.3">
      <c r="A785">
        <v>1694</v>
      </c>
      <c r="B785" t="s">
        <v>625</v>
      </c>
      <c r="C785" t="s">
        <v>954</v>
      </c>
      <c r="D785">
        <v>4</v>
      </c>
      <c r="E785" t="s">
        <v>20</v>
      </c>
      <c r="F785">
        <v>39</v>
      </c>
      <c r="G785" t="s">
        <v>31</v>
      </c>
      <c r="H785" s="28">
        <v>2</v>
      </c>
      <c r="I785" s="28">
        <v>25</v>
      </c>
      <c r="J785" s="28">
        <v>9.75</v>
      </c>
      <c r="K785">
        <v>50</v>
      </c>
    </row>
    <row r="786" spans="1:11" x14ac:dyDescent="0.3">
      <c r="A786">
        <v>4</v>
      </c>
      <c r="B786" t="s">
        <v>955</v>
      </c>
      <c r="C786" t="s">
        <v>956</v>
      </c>
      <c r="D786">
        <v>3</v>
      </c>
      <c r="E786" t="s">
        <v>13</v>
      </c>
      <c r="F786">
        <v>37</v>
      </c>
      <c r="G786" t="s">
        <v>14</v>
      </c>
      <c r="H786" s="28">
        <v>1</v>
      </c>
      <c r="I786" s="28">
        <v>500</v>
      </c>
      <c r="J786" s="28">
        <v>200</v>
      </c>
      <c r="K786">
        <v>500</v>
      </c>
    </row>
    <row r="787" spans="1:11" x14ac:dyDescent="0.3">
      <c r="A787">
        <v>647</v>
      </c>
      <c r="B787" t="s">
        <v>515</v>
      </c>
      <c r="C787" t="s">
        <v>749</v>
      </c>
      <c r="D787">
        <v>5</v>
      </c>
      <c r="E787" t="s">
        <v>13</v>
      </c>
      <c r="F787">
        <v>59</v>
      </c>
      <c r="G787" t="s">
        <v>14</v>
      </c>
      <c r="H787" s="28">
        <v>3</v>
      </c>
      <c r="I787" s="28">
        <v>500</v>
      </c>
      <c r="J787" s="28">
        <v>190</v>
      </c>
      <c r="K787">
        <v>1500</v>
      </c>
    </row>
    <row r="788" spans="1:11" x14ac:dyDescent="0.3">
      <c r="A788">
        <v>911</v>
      </c>
      <c r="B788" t="s">
        <v>571</v>
      </c>
      <c r="C788" t="s">
        <v>940</v>
      </c>
      <c r="D788">
        <v>3</v>
      </c>
      <c r="E788" t="s">
        <v>13</v>
      </c>
      <c r="F788">
        <v>42</v>
      </c>
      <c r="G788" t="s">
        <v>31</v>
      </c>
      <c r="H788" s="28">
        <v>3</v>
      </c>
      <c r="I788" s="28">
        <v>300</v>
      </c>
      <c r="J788" s="28">
        <v>84</v>
      </c>
      <c r="K788">
        <v>900</v>
      </c>
    </row>
    <row r="789" spans="1:11" x14ac:dyDescent="0.3">
      <c r="A789">
        <v>1004</v>
      </c>
      <c r="B789" t="s">
        <v>957</v>
      </c>
      <c r="C789" t="s">
        <v>731</v>
      </c>
      <c r="D789">
        <v>2</v>
      </c>
      <c r="E789" t="s">
        <v>13</v>
      </c>
      <c r="F789">
        <v>37</v>
      </c>
      <c r="G789" t="s">
        <v>14</v>
      </c>
      <c r="H789" s="28">
        <v>1</v>
      </c>
      <c r="I789" s="28">
        <v>500</v>
      </c>
      <c r="J789" s="28">
        <v>230</v>
      </c>
      <c r="K789">
        <v>500</v>
      </c>
    </row>
    <row r="790" spans="1:11" x14ac:dyDescent="0.3">
      <c r="A790">
        <v>1647</v>
      </c>
      <c r="B790" t="s">
        <v>572</v>
      </c>
      <c r="C790" t="s">
        <v>767</v>
      </c>
      <c r="D790">
        <v>5</v>
      </c>
      <c r="E790" t="s">
        <v>13</v>
      </c>
      <c r="F790">
        <v>59</v>
      </c>
      <c r="G790" t="s">
        <v>14</v>
      </c>
      <c r="H790" s="28">
        <v>3</v>
      </c>
      <c r="I790" s="28">
        <v>500</v>
      </c>
      <c r="J790" s="28">
        <v>240</v>
      </c>
      <c r="K790">
        <v>1500</v>
      </c>
    </row>
    <row r="791" spans="1:11" x14ac:dyDescent="0.3">
      <c r="A791">
        <v>1911</v>
      </c>
      <c r="B791" t="s">
        <v>562</v>
      </c>
      <c r="C791" t="s">
        <v>688</v>
      </c>
      <c r="D791">
        <v>4</v>
      </c>
      <c r="E791" t="s">
        <v>13</v>
      </c>
      <c r="F791">
        <v>42</v>
      </c>
      <c r="G791" t="s">
        <v>31</v>
      </c>
      <c r="H791" s="28">
        <v>3</v>
      </c>
      <c r="I791" s="28">
        <v>300</v>
      </c>
      <c r="J791" s="28">
        <v>75</v>
      </c>
      <c r="K791">
        <v>900</v>
      </c>
    </row>
    <row r="792" spans="1:11" x14ac:dyDescent="0.3">
      <c r="A792">
        <v>419</v>
      </c>
      <c r="B792" t="s">
        <v>651</v>
      </c>
      <c r="C792" t="s">
        <v>958</v>
      </c>
      <c r="D792">
        <v>5</v>
      </c>
      <c r="E792" t="s">
        <v>20</v>
      </c>
      <c r="F792">
        <v>44</v>
      </c>
      <c r="G792" t="s">
        <v>14</v>
      </c>
      <c r="H792" s="28">
        <v>3</v>
      </c>
      <c r="I792" s="28">
        <v>30</v>
      </c>
      <c r="J792" s="28">
        <v>11.7</v>
      </c>
      <c r="K792">
        <v>90</v>
      </c>
    </row>
    <row r="793" spans="1:11" x14ac:dyDescent="0.3">
      <c r="A793">
        <v>642</v>
      </c>
      <c r="B793" t="s">
        <v>496</v>
      </c>
      <c r="C793" t="s">
        <v>928</v>
      </c>
      <c r="D793">
        <v>1</v>
      </c>
      <c r="E793" t="s">
        <v>20</v>
      </c>
      <c r="F793">
        <v>54</v>
      </c>
      <c r="G793" t="s">
        <v>14</v>
      </c>
      <c r="H793" s="28">
        <v>4</v>
      </c>
      <c r="I793" s="28">
        <v>25</v>
      </c>
      <c r="J793" s="28">
        <v>12</v>
      </c>
      <c r="K793">
        <v>100</v>
      </c>
    </row>
    <row r="794" spans="1:11" x14ac:dyDescent="0.3">
      <c r="A794">
        <v>843</v>
      </c>
      <c r="B794" t="s">
        <v>512</v>
      </c>
      <c r="C794" t="s">
        <v>959</v>
      </c>
      <c r="D794">
        <v>3</v>
      </c>
      <c r="E794" t="s">
        <v>13</v>
      </c>
      <c r="F794">
        <v>21</v>
      </c>
      <c r="G794" t="s">
        <v>17</v>
      </c>
      <c r="H794" s="28">
        <v>3</v>
      </c>
      <c r="I794" s="28">
        <v>500</v>
      </c>
      <c r="J794" s="28">
        <v>180</v>
      </c>
      <c r="K794">
        <v>1500</v>
      </c>
    </row>
    <row r="795" spans="1:11" x14ac:dyDescent="0.3">
      <c r="A795">
        <v>895</v>
      </c>
      <c r="B795" t="s">
        <v>549</v>
      </c>
      <c r="C795" t="s">
        <v>960</v>
      </c>
      <c r="D795">
        <v>3</v>
      </c>
      <c r="E795" t="s">
        <v>20</v>
      </c>
      <c r="F795">
        <v>55</v>
      </c>
      <c r="G795" t="s">
        <v>14</v>
      </c>
      <c r="H795" s="28">
        <v>4</v>
      </c>
      <c r="I795" s="28">
        <v>30</v>
      </c>
      <c r="J795" s="28">
        <v>14.4</v>
      </c>
      <c r="K795">
        <v>120</v>
      </c>
    </row>
    <row r="796" spans="1:11" x14ac:dyDescent="0.3">
      <c r="A796">
        <v>1419</v>
      </c>
      <c r="B796" t="s">
        <v>746</v>
      </c>
      <c r="C796" t="s">
        <v>961</v>
      </c>
      <c r="D796">
        <v>3</v>
      </c>
      <c r="E796" t="s">
        <v>20</v>
      </c>
      <c r="F796">
        <v>44</v>
      </c>
      <c r="G796" t="s">
        <v>14</v>
      </c>
      <c r="H796" s="28">
        <v>3</v>
      </c>
      <c r="I796" s="28">
        <v>30</v>
      </c>
      <c r="J796" s="28">
        <v>9.3000000000000007</v>
      </c>
      <c r="K796">
        <v>90</v>
      </c>
    </row>
    <row r="797" spans="1:11" x14ac:dyDescent="0.3">
      <c r="A797">
        <v>1642</v>
      </c>
      <c r="B797" t="s">
        <v>962</v>
      </c>
      <c r="C797" t="s">
        <v>892</v>
      </c>
      <c r="D797">
        <v>4</v>
      </c>
      <c r="E797" t="s">
        <v>20</v>
      </c>
      <c r="F797">
        <v>54</v>
      </c>
      <c r="G797" t="s">
        <v>14</v>
      </c>
      <c r="H797" s="28">
        <v>4</v>
      </c>
      <c r="I797" s="28">
        <v>25</v>
      </c>
      <c r="J797" s="28">
        <v>11.5</v>
      </c>
      <c r="K797">
        <v>100</v>
      </c>
    </row>
    <row r="798" spans="1:11" x14ac:dyDescent="0.3">
      <c r="A798">
        <v>1843</v>
      </c>
      <c r="B798" t="s">
        <v>963</v>
      </c>
      <c r="C798" t="s">
        <v>935</v>
      </c>
      <c r="D798">
        <v>1</v>
      </c>
      <c r="E798" t="s">
        <v>13</v>
      </c>
      <c r="F798">
        <v>21</v>
      </c>
      <c r="G798" t="s">
        <v>17</v>
      </c>
      <c r="H798" s="28">
        <v>3</v>
      </c>
      <c r="I798" s="28">
        <v>500</v>
      </c>
      <c r="J798" s="28">
        <v>240</v>
      </c>
      <c r="K798">
        <v>1500</v>
      </c>
    </row>
    <row r="799" spans="1:11" x14ac:dyDescent="0.3">
      <c r="A799">
        <v>1895</v>
      </c>
      <c r="B799" t="s">
        <v>964</v>
      </c>
      <c r="C799" t="s">
        <v>864</v>
      </c>
      <c r="D799">
        <v>4</v>
      </c>
      <c r="E799" t="s">
        <v>20</v>
      </c>
      <c r="F799">
        <v>55</v>
      </c>
      <c r="G799" t="s">
        <v>14</v>
      </c>
      <c r="H799" s="28">
        <v>4</v>
      </c>
      <c r="I799" s="28">
        <v>30</v>
      </c>
      <c r="J799" s="28">
        <v>15.3</v>
      </c>
      <c r="K799">
        <v>120</v>
      </c>
    </row>
    <row r="800" spans="1:11" x14ac:dyDescent="0.3">
      <c r="A800">
        <v>31</v>
      </c>
      <c r="B800" t="s">
        <v>965</v>
      </c>
      <c r="C800" t="s">
        <v>950</v>
      </c>
      <c r="D800">
        <v>3</v>
      </c>
      <c r="E800" t="s">
        <v>13</v>
      </c>
      <c r="F800">
        <v>44</v>
      </c>
      <c r="G800" t="s">
        <v>31</v>
      </c>
      <c r="H800" s="28">
        <v>4</v>
      </c>
      <c r="I800" s="28">
        <v>300</v>
      </c>
      <c r="J800" s="28">
        <v>129</v>
      </c>
      <c r="K800">
        <v>1200</v>
      </c>
    </row>
    <row r="801" spans="1:11" x14ac:dyDescent="0.3">
      <c r="A801">
        <v>37</v>
      </c>
      <c r="B801" t="s">
        <v>742</v>
      </c>
      <c r="C801" t="s">
        <v>820</v>
      </c>
      <c r="D801">
        <v>2</v>
      </c>
      <c r="E801" t="s">
        <v>20</v>
      </c>
      <c r="F801">
        <v>18</v>
      </c>
      <c r="G801" t="s">
        <v>17</v>
      </c>
      <c r="H801" s="28">
        <v>3</v>
      </c>
      <c r="I801" s="28">
        <v>25</v>
      </c>
      <c r="J801" s="28">
        <v>8.75</v>
      </c>
      <c r="K801">
        <v>75</v>
      </c>
    </row>
    <row r="802" spans="1:11" x14ac:dyDescent="0.3">
      <c r="A802">
        <v>72</v>
      </c>
      <c r="B802" t="s">
        <v>966</v>
      </c>
      <c r="C802" t="s">
        <v>825</v>
      </c>
      <c r="D802">
        <v>5</v>
      </c>
      <c r="E802" t="s">
        <v>20</v>
      </c>
      <c r="F802">
        <v>20</v>
      </c>
      <c r="G802" t="s">
        <v>31</v>
      </c>
      <c r="H802" s="28">
        <v>4</v>
      </c>
      <c r="I802" s="28">
        <v>500</v>
      </c>
      <c r="J802" s="28">
        <v>195</v>
      </c>
      <c r="K802">
        <v>2000</v>
      </c>
    </row>
    <row r="803" spans="1:11" x14ac:dyDescent="0.3">
      <c r="A803">
        <v>243</v>
      </c>
      <c r="B803" t="s">
        <v>534</v>
      </c>
      <c r="C803" t="s">
        <v>852</v>
      </c>
      <c r="D803">
        <v>5</v>
      </c>
      <c r="E803" t="s">
        <v>20</v>
      </c>
      <c r="F803">
        <v>47</v>
      </c>
      <c r="G803" t="s">
        <v>31</v>
      </c>
      <c r="H803" s="28">
        <v>3</v>
      </c>
      <c r="I803" s="28">
        <v>300</v>
      </c>
      <c r="J803" s="28">
        <v>156</v>
      </c>
      <c r="K803">
        <v>900</v>
      </c>
    </row>
    <row r="804" spans="1:11" x14ac:dyDescent="0.3">
      <c r="A804">
        <v>281</v>
      </c>
      <c r="B804" t="s">
        <v>633</v>
      </c>
      <c r="C804" t="s">
        <v>967</v>
      </c>
      <c r="D804">
        <v>4</v>
      </c>
      <c r="E804" t="s">
        <v>20</v>
      </c>
      <c r="F804">
        <v>29</v>
      </c>
      <c r="G804" t="s">
        <v>17</v>
      </c>
      <c r="H804" s="28">
        <v>4</v>
      </c>
      <c r="I804" s="28">
        <v>500</v>
      </c>
      <c r="J804" s="28">
        <v>275</v>
      </c>
      <c r="K804">
        <v>2000</v>
      </c>
    </row>
    <row r="805" spans="1:11" x14ac:dyDescent="0.3">
      <c r="A805">
        <v>489</v>
      </c>
      <c r="B805" t="s">
        <v>792</v>
      </c>
      <c r="C805" t="s">
        <v>968</v>
      </c>
      <c r="D805">
        <v>1</v>
      </c>
      <c r="E805" t="s">
        <v>13</v>
      </c>
      <c r="F805">
        <v>44</v>
      </c>
      <c r="G805" t="s">
        <v>31</v>
      </c>
      <c r="H805" s="28">
        <v>1</v>
      </c>
      <c r="I805" s="28">
        <v>30</v>
      </c>
      <c r="J805" s="28">
        <v>14.4</v>
      </c>
      <c r="K805">
        <v>30</v>
      </c>
    </row>
    <row r="806" spans="1:11" x14ac:dyDescent="0.3">
      <c r="A806">
        <v>491</v>
      </c>
      <c r="B806" t="s">
        <v>531</v>
      </c>
      <c r="C806" t="s">
        <v>969</v>
      </c>
      <c r="D806">
        <v>4</v>
      </c>
      <c r="E806" t="s">
        <v>20</v>
      </c>
      <c r="F806">
        <v>60</v>
      </c>
      <c r="G806" t="s">
        <v>31</v>
      </c>
      <c r="H806" s="28">
        <v>3</v>
      </c>
      <c r="I806" s="28">
        <v>300</v>
      </c>
      <c r="J806" s="28">
        <v>78</v>
      </c>
      <c r="K806">
        <v>900</v>
      </c>
    </row>
    <row r="807" spans="1:11" x14ac:dyDescent="0.3">
      <c r="A807">
        <v>729</v>
      </c>
      <c r="B807" t="s">
        <v>597</v>
      </c>
      <c r="C807" t="s">
        <v>818</v>
      </c>
      <c r="D807">
        <v>3</v>
      </c>
      <c r="E807" t="s">
        <v>13</v>
      </c>
      <c r="F807">
        <v>29</v>
      </c>
      <c r="G807" t="s">
        <v>14</v>
      </c>
      <c r="H807" s="28">
        <v>4</v>
      </c>
      <c r="I807" s="28">
        <v>300</v>
      </c>
      <c r="J807" s="28">
        <v>84</v>
      </c>
      <c r="K807">
        <v>1200</v>
      </c>
    </row>
    <row r="808" spans="1:11" x14ac:dyDescent="0.3">
      <c r="A808">
        <v>822</v>
      </c>
      <c r="B808" t="s">
        <v>498</v>
      </c>
      <c r="C808" t="s">
        <v>970</v>
      </c>
      <c r="D808">
        <v>3</v>
      </c>
      <c r="E808" t="s">
        <v>20</v>
      </c>
      <c r="F808">
        <v>52</v>
      </c>
      <c r="G808" t="s">
        <v>17</v>
      </c>
      <c r="H808" s="28">
        <v>3</v>
      </c>
      <c r="I808" s="28">
        <v>50</v>
      </c>
      <c r="J808" s="28">
        <v>13.5</v>
      </c>
      <c r="K808">
        <v>150</v>
      </c>
    </row>
    <row r="809" spans="1:11" x14ac:dyDescent="0.3">
      <c r="A809">
        <v>1031</v>
      </c>
      <c r="B809" t="s">
        <v>738</v>
      </c>
      <c r="C809" t="s">
        <v>971</v>
      </c>
      <c r="D809">
        <v>3</v>
      </c>
      <c r="E809" t="s">
        <v>13</v>
      </c>
      <c r="F809">
        <v>44</v>
      </c>
      <c r="G809" t="s">
        <v>31</v>
      </c>
      <c r="H809" s="28">
        <v>4</v>
      </c>
      <c r="I809" s="28">
        <v>300</v>
      </c>
      <c r="J809" s="28">
        <v>126</v>
      </c>
      <c r="K809">
        <v>1200</v>
      </c>
    </row>
    <row r="810" spans="1:11" x14ac:dyDescent="0.3">
      <c r="A810">
        <v>1037</v>
      </c>
      <c r="B810" t="s">
        <v>972</v>
      </c>
      <c r="C810" t="s">
        <v>925</v>
      </c>
      <c r="D810">
        <v>2</v>
      </c>
      <c r="E810" t="s">
        <v>20</v>
      </c>
      <c r="F810">
        <v>18</v>
      </c>
      <c r="G810" t="s">
        <v>17</v>
      </c>
      <c r="H810" s="28">
        <v>3</v>
      </c>
      <c r="I810" s="28">
        <v>25</v>
      </c>
      <c r="J810" s="28">
        <v>11.5</v>
      </c>
      <c r="K810">
        <v>75</v>
      </c>
    </row>
    <row r="811" spans="1:11" x14ac:dyDescent="0.3">
      <c r="A811">
        <v>1072</v>
      </c>
      <c r="B811" t="s">
        <v>844</v>
      </c>
      <c r="C811" t="s">
        <v>973</v>
      </c>
      <c r="D811">
        <v>4</v>
      </c>
      <c r="E811" t="s">
        <v>20</v>
      </c>
      <c r="F811">
        <v>20</v>
      </c>
      <c r="G811" t="s">
        <v>31</v>
      </c>
      <c r="H811" s="28">
        <v>4</v>
      </c>
      <c r="I811" s="28">
        <v>500</v>
      </c>
      <c r="J811" s="28">
        <v>180</v>
      </c>
      <c r="K811">
        <v>2000</v>
      </c>
    </row>
    <row r="812" spans="1:11" x14ac:dyDescent="0.3">
      <c r="A812">
        <v>1243</v>
      </c>
      <c r="B812" t="s">
        <v>871</v>
      </c>
      <c r="C812" t="s">
        <v>715</v>
      </c>
      <c r="D812">
        <v>4</v>
      </c>
      <c r="E812" t="s">
        <v>20</v>
      </c>
      <c r="F812">
        <v>47</v>
      </c>
      <c r="G812" t="s">
        <v>31</v>
      </c>
      <c r="H812" s="28">
        <v>3</v>
      </c>
      <c r="I812" s="28">
        <v>300</v>
      </c>
      <c r="J812" s="28">
        <v>138</v>
      </c>
      <c r="K812">
        <v>900</v>
      </c>
    </row>
    <row r="813" spans="1:11" x14ac:dyDescent="0.3">
      <c r="A813">
        <v>1281</v>
      </c>
      <c r="B813" t="s">
        <v>974</v>
      </c>
      <c r="C813" t="s">
        <v>682</v>
      </c>
      <c r="D813">
        <v>4</v>
      </c>
      <c r="E813" t="s">
        <v>20</v>
      </c>
      <c r="F813">
        <v>29</v>
      </c>
      <c r="G813" t="s">
        <v>17</v>
      </c>
      <c r="H813" s="28">
        <v>4</v>
      </c>
      <c r="I813" s="28">
        <v>500</v>
      </c>
      <c r="J813" s="28">
        <v>165</v>
      </c>
      <c r="K813">
        <v>2000</v>
      </c>
    </row>
    <row r="814" spans="1:11" x14ac:dyDescent="0.3">
      <c r="A814">
        <v>1489</v>
      </c>
      <c r="B814" t="s">
        <v>508</v>
      </c>
      <c r="C814" t="s">
        <v>892</v>
      </c>
      <c r="D814">
        <v>2</v>
      </c>
      <c r="E814" t="s">
        <v>13</v>
      </c>
      <c r="F814">
        <v>44</v>
      </c>
      <c r="G814" t="s">
        <v>31</v>
      </c>
      <c r="H814" s="28">
        <v>1</v>
      </c>
      <c r="I814" s="28">
        <v>30</v>
      </c>
      <c r="J814" s="28">
        <v>10.5</v>
      </c>
      <c r="K814">
        <v>30</v>
      </c>
    </row>
    <row r="815" spans="1:11" x14ac:dyDescent="0.3">
      <c r="A815">
        <v>1491</v>
      </c>
      <c r="B815" t="s">
        <v>742</v>
      </c>
      <c r="C815" t="s">
        <v>761</v>
      </c>
      <c r="D815">
        <v>107</v>
      </c>
      <c r="E815" t="s">
        <v>20</v>
      </c>
      <c r="F815">
        <v>60</v>
      </c>
      <c r="G815" t="s">
        <v>31</v>
      </c>
      <c r="H815" s="28">
        <v>3</v>
      </c>
      <c r="I815" s="28">
        <v>300</v>
      </c>
      <c r="J815" s="28">
        <v>129</v>
      </c>
      <c r="K815">
        <v>900</v>
      </c>
    </row>
    <row r="816" spans="1:11" x14ac:dyDescent="0.3">
      <c r="A816">
        <v>1729</v>
      </c>
      <c r="B816" t="s">
        <v>599</v>
      </c>
      <c r="C816" t="s">
        <v>975</v>
      </c>
      <c r="D816">
        <v>82</v>
      </c>
      <c r="E816" t="s">
        <v>13</v>
      </c>
      <c r="F816">
        <v>29</v>
      </c>
      <c r="G816" t="s">
        <v>14</v>
      </c>
      <c r="H816" s="28">
        <v>4</v>
      </c>
      <c r="I816" s="28">
        <v>300</v>
      </c>
      <c r="J816" s="28">
        <v>81</v>
      </c>
      <c r="K816">
        <v>1200</v>
      </c>
    </row>
    <row r="817" spans="1:11" x14ac:dyDescent="0.3">
      <c r="A817">
        <v>1822</v>
      </c>
      <c r="B817" t="s">
        <v>565</v>
      </c>
      <c r="C817" t="s">
        <v>976</v>
      </c>
      <c r="D817">
        <v>15</v>
      </c>
      <c r="E817" t="s">
        <v>20</v>
      </c>
      <c r="F817">
        <v>52</v>
      </c>
      <c r="G817" t="s">
        <v>17</v>
      </c>
      <c r="H817" s="28">
        <v>3</v>
      </c>
      <c r="I817" s="28">
        <v>50</v>
      </c>
      <c r="J817" s="28">
        <v>21</v>
      </c>
      <c r="K817">
        <v>150</v>
      </c>
    </row>
    <row r="818" spans="1:11" x14ac:dyDescent="0.3">
      <c r="A818">
        <v>840</v>
      </c>
      <c r="B818" t="s">
        <v>538</v>
      </c>
      <c r="C818" t="s">
        <v>977</v>
      </c>
      <c r="D818">
        <v>60</v>
      </c>
      <c r="E818" t="s">
        <v>13</v>
      </c>
      <c r="F818">
        <v>62</v>
      </c>
      <c r="G818" t="s">
        <v>14</v>
      </c>
      <c r="H818" s="28">
        <v>2</v>
      </c>
      <c r="I818" s="28">
        <v>25</v>
      </c>
      <c r="J818" s="28">
        <v>11.75</v>
      </c>
      <c r="K818">
        <v>50</v>
      </c>
    </row>
    <row r="819" spans="1:11" x14ac:dyDescent="0.3">
      <c r="A819">
        <v>1840</v>
      </c>
      <c r="B819" t="s">
        <v>725</v>
      </c>
      <c r="C819" t="s">
        <v>978</v>
      </c>
      <c r="D819">
        <v>138</v>
      </c>
      <c r="E819" t="s">
        <v>13</v>
      </c>
      <c r="F819">
        <v>62</v>
      </c>
      <c r="G819" t="s">
        <v>14</v>
      </c>
      <c r="H819" s="28">
        <v>2</v>
      </c>
      <c r="I819" s="28">
        <v>25</v>
      </c>
      <c r="J819" s="28">
        <v>11</v>
      </c>
      <c r="K819">
        <v>50</v>
      </c>
    </row>
    <row r="820" spans="1:11" x14ac:dyDescent="0.3">
      <c r="A820">
        <v>404</v>
      </c>
      <c r="B820" t="s">
        <v>598</v>
      </c>
      <c r="C820" t="s">
        <v>813</v>
      </c>
      <c r="D820">
        <v>59</v>
      </c>
      <c r="E820" t="s">
        <v>13</v>
      </c>
      <c r="F820">
        <v>46</v>
      </c>
      <c r="G820" t="s">
        <v>31</v>
      </c>
      <c r="H820" s="28">
        <v>2</v>
      </c>
      <c r="I820" s="28">
        <v>500</v>
      </c>
      <c r="J820" s="28">
        <v>160</v>
      </c>
      <c r="K820">
        <v>1000</v>
      </c>
    </row>
    <row r="821" spans="1:11" x14ac:dyDescent="0.3">
      <c r="A821">
        <v>899</v>
      </c>
      <c r="B821" t="s">
        <v>932</v>
      </c>
      <c r="C821" t="s">
        <v>677</v>
      </c>
      <c r="D821">
        <v>147</v>
      </c>
      <c r="E821" t="s">
        <v>13</v>
      </c>
      <c r="F821">
        <v>26</v>
      </c>
      <c r="G821" t="s">
        <v>14</v>
      </c>
      <c r="H821" s="28">
        <v>2</v>
      </c>
      <c r="I821" s="28">
        <v>300</v>
      </c>
      <c r="J821" s="28">
        <v>153</v>
      </c>
      <c r="K821">
        <v>600</v>
      </c>
    </row>
    <row r="822" spans="1:11" x14ac:dyDescent="0.3">
      <c r="A822">
        <v>990</v>
      </c>
      <c r="B822" t="s">
        <v>979</v>
      </c>
      <c r="C822" t="s">
        <v>781</v>
      </c>
      <c r="D822">
        <v>68</v>
      </c>
      <c r="E822" t="s">
        <v>20</v>
      </c>
      <c r="F822">
        <v>58</v>
      </c>
      <c r="G822" t="s">
        <v>17</v>
      </c>
      <c r="H822" s="28">
        <v>2</v>
      </c>
      <c r="I822" s="28">
        <v>500</v>
      </c>
      <c r="J822" s="28">
        <v>235</v>
      </c>
      <c r="K822">
        <v>1000</v>
      </c>
    </row>
    <row r="823" spans="1:11" x14ac:dyDescent="0.3">
      <c r="A823">
        <v>1404</v>
      </c>
      <c r="B823" t="s">
        <v>624</v>
      </c>
      <c r="C823" t="s">
        <v>755</v>
      </c>
      <c r="D823">
        <v>155</v>
      </c>
      <c r="E823" t="s">
        <v>13</v>
      </c>
      <c r="F823">
        <v>46</v>
      </c>
      <c r="G823" t="s">
        <v>31</v>
      </c>
      <c r="H823" s="28">
        <v>2</v>
      </c>
      <c r="I823" s="28">
        <v>500</v>
      </c>
      <c r="J823" s="28">
        <v>185</v>
      </c>
      <c r="K823">
        <v>1000</v>
      </c>
    </row>
    <row r="824" spans="1:11" x14ac:dyDescent="0.3">
      <c r="A824">
        <v>1899</v>
      </c>
      <c r="B824" t="s">
        <v>980</v>
      </c>
      <c r="C824" t="s">
        <v>981</v>
      </c>
      <c r="D824">
        <v>51</v>
      </c>
      <c r="E824" t="s">
        <v>13</v>
      </c>
      <c r="F824">
        <v>26</v>
      </c>
      <c r="G824" t="s">
        <v>14</v>
      </c>
      <c r="H824" s="28">
        <v>2</v>
      </c>
      <c r="I824" s="28">
        <v>300</v>
      </c>
      <c r="J824" s="28">
        <v>99</v>
      </c>
      <c r="K824">
        <v>600</v>
      </c>
    </row>
    <row r="825" spans="1:11" x14ac:dyDescent="0.3">
      <c r="A825">
        <v>1990</v>
      </c>
      <c r="B825" t="s">
        <v>599</v>
      </c>
      <c r="C825" t="s">
        <v>982</v>
      </c>
      <c r="D825">
        <v>48</v>
      </c>
      <c r="E825" t="s">
        <v>20</v>
      </c>
      <c r="F825">
        <v>58</v>
      </c>
      <c r="G825" t="s">
        <v>17</v>
      </c>
      <c r="H825" s="28">
        <v>2</v>
      </c>
      <c r="I825" s="28">
        <v>500</v>
      </c>
      <c r="J825" s="28">
        <v>155</v>
      </c>
      <c r="K825">
        <v>1000</v>
      </c>
    </row>
    <row r="826" spans="1:11" x14ac:dyDescent="0.3">
      <c r="A826">
        <v>382</v>
      </c>
      <c r="B826" t="s">
        <v>570</v>
      </c>
      <c r="C826" t="s">
        <v>895</v>
      </c>
      <c r="D826">
        <v>29</v>
      </c>
      <c r="E826" t="s">
        <v>20</v>
      </c>
      <c r="F826">
        <v>53</v>
      </c>
      <c r="G826" t="s">
        <v>14</v>
      </c>
      <c r="H826" s="28">
        <v>2</v>
      </c>
      <c r="I826" s="28">
        <v>500</v>
      </c>
      <c r="J826" s="28">
        <v>245</v>
      </c>
      <c r="K826">
        <v>1000</v>
      </c>
    </row>
    <row r="827" spans="1:11" x14ac:dyDescent="0.3">
      <c r="A827">
        <v>578</v>
      </c>
      <c r="B827" t="s">
        <v>983</v>
      </c>
      <c r="C827" t="s">
        <v>820</v>
      </c>
      <c r="D827">
        <v>68</v>
      </c>
      <c r="E827" t="s">
        <v>20</v>
      </c>
      <c r="F827">
        <v>54</v>
      </c>
      <c r="G827" t="s">
        <v>14</v>
      </c>
      <c r="H827" s="28">
        <v>4</v>
      </c>
      <c r="I827" s="28">
        <v>30</v>
      </c>
      <c r="J827" s="28">
        <v>9.3000000000000007</v>
      </c>
      <c r="K827">
        <v>120</v>
      </c>
    </row>
    <row r="828" spans="1:11" x14ac:dyDescent="0.3">
      <c r="A828">
        <v>923</v>
      </c>
      <c r="B828" t="s">
        <v>579</v>
      </c>
      <c r="C828" t="s">
        <v>930</v>
      </c>
      <c r="D828">
        <v>62</v>
      </c>
      <c r="E828" t="s">
        <v>13</v>
      </c>
      <c r="F828">
        <v>32</v>
      </c>
      <c r="G828" t="s">
        <v>17</v>
      </c>
      <c r="H828" s="28">
        <v>3</v>
      </c>
      <c r="I828" s="28">
        <v>300</v>
      </c>
      <c r="J828" s="28">
        <v>165</v>
      </c>
      <c r="K828">
        <v>900</v>
      </c>
    </row>
    <row r="829" spans="1:11" x14ac:dyDescent="0.3">
      <c r="A829">
        <v>1382</v>
      </c>
      <c r="B829" t="s">
        <v>984</v>
      </c>
      <c r="C829" t="s">
        <v>897</v>
      </c>
      <c r="D829">
        <v>139</v>
      </c>
      <c r="E829" t="s">
        <v>20</v>
      </c>
      <c r="F829">
        <v>53</v>
      </c>
      <c r="G829" t="s">
        <v>14</v>
      </c>
      <c r="H829" s="28">
        <v>2</v>
      </c>
      <c r="I829" s="28">
        <v>500</v>
      </c>
      <c r="J829" s="28">
        <v>185</v>
      </c>
      <c r="K829">
        <v>1000</v>
      </c>
    </row>
    <row r="830" spans="1:11" x14ac:dyDescent="0.3">
      <c r="A830">
        <v>1578</v>
      </c>
      <c r="B830" t="s">
        <v>985</v>
      </c>
      <c r="C830" t="s">
        <v>986</v>
      </c>
      <c r="D830">
        <v>66</v>
      </c>
      <c r="E830" t="s">
        <v>20</v>
      </c>
      <c r="F830">
        <v>54</v>
      </c>
      <c r="G830" t="s">
        <v>14</v>
      </c>
      <c r="H830" s="28">
        <v>4</v>
      </c>
      <c r="I830" s="28">
        <v>30</v>
      </c>
      <c r="J830" s="28">
        <v>12</v>
      </c>
      <c r="K830">
        <v>120</v>
      </c>
    </row>
    <row r="831" spans="1:11" x14ac:dyDescent="0.3">
      <c r="A831">
        <v>1923</v>
      </c>
      <c r="B831" t="s">
        <v>137</v>
      </c>
      <c r="C831" t="s">
        <v>925</v>
      </c>
      <c r="D831">
        <v>74</v>
      </c>
      <c r="E831" t="s">
        <v>13</v>
      </c>
      <c r="F831">
        <v>32</v>
      </c>
      <c r="G831" t="s">
        <v>17</v>
      </c>
      <c r="H831" s="28">
        <v>3</v>
      </c>
      <c r="I831" s="28">
        <v>300</v>
      </c>
      <c r="J831" s="28">
        <v>159</v>
      </c>
      <c r="K831">
        <v>900</v>
      </c>
    </row>
    <row r="832" spans="1:11" x14ac:dyDescent="0.3">
      <c r="A832">
        <v>307</v>
      </c>
      <c r="B832" t="s">
        <v>987</v>
      </c>
      <c r="C832" t="s">
        <v>692</v>
      </c>
      <c r="D832">
        <v>32</v>
      </c>
      <c r="E832" t="s">
        <v>20</v>
      </c>
      <c r="F832">
        <v>26</v>
      </c>
      <c r="G832" t="s">
        <v>31</v>
      </c>
      <c r="H832" s="28">
        <v>2</v>
      </c>
      <c r="I832" s="28">
        <v>25</v>
      </c>
      <c r="J832" s="28">
        <v>8.5</v>
      </c>
      <c r="K832">
        <v>50</v>
      </c>
    </row>
    <row r="833" spans="1:11" x14ac:dyDescent="0.3">
      <c r="A833">
        <v>561</v>
      </c>
      <c r="B833" t="s">
        <v>419</v>
      </c>
      <c r="C833" t="s">
        <v>707</v>
      </c>
      <c r="D833">
        <v>34</v>
      </c>
      <c r="E833" t="s">
        <v>20</v>
      </c>
      <c r="F833">
        <v>64</v>
      </c>
      <c r="G833" t="s">
        <v>14</v>
      </c>
      <c r="H833" s="28">
        <v>4</v>
      </c>
      <c r="I833" s="28">
        <v>500</v>
      </c>
      <c r="J833" s="28">
        <v>250</v>
      </c>
      <c r="K833">
        <v>2000</v>
      </c>
    </row>
    <row r="834" spans="1:11" x14ac:dyDescent="0.3">
      <c r="A834">
        <v>651</v>
      </c>
      <c r="B834" t="s">
        <v>644</v>
      </c>
      <c r="C834" t="s">
        <v>805</v>
      </c>
      <c r="D834">
        <v>30</v>
      </c>
      <c r="E834" t="s">
        <v>13</v>
      </c>
      <c r="F834">
        <v>51</v>
      </c>
      <c r="G834" t="s">
        <v>14</v>
      </c>
      <c r="H834" s="28">
        <v>3</v>
      </c>
      <c r="I834" s="28">
        <v>50</v>
      </c>
      <c r="J834" s="28">
        <v>26</v>
      </c>
      <c r="K834">
        <v>150</v>
      </c>
    </row>
    <row r="835" spans="1:11" x14ac:dyDescent="0.3">
      <c r="A835">
        <v>1307</v>
      </c>
      <c r="B835" t="s">
        <v>54</v>
      </c>
      <c r="C835" t="s">
        <v>988</v>
      </c>
      <c r="D835">
        <v>68</v>
      </c>
      <c r="E835" t="s">
        <v>20</v>
      </c>
      <c r="F835">
        <v>26</v>
      </c>
      <c r="G835" t="s">
        <v>31</v>
      </c>
      <c r="H835" s="28">
        <v>2</v>
      </c>
      <c r="I835" s="28">
        <v>25</v>
      </c>
      <c r="J835" s="28">
        <v>11.75</v>
      </c>
      <c r="K835">
        <v>50</v>
      </c>
    </row>
    <row r="836" spans="1:11" x14ac:dyDescent="0.3">
      <c r="A836">
        <v>1561</v>
      </c>
      <c r="B836" t="s">
        <v>657</v>
      </c>
      <c r="C836" t="s">
        <v>700</v>
      </c>
      <c r="D836">
        <v>16</v>
      </c>
      <c r="E836" t="s">
        <v>20</v>
      </c>
      <c r="F836">
        <v>64</v>
      </c>
      <c r="G836" t="s">
        <v>14</v>
      </c>
      <c r="H836" s="28">
        <v>4</v>
      </c>
      <c r="I836" s="28">
        <v>500</v>
      </c>
      <c r="J836" s="28">
        <v>170</v>
      </c>
      <c r="K836">
        <v>2000</v>
      </c>
    </row>
    <row r="837" spans="1:11" x14ac:dyDescent="0.3">
      <c r="A837">
        <v>1651</v>
      </c>
      <c r="B837" t="s">
        <v>989</v>
      </c>
      <c r="C837" t="s">
        <v>756</v>
      </c>
      <c r="D837">
        <v>155</v>
      </c>
      <c r="E837" t="s">
        <v>13</v>
      </c>
      <c r="F837">
        <v>51</v>
      </c>
      <c r="G837" t="s">
        <v>14</v>
      </c>
      <c r="H837" s="28">
        <v>3</v>
      </c>
      <c r="I837" s="28">
        <v>50</v>
      </c>
      <c r="J837" s="28">
        <v>23.5</v>
      </c>
      <c r="K837">
        <v>150</v>
      </c>
    </row>
    <row r="838" spans="1:11" x14ac:dyDescent="0.3">
      <c r="A838">
        <v>988</v>
      </c>
      <c r="B838" t="s">
        <v>207</v>
      </c>
      <c r="C838" t="s">
        <v>713</v>
      </c>
      <c r="D838">
        <v>85</v>
      </c>
      <c r="E838" t="s">
        <v>20</v>
      </c>
      <c r="F838">
        <v>63</v>
      </c>
      <c r="G838" t="s">
        <v>14</v>
      </c>
      <c r="H838" s="28">
        <v>3</v>
      </c>
      <c r="I838" s="28">
        <v>25</v>
      </c>
      <c r="J838" s="28">
        <v>8</v>
      </c>
      <c r="K838">
        <v>75</v>
      </c>
    </row>
    <row r="839" spans="1:11" x14ac:dyDescent="0.3">
      <c r="A839">
        <v>1988</v>
      </c>
      <c r="B839" t="s">
        <v>479</v>
      </c>
      <c r="C839" t="s">
        <v>990</v>
      </c>
      <c r="D839">
        <v>144</v>
      </c>
      <c r="E839" t="s">
        <v>20</v>
      </c>
      <c r="F839">
        <v>63</v>
      </c>
      <c r="G839" t="s">
        <v>14</v>
      </c>
      <c r="H839" s="28">
        <v>3</v>
      </c>
      <c r="I839" s="28">
        <v>25</v>
      </c>
      <c r="J839" s="28">
        <v>7.25</v>
      </c>
      <c r="K839">
        <v>75</v>
      </c>
    </row>
    <row r="840" spans="1:11" x14ac:dyDescent="0.3">
      <c r="A840">
        <v>67</v>
      </c>
      <c r="B840" t="s">
        <v>548</v>
      </c>
      <c r="C840" t="s">
        <v>824</v>
      </c>
      <c r="D840">
        <v>119</v>
      </c>
      <c r="E840" t="s">
        <v>20</v>
      </c>
      <c r="F840">
        <v>48</v>
      </c>
      <c r="G840" t="s">
        <v>17</v>
      </c>
      <c r="H840" s="28">
        <v>4</v>
      </c>
      <c r="I840" s="28">
        <v>300</v>
      </c>
      <c r="J840" s="28">
        <v>129</v>
      </c>
      <c r="K840">
        <v>1200</v>
      </c>
    </row>
    <row r="841" spans="1:11" x14ac:dyDescent="0.3">
      <c r="A841">
        <v>1067</v>
      </c>
      <c r="B841" t="s">
        <v>689</v>
      </c>
      <c r="C841" t="s">
        <v>889</v>
      </c>
      <c r="D841">
        <v>105</v>
      </c>
      <c r="E841" t="s">
        <v>20</v>
      </c>
      <c r="F841">
        <v>48</v>
      </c>
      <c r="G841" t="s">
        <v>17</v>
      </c>
      <c r="H841" s="28">
        <v>4</v>
      </c>
      <c r="I841" s="28">
        <v>300</v>
      </c>
      <c r="J841" s="28">
        <v>129</v>
      </c>
      <c r="K841">
        <v>1200</v>
      </c>
    </row>
    <row r="842" spans="1:11" x14ac:dyDescent="0.3">
      <c r="A842">
        <v>915</v>
      </c>
      <c r="B842" t="s">
        <v>991</v>
      </c>
      <c r="C842" t="s">
        <v>992</v>
      </c>
      <c r="D842">
        <v>95</v>
      </c>
      <c r="E842" t="s">
        <v>20</v>
      </c>
      <c r="F842">
        <v>26</v>
      </c>
      <c r="G842" t="s">
        <v>17</v>
      </c>
      <c r="H842" s="28">
        <v>3</v>
      </c>
      <c r="I842" s="28">
        <v>30</v>
      </c>
      <c r="J842" s="28">
        <v>12.9</v>
      </c>
      <c r="K842">
        <v>90</v>
      </c>
    </row>
    <row r="843" spans="1:11" x14ac:dyDescent="0.3">
      <c r="A843">
        <v>985</v>
      </c>
      <c r="B843" t="s">
        <v>823</v>
      </c>
      <c r="C843" t="s">
        <v>743</v>
      </c>
      <c r="D843">
        <v>113</v>
      </c>
      <c r="E843" t="s">
        <v>20</v>
      </c>
      <c r="F843">
        <v>19</v>
      </c>
      <c r="G843" t="s">
        <v>31</v>
      </c>
      <c r="H843" s="28">
        <v>2</v>
      </c>
      <c r="I843" s="28">
        <v>25</v>
      </c>
      <c r="J843" s="28">
        <v>9</v>
      </c>
      <c r="K843">
        <v>50</v>
      </c>
    </row>
    <row r="844" spans="1:11" x14ac:dyDescent="0.3">
      <c r="A844">
        <v>1915</v>
      </c>
      <c r="B844" t="s">
        <v>993</v>
      </c>
      <c r="C844" t="s">
        <v>994</v>
      </c>
      <c r="D844">
        <v>53</v>
      </c>
      <c r="E844" t="s">
        <v>20</v>
      </c>
      <c r="F844">
        <v>26</v>
      </c>
      <c r="G844" t="s">
        <v>17</v>
      </c>
      <c r="H844" s="28">
        <v>3</v>
      </c>
      <c r="I844" s="28">
        <v>30</v>
      </c>
      <c r="J844" s="28">
        <v>9.3000000000000007</v>
      </c>
      <c r="K844">
        <v>90</v>
      </c>
    </row>
    <row r="845" spans="1:11" x14ac:dyDescent="0.3">
      <c r="A845">
        <v>1985</v>
      </c>
      <c r="B845" t="s">
        <v>651</v>
      </c>
      <c r="C845" t="s">
        <v>866</v>
      </c>
      <c r="D845">
        <v>113</v>
      </c>
      <c r="E845" t="s">
        <v>20</v>
      </c>
      <c r="F845">
        <v>19</v>
      </c>
      <c r="G845" t="s">
        <v>31</v>
      </c>
      <c r="H845" s="28">
        <v>2</v>
      </c>
      <c r="I845" s="28">
        <v>25</v>
      </c>
      <c r="J845" s="28">
        <v>9.75</v>
      </c>
      <c r="K845">
        <v>50</v>
      </c>
    </row>
    <row r="846" spans="1:11" x14ac:dyDescent="0.3">
      <c r="A846">
        <v>56</v>
      </c>
      <c r="B846" t="s">
        <v>352</v>
      </c>
      <c r="C846" t="s">
        <v>995</v>
      </c>
      <c r="D846">
        <v>97</v>
      </c>
      <c r="E846" t="s">
        <v>20</v>
      </c>
      <c r="F846">
        <v>26</v>
      </c>
      <c r="G846" t="s">
        <v>14</v>
      </c>
      <c r="H846" s="28">
        <v>3</v>
      </c>
      <c r="I846" s="28">
        <v>300</v>
      </c>
      <c r="J846" s="28">
        <v>120</v>
      </c>
      <c r="K846">
        <v>900</v>
      </c>
    </row>
    <row r="847" spans="1:11" x14ac:dyDescent="0.3">
      <c r="A847">
        <v>159</v>
      </c>
      <c r="B847" t="s">
        <v>383</v>
      </c>
      <c r="C847" t="s">
        <v>996</v>
      </c>
      <c r="D847">
        <v>42</v>
      </c>
      <c r="E847" t="s">
        <v>13</v>
      </c>
      <c r="F847">
        <v>26</v>
      </c>
      <c r="G847" t="s">
        <v>14</v>
      </c>
      <c r="H847" s="28">
        <v>4</v>
      </c>
      <c r="I847" s="28">
        <v>50</v>
      </c>
      <c r="J847" s="28">
        <v>23.5</v>
      </c>
      <c r="K847">
        <v>200</v>
      </c>
    </row>
    <row r="848" spans="1:11" x14ac:dyDescent="0.3">
      <c r="A848">
        <v>862</v>
      </c>
      <c r="B848" t="s">
        <v>293</v>
      </c>
      <c r="C848" t="s">
        <v>770</v>
      </c>
      <c r="D848">
        <v>29</v>
      </c>
      <c r="E848" t="s">
        <v>13</v>
      </c>
      <c r="F848">
        <v>28</v>
      </c>
      <c r="G848" t="s">
        <v>31</v>
      </c>
      <c r="H848" s="28">
        <v>4</v>
      </c>
      <c r="I848" s="28">
        <v>300</v>
      </c>
      <c r="J848" s="28">
        <v>78</v>
      </c>
      <c r="K848">
        <v>1200</v>
      </c>
    </row>
    <row r="849" spans="1:11" x14ac:dyDescent="0.3">
      <c r="A849">
        <v>1056</v>
      </c>
      <c r="B849" t="s">
        <v>997</v>
      </c>
      <c r="C849" t="s">
        <v>998</v>
      </c>
      <c r="D849">
        <v>54</v>
      </c>
      <c r="E849" t="s">
        <v>20</v>
      </c>
      <c r="F849">
        <v>26</v>
      </c>
      <c r="G849" t="s">
        <v>14</v>
      </c>
      <c r="H849" s="28">
        <v>3</v>
      </c>
      <c r="I849" s="28">
        <v>300</v>
      </c>
      <c r="J849" s="28">
        <v>114</v>
      </c>
      <c r="K849">
        <v>900</v>
      </c>
    </row>
    <row r="850" spans="1:11" x14ac:dyDescent="0.3">
      <c r="A850">
        <v>1159</v>
      </c>
      <c r="B850" t="s">
        <v>999</v>
      </c>
      <c r="C850" t="s">
        <v>1000</v>
      </c>
      <c r="D850">
        <v>41</v>
      </c>
      <c r="E850" t="s">
        <v>13</v>
      </c>
      <c r="F850">
        <v>26</v>
      </c>
      <c r="G850" t="s">
        <v>14</v>
      </c>
      <c r="H850" s="28">
        <v>4</v>
      </c>
      <c r="I850" s="28">
        <v>50</v>
      </c>
      <c r="J850" s="28">
        <v>18</v>
      </c>
      <c r="K850">
        <v>200</v>
      </c>
    </row>
    <row r="851" spans="1:11" x14ac:dyDescent="0.3">
      <c r="A851">
        <v>1862</v>
      </c>
      <c r="B851" t="s">
        <v>1001</v>
      </c>
      <c r="C851" t="s">
        <v>994</v>
      </c>
      <c r="D851">
        <v>64</v>
      </c>
      <c r="E851" t="s">
        <v>13</v>
      </c>
      <c r="F851">
        <v>28</v>
      </c>
      <c r="G851" t="s">
        <v>31</v>
      </c>
      <c r="H851" s="28">
        <v>4</v>
      </c>
      <c r="I851" s="28">
        <v>300</v>
      </c>
      <c r="J851" s="28">
        <v>165</v>
      </c>
      <c r="K851">
        <v>1200</v>
      </c>
    </row>
    <row r="852" spans="1:11" x14ac:dyDescent="0.3">
      <c r="A852">
        <v>315</v>
      </c>
      <c r="B852" t="s">
        <v>876</v>
      </c>
      <c r="C852" t="s">
        <v>1002</v>
      </c>
      <c r="D852">
        <v>122</v>
      </c>
      <c r="E852" t="s">
        <v>13</v>
      </c>
      <c r="F852">
        <v>47</v>
      </c>
      <c r="G852" t="s">
        <v>14</v>
      </c>
      <c r="H852" s="28">
        <v>2</v>
      </c>
      <c r="I852" s="28">
        <v>30</v>
      </c>
      <c r="J852" s="28">
        <v>15</v>
      </c>
      <c r="K852">
        <v>60</v>
      </c>
    </row>
    <row r="853" spans="1:11" x14ac:dyDescent="0.3">
      <c r="A853">
        <v>545</v>
      </c>
      <c r="B853" t="s">
        <v>886</v>
      </c>
      <c r="C853" t="s">
        <v>1003</v>
      </c>
      <c r="D853">
        <v>61</v>
      </c>
      <c r="E853" t="s">
        <v>13</v>
      </c>
      <c r="F853">
        <v>27</v>
      </c>
      <c r="G853" t="s">
        <v>14</v>
      </c>
      <c r="H853" s="28">
        <v>2</v>
      </c>
      <c r="I853" s="28">
        <v>25</v>
      </c>
      <c r="J853" s="28">
        <v>8.25</v>
      </c>
      <c r="K853">
        <v>50</v>
      </c>
    </row>
    <row r="854" spans="1:11" x14ac:dyDescent="0.3">
      <c r="A854">
        <v>902</v>
      </c>
      <c r="B854" t="s">
        <v>161</v>
      </c>
      <c r="C854" t="s">
        <v>1004</v>
      </c>
      <c r="D854">
        <v>108</v>
      </c>
      <c r="E854" t="s">
        <v>20</v>
      </c>
      <c r="F854">
        <v>54</v>
      </c>
      <c r="G854" t="s">
        <v>17</v>
      </c>
      <c r="H854" s="28">
        <v>1</v>
      </c>
      <c r="I854" s="28">
        <v>50</v>
      </c>
      <c r="J854" s="28">
        <v>21.5</v>
      </c>
      <c r="K854">
        <v>50</v>
      </c>
    </row>
    <row r="855" spans="1:11" x14ac:dyDescent="0.3">
      <c r="A855">
        <v>1315</v>
      </c>
      <c r="B855" t="s">
        <v>165</v>
      </c>
      <c r="C855" t="s">
        <v>942</v>
      </c>
      <c r="D855">
        <v>14</v>
      </c>
      <c r="E855" t="s">
        <v>13</v>
      </c>
      <c r="F855">
        <v>47</v>
      </c>
      <c r="G855" t="s">
        <v>14</v>
      </c>
      <c r="H855" s="28">
        <v>2</v>
      </c>
      <c r="I855" s="28">
        <v>30</v>
      </c>
      <c r="J855" s="28">
        <v>12.9</v>
      </c>
      <c r="K855">
        <v>60</v>
      </c>
    </row>
    <row r="856" spans="1:11" x14ac:dyDescent="0.3">
      <c r="A856">
        <v>1545</v>
      </c>
      <c r="B856" t="s">
        <v>571</v>
      </c>
      <c r="C856" t="s">
        <v>736</v>
      </c>
      <c r="D856">
        <v>16</v>
      </c>
      <c r="E856" t="s">
        <v>13</v>
      </c>
      <c r="F856">
        <v>27</v>
      </c>
      <c r="G856" t="s">
        <v>14</v>
      </c>
      <c r="H856" s="28">
        <v>2</v>
      </c>
      <c r="I856" s="28">
        <v>25</v>
      </c>
      <c r="J856" s="28">
        <v>8.25</v>
      </c>
      <c r="K856">
        <v>50</v>
      </c>
    </row>
    <row r="857" spans="1:11" x14ac:dyDescent="0.3">
      <c r="A857">
        <v>1902</v>
      </c>
      <c r="B857" t="s">
        <v>343</v>
      </c>
      <c r="C857" t="s">
        <v>728</v>
      </c>
      <c r="D857">
        <v>97</v>
      </c>
      <c r="E857" t="s">
        <v>20</v>
      </c>
      <c r="F857">
        <v>54</v>
      </c>
      <c r="G857" t="s">
        <v>17</v>
      </c>
      <c r="H857" s="28">
        <v>1</v>
      </c>
      <c r="I857" s="28">
        <v>50</v>
      </c>
      <c r="J857" s="28">
        <v>14</v>
      </c>
      <c r="K857">
        <v>50</v>
      </c>
    </row>
    <row r="858" spans="1:11" x14ac:dyDescent="0.3">
      <c r="A858">
        <v>170</v>
      </c>
      <c r="B858" t="s">
        <v>963</v>
      </c>
      <c r="C858" t="s">
        <v>1005</v>
      </c>
      <c r="D858">
        <v>125</v>
      </c>
      <c r="E858" t="s">
        <v>20</v>
      </c>
      <c r="F858">
        <v>25</v>
      </c>
      <c r="G858" t="s">
        <v>14</v>
      </c>
      <c r="H858" s="28">
        <v>2</v>
      </c>
      <c r="I858" s="28">
        <v>25</v>
      </c>
      <c r="J858" s="28">
        <v>12.5</v>
      </c>
      <c r="K858">
        <v>50</v>
      </c>
    </row>
    <row r="859" spans="1:11" x14ac:dyDescent="0.3">
      <c r="A859">
        <v>685</v>
      </c>
      <c r="B859" t="s">
        <v>1006</v>
      </c>
      <c r="C859" t="s">
        <v>914</v>
      </c>
      <c r="D859">
        <v>90</v>
      </c>
      <c r="E859" t="s">
        <v>13</v>
      </c>
      <c r="F859">
        <v>57</v>
      </c>
      <c r="G859" t="s">
        <v>31</v>
      </c>
      <c r="H859" s="28">
        <v>2</v>
      </c>
      <c r="I859" s="28">
        <v>25</v>
      </c>
      <c r="J859" s="28">
        <v>7.75</v>
      </c>
      <c r="K859">
        <v>50</v>
      </c>
    </row>
    <row r="860" spans="1:11" x14ac:dyDescent="0.3">
      <c r="A860">
        <v>958</v>
      </c>
      <c r="B860" t="s">
        <v>253</v>
      </c>
      <c r="C860" t="s">
        <v>1007</v>
      </c>
      <c r="D860">
        <v>116</v>
      </c>
      <c r="E860" t="s">
        <v>13</v>
      </c>
      <c r="F860">
        <v>62</v>
      </c>
      <c r="G860" t="s">
        <v>31</v>
      </c>
      <c r="H860" s="28">
        <v>2</v>
      </c>
      <c r="I860" s="28">
        <v>25</v>
      </c>
      <c r="J860" s="28">
        <v>11</v>
      </c>
      <c r="K860">
        <v>50</v>
      </c>
    </row>
    <row r="861" spans="1:11" x14ac:dyDescent="0.3">
      <c r="A861">
        <v>1170</v>
      </c>
      <c r="B861" t="s">
        <v>510</v>
      </c>
      <c r="C861" t="s">
        <v>1008</v>
      </c>
      <c r="D861">
        <v>96</v>
      </c>
      <c r="E861" t="s">
        <v>20</v>
      </c>
      <c r="F861">
        <v>25</v>
      </c>
      <c r="G861" t="s">
        <v>14</v>
      </c>
      <c r="H861" s="28">
        <v>2</v>
      </c>
      <c r="I861" s="28">
        <v>25</v>
      </c>
      <c r="J861" s="28">
        <v>8</v>
      </c>
      <c r="K861">
        <v>50</v>
      </c>
    </row>
    <row r="862" spans="1:11" x14ac:dyDescent="0.3">
      <c r="A862">
        <v>1685</v>
      </c>
      <c r="B862" t="s">
        <v>250</v>
      </c>
      <c r="C862" t="s">
        <v>1009</v>
      </c>
      <c r="D862">
        <v>76</v>
      </c>
      <c r="E862" t="s">
        <v>13</v>
      </c>
      <c r="F862">
        <v>57</v>
      </c>
      <c r="G862" t="s">
        <v>31</v>
      </c>
      <c r="H862" s="28">
        <v>2</v>
      </c>
      <c r="I862" s="28">
        <v>25</v>
      </c>
      <c r="J862" s="28">
        <v>8.75</v>
      </c>
      <c r="K862">
        <v>50</v>
      </c>
    </row>
    <row r="863" spans="1:11" x14ac:dyDescent="0.3">
      <c r="A863">
        <v>1958</v>
      </c>
      <c r="B863" t="s">
        <v>1010</v>
      </c>
      <c r="C863" t="s">
        <v>825</v>
      </c>
      <c r="D863">
        <v>125</v>
      </c>
      <c r="E863" t="s">
        <v>13</v>
      </c>
      <c r="F863">
        <v>62</v>
      </c>
      <c r="G863" t="s">
        <v>31</v>
      </c>
      <c r="H863" s="28">
        <v>2</v>
      </c>
      <c r="I863" s="28">
        <v>25</v>
      </c>
      <c r="J863" s="28">
        <v>11.75</v>
      </c>
      <c r="K863">
        <v>50</v>
      </c>
    </row>
    <row r="864" spans="1:11" x14ac:dyDescent="0.3">
      <c r="A864">
        <v>363</v>
      </c>
      <c r="B864" t="s">
        <v>300</v>
      </c>
      <c r="C864" t="s">
        <v>1011</v>
      </c>
      <c r="D864">
        <v>92</v>
      </c>
      <c r="E864" t="s">
        <v>13</v>
      </c>
      <c r="F864">
        <v>64</v>
      </c>
      <c r="G864" t="s">
        <v>17</v>
      </c>
      <c r="H864" s="28">
        <v>1</v>
      </c>
      <c r="I864" s="28">
        <v>25</v>
      </c>
      <c r="J864" s="28">
        <v>13.5</v>
      </c>
      <c r="K864">
        <v>25</v>
      </c>
    </row>
    <row r="865" spans="1:11" x14ac:dyDescent="0.3">
      <c r="A865">
        <v>394</v>
      </c>
      <c r="B865" t="s">
        <v>1012</v>
      </c>
      <c r="C865" t="s">
        <v>1013</v>
      </c>
      <c r="D865">
        <v>105</v>
      </c>
      <c r="E865" t="s">
        <v>20</v>
      </c>
      <c r="F865">
        <v>27</v>
      </c>
      <c r="G865" t="s">
        <v>14</v>
      </c>
      <c r="H865" s="28">
        <v>1</v>
      </c>
      <c r="I865" s="28">
        <v>500</v>
      </c>
      <c r="J865" s="28">
        <v>165</v>
      </c>
      <c r="K865">
        <v>500</v>
      </c>
    </row>
    <row r="866" spans="1:11" x14ac:dyDescent="0.3">
      <c r="A866">
        <v>537</v>
      </c>
      <c r="B866" t="s">
        <v>604</v>
      </c>
      <c r="C866" t="s">
        <v>923</v>
      </c>
      <c r="D866">
        <v>98</v>
      </c>
      <c r="E866" t="s">
        <v>20</v>
      </c>
      <c r="F866">
        <v>21</v>
      </c>
      <c r="G866" t="s">
        <v>17</v>
      </c>
      <c r="H866" s="28">
        <v>1</v>
      </c>
      <c r="I866" s="28">
        <v>500</v>
      </c>
      <c r="J866" s="28">
        <v>275</v>
      </c>
      <c r="K866">
        <v>500</v>
      </c>
    </row>
    <row r="867" spans="1:11" x14ac:dyDescent="0.3">
      <c r="A867">
        <v>1363</v>
      </c>
      <c r="B867" t="s">
        <v>1006</v>
      </c>
      <c r="C867" t="s">
        <v>779</v>
      </c>
      <c r="D867">
        <v>33</v>
      </c>
      <c r="E867" t="s">
        <v>13</v>
      </c>
      <c r="F867">
        <v>64</v>
      </c>
      <c r="G867" t="s">
        <v>17</v>
      </c>
      <c r="H867" s="28">
        <v>1</v>
      </c>
      <c r="I867" s="28">
        <v>25</v>
      </c>
      <c r="J867" s="28">
        <v>7.75</v>
      </c>
      <c r="K867">
        <v>25</v>
      </c>
    </row>
    <row r="868" spans="1:11" x14ac:dyDescent="0.3">
      <c r="A868">
        <v>1394</v>
      </c>
      <c r="B868" t="s">
        <v>997</v>
      </c>
      <c r="C868" t="s">
        <v>1014</v>
      </c>
      <c r="D868">
        <v>14</v>
      </c>
      <c r="E868" t="s">
        <v>20</v>
      </c>
      <c r="F868">
        <v>27</v>
      </c>
      <c r="G868" t="s">
        <v>14</v>
      </c>
      <c r="H868" s="28">
        <v>1</v>
      </c>
      <c r="I868" s="28">
        <v>500</v>
      </c>
      <c r="J868" s="28">
        <v>250</v>
      </c>
      <c r="K868">
        <v>500</v>
      </c>
    </row>
    <row r="869" spans="1:11" x14ac:dyDescent="0.3">
      <c r="A869">
        <v>1537</v>
      </c>
      <c r="B869" t="s">
        <v>1015</v>
      </c>
      <c r="C869" t="s">
        <v>1016</v>
      </c>
      <c r="D869">
        <v>116</v>
      </c>
      <c r="E869" t="s">
        <v>20</v>
      </c>
      <c r="F869">
        <v>21</v>
      </c>
      <c r="G869" t="s">
        <v>17</v>
      </c>
      <c r="H869" s="28">
        <v>1</v>
      </c>
      <c r="I869" s="28">
        <v>500</v>
      </c>
      <c r="J869" s="28">
        <v>140</v>
      </c>
      <c r="K869">
        <v>500</v>
      </c>
    </row>
    <row r="870" spans="1:11" x14ac:dyDescent="0.3">
      <c r="A870">
        <v>387</v>
      </c>
      <c r="B870" t="s">
        <v>1017</v>
      </c>
      <c r="C870" t="s">
        <v>734</v>
      </c>
      <c r="D870">
        <v>118</v>
      </c>
      <c r="E870" t="s">
        <v>13</v>
      </c>
      <c r="F870">
        <v>44</v>
      </c>
      <c r="G870" t="s">
        <v>17</v>
      </c>
      <c r="H870" s="28">
        <v>1</v>
      </c>
      <c r="I870" s="28">
        <v>30</v>
      </c>
      <c r="J870" s="28">
        <v>9</v>
      </c>
      <c r="K870">
        <v>30</v>
      </c>
    </row>
    <row r="871" spans="1:11" x14ac:dyDescent="0.3">
      <c r="A871">
        <v>556</v>
      </c>
      <c r="B871" t="s">
        <v>1018</v>
      </c>
      <c r="C871" t="s">
        <v>822</v>
      </c>
      <c r="D871">
        <v>42</v>
      </c>
      <c r="E871" t="s">
        <v>20</v>
      </c>
      <c r="F871">
        <v>18</v>
      </c>
      <c r="G871" t="s">
        <v>31</v>
      </c>
      <c r="H871" s="28">
        <v>1</v>
      </c>
      <c r="I871" s="28">
        <v>50</v>
      </c>
      <c r="J871" s="28">
        <v>12.5</v>
      </c>
      <c r="K871">
        <v>50</v>
      </c>
    </row>
    <row r="872" spans="1:11" x14ac:dyDescent="0.3">
      <c r="A872">
        <v>782</v>
      </c>
      <c r="B872" t="s">
        <v>69</v>
      </c>
      <c r="C872" t="s">
        <v>960</v>
      </c>
      <c r="D872">
        <v>71</v>
      </c>
      <c r="E872" t="s">
        <v>13</v>
      </c>
      <c r="F872">
        <v>59</v>
      </c>
      <c r="G872" t="s">
        <v>14</v>
      </c>
      <c r="H872" s="28">
        <v>3</v>
      </c>
      <c r="I872" s="28">
        <v>300</v>
      </c>
      <c r="J872" s="28">
        <v>150</v>
      </c>
      <c r="K872">
        <v>900</v>
      </c>
    </row>
    <row r="873" spans="1:11" x14ac:dyDescent="0.3">
      <c r="A873">
        <v>906</v>
      </c>
      <c r="B873" t="s">
        <v>1019</v>
      </c>
      <c r="C873" t="s">
        <v>1020</v>
      </c>
      <c r="D873">
        <v>6</v>
      </c>
      <c r="E873" t="s">
        <v>20</v>
      </c>
      <c r="F873">
        <v>20</v>
      </c>
      <c r="G873" t="s">
        <v>14</v>
      </c>
      <c r="H873" s="28">
        <v>1</v>
      </c>
      <c r="I873" s="28">
        <v>50</v>
      </c>
      <c r="J873" s="28">
        <v>17</v>
      </c>
      <c r="K873">
        <v>50</v>
      </c>
    </row>
    <row r="874" spans="1:11" x14ac:dyDescent="0.3">
      <c r="A874">
        <v>1387</v>
      </c>
      <c r="B874" t="s">
        <v>316</v>
      </c>
      <c r="C874" t="s">
        <v>1021</v>
      </c>
      <c r="D874">
        <v>37</v>
      </c>
      <c r="E874" t="s">
        <v>13</v>
      </c>
      <c r="F874">
        <v>44</v>
      </c>
      <c r="G874" t="s">
        <v>17</v>
      </c>
      <c r="H874" s="28">
        <v>1</v>
      </c>
      <c r="I874" s="28">
        <v>30</v>
      </c>
      <c r="J874" s="28">
        <v>15.6</v>
      </c>
      <c r="K874">
        <v>30</v>
      </c>
    </row>
    <row r="875" spans="1:11" x14ac:dyDescent="0.3">
      <c r="A875">
        <v>1556</v>
      </c>
      <c r="B875" t="s">
        <v>648</v>
      </c>
      <c r="C875" t="s">
        <v>783</v>
      </c>
      <c r="D875">
        <v>35</v>
      </c>
      <c r="E875" t="s">
        <v>20</v>
      </c>
      <c r="F875">
        <v>18</v>
      </c>
      <c r="G875" t="s">
        <v>31</v>
      </c>
      <c r="H875" s="28">
        <v>1</v>
      </c>
      <c r="I875" s="28">
        <v>50</v>
      </c>
      <c r="J875" s="28">
        <v>22.5</v>
      </c>
      <c r="K875">
        <v>50</v>
      </c>
    </row>
    <row r="876" spans="1:11" x14ac:dyDescent="0.3">
      <c r="A876">
        <v>1782</v>
      </c>
      <c r="B876" t="s">
        <v>913</v>
      </c>
      <c r="C876" t="s">
        <v>1022</v>
      </c>
      <c r="D876">
        <v>116</v>
      </c>
      <c r="E876" t="s">
        <v>13</v>
      </c>
      <c r="F876">
        <v>59</v>
      </c>
      <c r="G876" t="s">
        <v>14</v>
      </c>
      <c r="H876" s="28">
        <v>3</v>
      </c>
      <c r="I876" s="28">
        <v>300</v>
      </c>
      <c r="J876" s="28">
        <v>141</v>
      </c>
      <c r="K876">
        <v>900</v>
      </c>
    </row>
    <row r="877" spans="1:11" x14ac:dyDescent="0.3">
      <c r="A877">
        <v>1906</v>
      </c>
      <c r="B877" t="s">
        <v>349</v>
      </c>
      <c r="C877" t="s">
        <v>1023</v>
      </c>
      <c r="D877">
        <v>58</v>
      </c>
      <c r="E877" t="s">
        <v>20</v>
      </c>
      <c r="F877">
        <v>20</v>
      </c>
      <c r="G877" t="s">
        <v>14</v>
      </c>
      <c r="H877" s="28">
        <v>1</v>
      </c>
      <c r="I877" s="28">
        <v>50</v>
      </c>
      <c r="J877" s="28">
        <v>26.5</v>
      </c>
      <c r="K877">
        <v>50</v>
      </c>
    </row>
    <row r="878" spans="1:11" x14ac:dyDescent="0.3">
      <c r="A878">
        <v>560</v>
      </c>
      <c r="B878" t="s">
        <v>1024</v>
      </c>
      <c r="C878" t="s">
        <v>1011</v>
      </c>
      <c r="D878">
        <v>7</v>
      </c>
      <c r="E878" t="s">
        <v>20</v>
      </c>
      <c r="F878">
        <v>25</v>
      </c>
      <c r="G878" t="s">
        <v>31</v>
      </c>
      <c r="H878" s="28">
        <v>1</v>
      </c>
      <c r="I878" s="28">
        <v>50</v>
      </c>
      <c r="J878" s="28">
        <v>19</v>
      </c>
      <c r="K878">
        <v>50</v>
      </c>
    </row>
    <row r="879" spans="1:11" x14ac:dyDescent="0.3">
      <c r="A879">
        <v>944</v>
      </c>
      <c r="B879" t="s">
        <v>1025</v>
      </c>
      <c r="C879" t="s">
        <v>978</v>
      </c>
      <c r="D879">
        <v>136</v>
      </c>
      <c r="E879" t="s">
        <v>13</v>
      </c>
      <c r="F879">
        <v>44</v>
      </c>
      <c r="G879" t="s">
        <v>14</v>
      </c>
      <c r="H879" s="28">
        <v>2</v>
      </c>
      <c r="I879" s="28">
        <v>25</v>
      </c>
      <c r="J879" s="28">
        <v>12</v>
      </c>
      <c r="K879">
        <v>50</v>
      </c>
    </row>
    <row r="880" spans="1:11" x14ac:dyDescent="0.3">
      <c r="A880">
        <v>1560</v>
      </c>
      <c r="B880" t="s">
        <v>120</v>
      </c>
      <c r="C880" t="s">
        <v>1004</v>
      </c>
      <c r="D880">
        <v>91</v>
      </c>
      <c r="E880" t="s">
        <v>20</v>
      </c>
      <c r="F880">
        <v>25</v>
      </c>
      <c r="G880" t="s">
        <v>31</v>
      </c>
      <c r="H880" s="28">
        <v>1</v>
      </c>
      <c r="I880" s="28">
        <v>50</v>
      </c>
      <c r="J880" s="28">
        <v>18.5</v>
      </c>
      <c r="K880">
        <v>50</v>
      </c>
    </row>
    <row r="881" spans="1:11" x14ac:dyDescent="0.3">
      <c r="A881">
        <v>1944</v>
      </c>
      <c r="B881" t="s">
        <v>568</v>
      </c>
      <c r="C881" t="s">
        <v>708</v>
      </c>
      <c r="D881">
        <v>63</v>
      </c>
      <c r="E881" t="s">
        <v>13</v>
      </c>
      <c r="F881">
        <v>44</v>
      </c>
      <c r="G881" t="s">
        <v>14</v>
      </c>
      <c r="H881" s="28">
        <v>2</v>
      </c>
      <c r="I881" s="28">
        <v>25</v>
      </c>
      <c r="J881" s="28">
        <v>6.5</v>
      </c>
      <c r="K881">
        <v>50</v>
      </c>
    </row>
    <row r="882" spans="1:11" x14ac:dyDescent="0.3">
      <c r="A882">
        <v>481</v>
      </c>
      <c r="B882" t="s">
        <v>1026</v>
      </c>
      <c r="C882" t="s">
        <v>728</v>
      </c>
      <c r="D882">
        <v>48</v>
      </c>
      <c r="E882" t="s">
        <v>20</v>
      </c>
      <c r="F882">
        <v>43</v>
      </c>
      <c r="G882" t="s">
        <v>31</v>
      </c>
      <c r="H882" s="28">
        <v>4</v>
      </c>
      <c r="I882" s="28">
        <v>300</v>
      </c>
      <c r="J882" s="28">
        <v>114</v>
      </c>
      <c r="K882">
        <v>1200</v>
      </c>
    </row>
    <row r="883" spans="1:11" x14ac:dyDescent="0.3">
      <c r="A883">
        <v>867</v>
      </c>
      <c r="B883" t="s">
        <v>1027</v>
      </c>
      <c r="C883" t="s">
        <v>739</v>
      </c>
      <c r="D883">
        <v>152</v>
      </c>
      <c r="E883" t="s">
        <v>13</v>
      </c>
      <c r="F883">
        <v>21</v>
      </c>
      <c r="G883" t="s">
        <v>31</v>
      </c>
      <c r="H883" s="28">
        <v>1</v>
      </c>
      <c r="I883" s="28">
        <v>500</v>
      </c>
      <c r="J883" s="28">
        <v>185</v>
      </c>
      <c r="K883">
        <v>500</v>
      </c>
    </row>
    <row r="884" spans="1:11" x14ac:dyDescent="0.3">
      <c r="A884">
        <v>882</v>
      </c>
      <c r="B884" t="s">
        <v>503</v>
      </c>
      <c r="C884" t="s">
        <v>1028</v>
      </c>
      <c r="D884">
        <v>144</v>
      </c>
      <c r="E884" t="s">
        <v>20</v>
      </c>
      <c r="F884">
        <v>64</v>
      </c>
      <c r="G884" t="s">
        <v>31</v>
      </c>
      <c r="H884" s="28">
        <v>2</v>
      </c>
      <c r="I884" s="28">
        <v>25</v>
      </c>
      <c r="J884" s="28">
        <v>13.25</v>
      </c>
      <c r="K884">
        <v>50</v>
      </c>
    </row>
    <row r="885" spans="1:11" x14ac:dyDescent="0.3">
      <c r="A885">
        <v>961</v>
      </c>
      <c r="B885" t="s">
        <v>917</v>
      </c>
      <c r="C885" t="s">
        <v>1029</v>
      </c>
      <c r="D885">
        <v>86</v>
      </c>
      <c r="E885" t="s">
        <v>13</v>
      </c>
      <c r="F885">
        <v>53</v>
      </c>
      <c r="G885" t="s">
        <v>17</v>
      </c>
      <c r="H885" s="28">
        <v>4</v>
      </c>
      <c r="I885" s="28">
        <v>50</v>
      </c>
      <c r="J885" s="28">
        <v>23</v>
      </c>
      <c r="K885">
        <v>200</v>
      </c>
    </row>
    <row r="886" spans="1:11" x14ac:dyDescent="0.3">
      <c r="A886">
        <v>1481</v>
      </c>
      <c r="B886" t="s">
        <v>664</v>
      </c>
      <c r="C886" t="s">
        <v>872</v>
      </c>
      <c r="D886">
        <v>20</v>
      </c>
      <c r="E886" t="s">
        <v>20</v>
      </c>
      <c r="F886">
        <v>43</v>
      </c>
      <c r="G886" t="s">
        <v>31</v>
      </c>
      <c r="H886" s="28">
        <v>4</v>
      </c>
      <c r="I886" s="28">
        <v>300</v>
      </c>
      <c r="J886" s="28">
        <v>114</v>
      </c>
      <c r="K886">
        <v>1200</v>
      </c>
    </row>
    <row r="887" spans="1:11" x14ac:dyDescent="0.3">
      <c r="A887">
        <v>1867</v>
      </c>
      <c r="B887" t="s">
        <v>1030</v>
      </c>
      <c r="C887" t="s">
        <v>813</v>
      </c>
      <c r="D887">
        <v>144</v>
      </c>
      <c r="E887" t="s">
        <v>13</v>
      </c>
      <c r="F887">
        <v>21</v>
      </c>
      <c r="G887" t="s">
        <v>31</v>
      </c>
      <c r="H887" s="28">
        <v>1</v>
      </c>
      <c r="I887" s="28">
        <v>500</v>
      </c>
      <c r="J887" s="28">
        <v>190</v>
      </c>
      <c r="K887">
        <v>500</v>
      </c>
    </row>
    <row r="888" spans="1:11" x14ac:dyDescent="0.3">
      <c r="A888">
        <v>1882</v>
      </c>
      <c r="B888" t="s">
        <v>674</v>
      </c>
      <c r="C888" t="s">
        <v>1031</v>
      </c>
      <c r="D888">
        <v>15</v>
      </c>
      <c r="E888" t="s">
        <v>20</v>
      </c>
      <c r="F888">
        <v>64</v>
      </c>
      <c r="G888" t="s">
        <v>31</v>
      </c>
      <c r="H888" s="28">
        <v>2</v>
      </c>
      <c r="I888" s="28">
        <v>25</v>
      </c>
      <c r="J888" s="28">
        <v>9</v>
      </c>
      <c r="K888">
        <v>50</v>
      </c>
    </row>
    <row r="889" spans="1:11" x14ac:dyDescent="0.3">
      <c r="A889">
        <v>1961</v>
      </c>
      <c r="B889" t="s">
        <v>338</v>
      </c>
      <c r="C889" t="s">
        <v>920</v>
      </c>
      <c r="D889">
        <v>95</v>
      </c>
      <c r="E889" t="s">
        <v>13</v>
      </c>
      <c r="F889">
        <v>53</v>
      </c>
      <c r="G889" t="s">
        <v>17</v>
      </c>
      <c r="H889" s="28">
        <v>4</v>
      </c>
      <c r="I889" s="28">
        <v>50</v>
      </c>
      <c r="J889" s="28">
        <v>20.5</v>
      </c>
      <c r="K889">
        <v>200</v>
      </c>
    </row>
    <row r="890" spans="1:11" x14ac:dyDescent="0.3">
      <c r="A890">
        <v>187</v>
      </c>
      <c r="B890" t="s">
        <v>264</v>
      </c>
      <c r="C890" t="s">
        <v>824</v>
      </c>
      <c r="D890">
        <v>88</v>
      </c>
      <c r="E890" t="s">
        <v>20</v>
      </c>
      <c r="F890">
        <v>64</v>
      </c>
      <c r="G890" t="s">
        <v>14</v>
      </c>
      <c r="H890" s="28">
        <v>2</v>
      </c>
      <c r="I890" s="28">
        <v>50</v>
      </c>
      <c r="J890" s="28">
        <v>21</v>
      </c>
      <c r="K890">
        <v>100</v>
      </c>
    </row>
    <row r="891" spans="1:11" x14ac:dyDescent="0.3">
      <c r="A891">
        <v>446</v>
      </c>
      <c r="B891" t="s">
        <v>255</v>
      </c>
      <c r="C891" t="s">
        <v>1032</v>
      </c>
      <c r="D891">
        <v>104</v>
      </c>
      <c r="E891" t="s">
        <v>13</v>
      </c>
      <c r="F891">
        <v>21</v>
      </c>
      <c r="G891" t="s">
        <v>31</v>
      </c>
      <c r="H891" s="28">
        <v>1</v>
      </c>
      <c r="I891" s="28">
        <v>50</v>
      </c>
      <c r="J891" s="28">
        <v>13</v>
      </c>
      <c r="K891">
        <v>50</v>
      </c>
    </row>
    <row r="892" spans="1:11" x14ac:dyDescent="0.3">
      <c r="A892">
        <v>1187</v>
      </c>
      <c r="B892" t="s">
        <v>628</v>
      </c>
      <c r="C892" t="s">
        <v>793</v>
      </c>
      <c r="D892">
        <v>52</v>
      </c>
      <c r="E892" t="s">
        <v>20</v>
      </c>
      <c r="F892">
        <v>64</v>
      </c>
      <c r="G892" t="s">
        <v>14</v>
      </c>
      <c r="H892" s="28">
        <v>2</v>
      </c>
      <c r="I892" s="28">
        <v>50</v>
      </c>
      <c r="J892" s="28">
        <v>12.5</v>
      </c>
      <c r="K892">
        <v>100</v>
      </c>
    </row>
    <row r="893" spans="1:11" x14ac:dyDescent="0.3">
      <c r="A893">
        <v>1446</v>
      </c>
      <c r="B893" t="s">
        <v>1033</v>
      </c>
      <c r="C893" t="s">
        <v>975</v>
      </c>
      <c r="D893">
        <v>155</v>
      </c>
      <c r="E893" t="s">
        <v>13</v>
      </c>
      <c r="F893">
        <v>21</v>
      </c>
      <c r="G893" t="s">
        <v>31</v>
      </c>
      <c r="H893" s="28">
        <v>1</v>
      </c>
      <c r="I893" s="28">
        <v>50</v>
      </c>
      <c r="J893" s="28">
        <v>23.5</v>
      </c>
      <c r="K893">
        <v>50</v>
      </c>
    </row>
    <row r="894" spans="1:11" x14ac:dyDescent="0.3">
      <c r="A894">
        <v>539</v>
      </c>
      <c r="B894" t="s">
        <v>479</v>
      </c>
      <c r="C894" t="s">
        <v>897</v>
      </c>
      <c r="D894">
        <v>135</v>
      </c>
      <c r="E894" t="s">
        <v>13</v>
      </c>
      <c r="F894">
        <v>25</v>
      </c>
      <c r="G894" t="s">
        <v>17</v>
      </c>
      <c r="H894" s="28">
        <v>1</v>
      </c>
      <c r="I894" s="28">
        <v>500</v>
      </c>
      <c r="J894" s="28">
        <v>205</v>
      </c>
      <c r="K894">
        <v>500</v>
      </c>
    </row>
    <row r="895" spans="1:11" x14ac:dyDescent="0.3">
      <c r="A895">
        <v>587</v>
      </c>
      <c r="B895" t="s">
        <v>904</v>
      </c>
      <c r="C895" t="s">
        <v>908</v>
      </c>
      <c r="D895">
        <v>91</v>
      </c>
      <c r="E895" t="s">
        <v>20</v>
      </c>
      <c r="F895">
        <v>40</v>
      </c>
      <c r="G895" t="s">
        <v>17</v>
      </c>
      <c r="H895" s="28">
        <v>4</v>
      </c>
      <c r="I895" s="28">
        <v>300</v>
      </c>
      <c r="J895" s="28">
        <v>99</v>
      </c>
      <c r="K895">
        <v>1200</v>
      </c>
    </row>
    <row r="896" spans="1:11" x14ac:dyDescent="0.3">
      <c r="A896">
        <v>1539</v>
      </c>
      <c r="B896" t="s">
        <v>1034</v>
      </c>
      <c r="C896" t="s">
        <v>1035</v>
      </c>
      <c r="D896">
        <v>96</v>
      </c>
      <c r="E896" t="s">
        <v>13</v>
      </c>
      <c r="F896">
        <v>25</v>
      </c>
      <c r="G896" t="s">
        <v>17</v>
      </c>
      <c r="H896" s="28">
        <v>1</v>
      </c>
      <c r="I896" s="28">
        <v>500</v>
      </c>
      <c r="J896" s="28">
        <v>170</v>
      </c>
      <c r="K896">
        <v>500</v>
      </c>
    </row>
    <row r="897" spans="1:11" x14ac:dyDescent="0.3">
      <c r="A897">
        <v>1587</v>
      </c>
      <c r="B897" t="s">
        <v>11</v>
      </c>
      <c r="C897" t="s">
        <v>1014</v>
      </c>
      <c r="D897">
        <v>140</v>
      </c>
      <c r="E897" t="s">
        <v>20</v>
      </c>
      <c r="F897">
        <v>40</v>
      </c>
      <c r="G897" t="s">
        <v>17</v>
      </c>
      <c r="H897" s="28">
        <v>4</v>
      </c>
      <c r="I897" s="28">
        <v>300</v>
      </c>
      <c r="J897" s="28">
        <v>105</v>
      </c>
      <c r="K897">
        <v>1200</v>
      </c>
    </row>
    <row r="898" spans="1:11" x14ac:dyDescent="0.3">
      <c r="A898">
        <v>212</v>
      </c>
      <c r="B898" t="s">
        <v>919</v>
      </c>
      <c r="C898" t="s">
        <v>897</v>
      </c>
      <c r="D898">
        <v>105</v>
      </c>
      <c r="E898" t="s">
        <v>13</v>
      </c>
      <c r="F898">
        <v>21</v>
      </c>
      <c r="G898" t="s">
        <v>14</v>
      </c>
      <c r="H898" s="28">
        <v>3</v>
      </c>
      <c r="I898" s="28">
        <v>500</v>
      </c>
      <c r="J898" s="28">
        <v>215</v>
      </c>
      <c r="K898">
        <v>1500</v>
      </c>
    </row>
    <row r="899" spans="1:11" x14ac:dyDescent="0.3">
      <c r="A899">
        <v>765</v>
      </c>
      <c r="B899" t="s">
        <v>1036</v>
      </c>
      <c r="C899" t="s">
        <v>1037</v>
      </c>
      <c r="D899">
        <v>77</v>
      </c>
      <c r="E899" t="s">
        <v>13</v>
      </c>
      <c r="F899">
        <v>43</v>
      </c>
      <c r="G899" t="s">
        <v>14</v>
      </c>
      <c r="H899" s="28">
        <v>4</v>
      </c>
      <c r="I899" s="28">
        <v>50</v>
      </c>
      <c r="J899" s="28">
        <v>12.5</v>
      </c>
      <c r="K899">
        <v>200</v>
      </c>
    </row>
    <row r="900" spans="1:11" x14ac:dyDescent="0.3">
      <c r="A900">
        <v>769</v>
      </c>
      <c r="B900" t="s">
        <v>468</v>
      </c>
      <c r="C900" t="s">
        <v>760</v>
      </c>
      <c r="D900">
        <v>18</v>
      </c>
      <c r="E900" t="s">
        <v>20</v>
      </c>
      <c r="F900">
        <v>31</v>
      </c>
      <c r="G900" t="s">
        <v>31</v>
      </c>
      <c r="H900" s="28">
        <v>4</v>
      </c>
      <c r="I900" s="28">
        <v>30</v>
      </c>
      <c r="J900" s="28">
        <v>10.199999999999999</v>
      </c>
      <c r="K900">
        <v>120</v>
      </c>
    </row>
    <row r="901" spans="1:11" x14ac:dyDescent="0.3">
      <c r="A901">
        <v>1212</v>
      </c>
      <c r="B901" t="s">
        <v>202</v>
      </c>
      <c r="C901" t="s">
        <v>934</v>
      </c>
      <c r="D901">
        <v>142</v>
      </c>
      <c r="E901" t="s">
        <v>13</v>
      </c>
      <c r="F901">
        <v>21</v>
      </c>
      <c r="G901" t="s">
        <v>14</v>
      </c>
      <c r="H901" s="28">
        <v>3</v>
      </c>
      <c r="I901" s="28">
        <v>500</v>
      </c>
      <c r="J901" s="28">
        <v>265</v>
      </c>
      <c r="K901">
        <v>1500</v>
      </c>
    </row>
    <row r="902" spans="1:11" x14ac:dyDescent="0.3">
      <c r="A902">
        <v>1765</v>
      </c>
      <c r="B902" t="s">
        <v>1038</v>
      </c>
      <c r="C902" t="s">
        <v>690</v>
      </c>
      <c r="D902">
        <v>13</v>
      </c>
      <c r="E902" t="s">
        <v>13</v>
      </c>
      <c r="F902">
        <v>43</v>
      </c>
      <c r="G902" t="s">
        <v>14</v>
      </c>
      <c r="H902" s="28">
        <v>4</v>
      </c>
      <c r="I902" s="28">
        <v>50</v>
      </c>
      <c r="J902" s="28">
        <v>16</v>
      </c>
      <c r="K902">
        <v>200</v>
      </c>
    </row>
    <row r="903" spans="1:11" x14ac:dyDescent="0.3">
      <c r="A903">
        <v>1769</v>
      </c>
      <c r="B903" t="s">
        <v>1039</v>
      </c>
      <c r="C903" t="s">
        <v>994</v>
      </c>
      <c r="D903">
        <v>116</v>
      </c>
      <c r="E903" t="s">
        <v>20</v>
      </c>
      <c r="F903">
        <v>31</v>
      </c>
      <c r="G903" t="s">
        <v>31</v>
      </c>
      <c r="H903" s="28">
        <v>4</v>
      </c>
      <c r="I903" s="28">
        <v>30</v>
      </c>
      <c r="J903" s="28">
        <v>9.3000000000000007</v>
      </c>
      <c r="K903">
        <v>120</v>
      </c>
    </row>
    <row r="904" spans="1:11" x14ac:dyDescent="0.3">
      <c r="A904">
        <v>321</v>
      </c>
      <c r="B904" t="s">
        <v>578</v>
      </c>
      <c r="C904" t="s">
        <v>749</v>
      </c>
      <c r="D904">
        <v>30</v>
      </c>
      <c r="E904" t="s">
        <v>20</v>
      </c>
      <c r="F904">
        <v>26</v>
      </c>
      <c r="G904" t="s">
        <v>31</v>
      </c>
      <c r="H904" s="28">
        <v>2</v>
      </c>
      <c r="I904" s="28">
        <v>25</v>
      </c>
      <c r="J904" s="28">
        <v>9.5</v>
      </c>
      <c r="K904">
        <v>50</v>
      </c>
    </row>
    <row r="905" spans="1:11" x14ac:dyDescent="0.3">
      <c r="A905">
        <v>356</v>
      </c>
      <c r="B905" t="s">
        <v>955</v>
      </c>
      <c r="C905" t="s">
        <v>1040</v>
      </c>
      <c r="D905">
        <v>71</v>
      </c>
      <c r="E905" t="s">
        <v>13</v>
      </c>
      <c r="F905">
        <v>50</v>
      </c>
      <c r="G905" t="s">
        <v>31</v>
      </c>
      <c r="H905" s="28">
        <v>3</v>
      </c>
      <c r="I905" s="28">
        <v>500</v>
      </c>
      <c r="J905" s="28">
        <v>255</v>
      </c>
      <c r="K905">
        <v>1500</v>
      </c>
    </row>
    <row r="906" spans="1:11" x14ac:dyDescent="0.3">
      <c r="A906">
        <v>510</v>
      </c>
      <c r="B906" t="s">
        <v>821</v>
      </c>
      <c r="C906" t="s">
        <v>707</v>
      </c>
      <c r="D906">
        <v>14</v>
      </c>
      <c r="E906" t="s">
        <v>20</v>
      </c>
      <c r="F906">
        <v>39</v>
      </c>
      <c r="G906" t="s">
        <v>17</v>
      </c>
      <c r="H906" s="28">
        <v>4</v>
      </c>
      <c r="I906" s="28">
        <v>50</v>
      </c>
      <c r="J906" s="28">
        <v>13</v>
      </c>
      <c r="K906">
        <v>200</v>
      </c>
    </row>
    <row r="907" spans="1:11" x14ac:dyDescent="0.3">
      <c r="A907">
        <v>534</v>
      </c>
      <c r="B907" t="s">
        <v>551</v>
      </c>
      <c r="C907" t="s">
        <v>1041</v>
      </c>
      <c r="D907">
        <v>112</v>
      </c>
      <c r="E907" t="s">
        <v>13</v>
      </c>
      <c r="F907">
        <v>45</v>
      </c>
      <c r="G907" t="s">
        <v>14</v>
      </c>
      <c r="H907" s="28">
        <v>2</v>
      </c>
      <c r="I907" s="28">
        <v>500</v>
      </c>
      <c r="J907" s="28">
        <v>140</v>
      </c>
      <c r="K907">
        <v>1000</v>
      </c>
    </row>
    <row r="908" spans="1:11" x14ac:dyDescent="0.3">
      <c r="A908">
        <v>1321</v>
      </c>
      <c r="B908" t="s">
        <v>891</v>
      </c>
      <c r="C908" t="s">
        <v>692</v>
      </c>
      <c r="D908">
        <v>155</v>
      </c>
      <c r="E908" t="s">
        <v>20</v>
      </c>
      <c r="F908">
        <v>26</v>
      </c>
      <c r="G908" t="s">
        <v>31</v>
      </c>
      <c r="H908" s="28">
        <v>2</v>
      </c>
      <c r="I908" s="28">
        <v>25</v>
      </c>
      <c r="J908" s="28">
        <v>10.5</v>
      </c>
      <c r="K908">
        <v>50</v>
      </c>
    </row>
    <row r="909" spans="1:11" x14ac:dyDescent="0.3">
      <c r="A909">
        <v>1356</v>
      </c>
      <c r="B909" t="s">
        <v>1042</v>
      </c>
      <c r="C909" t="s">
        <v>847</v>
      </c>
      <c r="D909">
        <v>11</v>
      </c>
      <c r="E909" t="s">
        <v>13</v>
      </c>
      <c r="F909">
        <v>50</v>
      </c>
      <c r="G909" t="s">
        <v>31</v>
      </c>
      <c r="H909" s="28">
        <v>3</v>
      </c>
      <c r="I909" s="28">
        <v>500</v>
      </c>
      <c r="J909" s="28">
        <v>245</v>
      </c>
      <c r="K909">
        <v>1500</v>
      </c>
    </row>
    <row r="910" spans="1:11" x14ac:dyDescent="0.3">
      <c r="A910">
        <v>1510</v>
      </c>
      <c r="B910" t="s">
        <v>1043</v>
      </c>
      <c r="C910" t="s">
        <v>736</v>
      </c>
      <c r="D910">
        <v>124</v>
      </c>
      <c r="E910" t="s">
        <v>20</v>
      </c>
      <c r="F910">
        <v>39</v>
      </c>
      <c r="G910" t="s">
        <v>17</v>
      </c>
      <c r="H910" s="28">
        <v>4</v>
      </c>
      <c r="I910" s="28">
        <v>50</v>
      </c>
      <c r="J910" s="28">
        <v>19</v>
      </c>
      <c r="K910">
        <v>200</v>
      </c>
    </row>
    <row r="911" spans="1:11" x14ac:dyDescent="0.3">
      <c r="A911">
        <v>1534</v>
      </c>
      <c r="B911" t="s">
        <v>110</v>
      </c>
      <c r="C911" t="s">
        <v>856</v>
      </c>
      <c r="D911">
        <v>72</v>
      </c>
      <c r="E911" t="s">
        <v>13</v>
      </c>
      <c r="F911">
        <v>45</v>
      </c>
      <c r="G911" t="s">
        <v>14</v>
      </c>
      <c r="H911" s="28">
        <v>2</v>
      </c>
      <c r="I911" s="28">
        <v>500</v>
      </c>
      <c r="J911" s="28">
        <v>270</v>
      </c>
      <c r="K911">
        <v>1000</v>
      </c>
    </row>
    <row r="912" spans="1:11" x14ac:dyDescent="0.3">
      <c r="A912">
        <v>104</v>
      </c>
      <c r="B912" t="s">
        <v>378</v>
      </c>
      <c r="C912" t="s">
        <v>1044</v>
      </c>
      <c r="D912">
        <v>129</v>
      </c>
      <c r="E912" t="s">
        <v>20</v>
      </c>
      <c r="F912">
        <v>34</v>
      </c>
      <c r="G912" t="s">
        <v>17</v>
      </c>
      <c r="H912" s="28">
        <v>2</v>
      </c>
      <c r="I912" s="28">
        <v>500</v>
      </c>
      <c r="J912" s="28">
        <v>190</v>
      </c>
      <c r="K912">
        <v>1000</v>
      </c>
    </row>
    <row r="913" spans="1:11" x14ac:dyDescent="0.3">
      <c r="A913">
        <v>110</v>
      </c>
      <c r="B913" t="s">
        <v>1045</v>
      </c>
      <c r="C913" t="s">
        <v>1046</v>
      </c>
      <c r="D913">
        <v>149</v>
      </c>
      <c r="E913" t="s">
        <v>13</v>
      </c>
      <c r="F913">
        <v>27</v>
      </c>
      <c r="G913" t="s">
        <v>14</v>
      </c>
      <c r="H913" s="28">
        <v>3</v>
      </c>
      <c r="I913" s="28">
        <v>300</v>
      </c>
      <c r="J913" s="28">
        <v>99</v>
      </c>
      <c r="K913">
        <v>900</v>
      </c>
    </row>
    <row r="914" spans="1:11" x14ac:dyDescent="0.3">
      <c r="A914">
        <v>352</v>
      </c>
      <c r="B914" t="s">
        <v>587</v>
      </c>
      <c r="C914" t="s">
        <v>1020</v>
      </c>
      <c r="D914">
        <v>54</v>
      </c>
      <c r="E914" t="s">
        <v>13</v>
      </c>
      <c r="F914">
        <v>57</v>
      </c>
      <c r="G914" t="s">
        <v>31</v>
      </c>
      <c r="H914" s="28">
        <v>2</v>
      </c>
      <c r="I914" s="28">
        <v>500</v>
      </c>
      <c r="J914" s="28">
        <v>175</v>
      </c>
      <c r="K914">
        <v>1000</v>
      </c>
    </row>
    <row r="915" spans="1:11" x14ac:dyDescent="0.3">
      <c r="A915">
        <v>365</v>
      </c>
      <c r="B915" t="s">
        <v>661</v>
      </c>
      <c r="C915" t="s">
        <v>1047</v>
      </c>
      <c r="D915">
        <v>151</v>
      </c>
      <c r="E915" t="s">
        <v>13</v>
      </c>
      <c r="F915">
        <v>31</v>
      </c>
      <c r="G915" t="s">
        <v>14</v>
      </c>
      <c r="H915" s="28">
        <v>1</v>
      </c>
      <c r="I915" s="28">
        <v>300</v>
      </c>
      <c r="J915" s="28">
        <v>93</v>
      </c>
      <c r="K915">
        <v>300</v>
      </c>
    </row>
    <row r="916" spans="1:11" x14ac:dyDescent="0.3">
      <c r="A916">
        <v>887</v>
      </c>
      <c r="B916" t="s">
        <v>422</v>
      </c>
      <c r="C916" t="s">
        <v>1048</v>
      </c>
      <c r="D916">
        <v>44</v>
      </c>
      <c r="E916" t="s">
        <v>13</v>
      </c>
      <c r="F916">
        <v>59</v>
      </c>
      <c r="G916" t="s">
        <v>14</v>
      </c>
      <c r="H916" s="28">
        <v>4</v>
      </c>
      <c r="I916" s="28">
        <v>25</v>
      </c>
      <c r="J916" s="28">
        <v>10</v>
      </c>
      <c r="K916">
        <v>100</v>
      </c>
    </row>
    <row r="917" spans="1:11" x14ac:dyDescent="0.3">
      <c r="A917">
        <v>1104</v>
      </c>
      <c r="B917" t="s">
        <v>124</v>
      </c>
      <c r="C917" t="s">
        <v>1049</v>
      </c>
      <c r="D917">
        <v>70</v>
      </c>
      <c r="E917" t="s">
        <v>20</v>
      </c>
      <c r="F917">
        <v>34</v>
      </c>
      <c r="G917" t="s">
        <v>17</v>
      </c>
      <c r="H917" s="28">
        <v>2</v>
      </c>
      <c r="I917" s="28">
        <v>500</v>
      </c>
      <c r="J917" s="28">
        <v>150</v>
      </c>
      <c r="K917">
        <v>1000</v>
      </c>
    </row>
    <row r="918" spans="1:11" x14ac:dyDescent="0.3">
      <c r="A918">
        <v>1110</v>
      </c>
      <c r="B918" t="s">
        <v>150</v>
      </c>
      <c r="C918" t="s">
        <v>809</v>
      </c>
      <c r="D918">
        <v>62</v>
      </c>
      <c r="E918" t="s">
        <v>13</v>
      </c>
      <c r="F918">
        <v>27</v>
      </c>
      <c r="G918" t="s">
        <v>14</v>
      </c>
      <c r="H918" s="28">
        <v>3</v>
      </c>
      <c r="I918" s="28">
        <v>300</v>
      </c>
      <c r="J918" s="28">
        <v>114</v>
      </c>
      <c r="K918">
        <v>900</v>
      </c>
    </row>
    <row r="919" spans="1:11" x14ac:dyDescent="0.3">
      <c r="A919">
        <v>1352</v>
      </c>
      <c r="B919" t="s">
        <v>829</v>
      </c>
      <c r="C919" t="s">
        <v>1050</v>
      </c>
      <c r="D919">
        <v>14</v>
      </c>
      <c r="E919" t="s">
        <v>13</v>
      </c>
      <c r="F919">
        <v>57</v>
      </c>
      <c r="G919" t="s">
        <v>31</v>
      </c>
      <c r="H919" s="28">
        <v>2</v>
      </c>
      <c r="I919" s="28">
        <v>500</v>
      </c>
      <c r="J919" s="28">
        <v>260</v>
      </c>
      <c r="K919">
        <v>1000</v>
      </c>
    </row>
    <row r="920" spans="1:11" x14ac:dyDescent="0.3">
      <c r="A920">
        <v>1365</v>
      </c>
      <c r="B920" t="s">
        <v>776</v>
      </c>
      <c r="C920" t="s">
        <v>978</v>
      </c>
      <c r="D920">
        <v>18</v>
      </c>
      <c r="E920" t="s">
        <v>13</v>
      </c>
      <c r="F920">
        <v>31</v>
      </c>
      <c r="G920" t="s">
        <v>14</v>
      </c>
      <c r="H920" s="28">
        <v>1</v>
      </c>
      <c r="I920" s="28">
        <v>300</v>
      </c>
      <c r="J920" s="28">
        <v>156</v>
      </c>
      <c r="K920">
        <v>300</v>
      </c>
    </row>
    <row r="921" spans="1:11" x14ac:dyDescent="0.3">
      <c r="A921">
        <v>1887</v>
      </c>
      <c r="B921" t="s">
        <v>630</v>
      </c>
      <c r="C921" t="s">
        <v>682</v>
      </c>
      <c r="D921">
        <v>113</v>
      </c>
      <c r="E921" t="s">
        <v>13</v>
      </c>
      <c r="F921">
        <v>59</v>
      </c>
      <c r="G921" t="s">
        <v>14</v>
      </c>
      <c r="H921" s="28">
        <v>4</v>
      </c>
      <c r="I921" s="28">
        <v>25</v>
      </c>
      <c r="J921" s="28">
        <v>10</v>
      </c>
      <c r="K921">
        <v>100</v>
      </c>
    </row>
    <row r="922" spans="1:11" x14ac:dyDescent="0.3">
      <c r="A922">
        <v>629</v>
      </c>
      <c r="B922" t="s">
        <v>1051</v>
      </c>
      <c r="C922" t="s">
        <v>813</v>
      </c>
      <c r="D922">
        <v>39</v>
      </c>
      <c r="E922" t="s">
        <v>13</v>
      </c>
      <c r="F922">
        <v>62</v>
      </c>
      <c r="G922" t="s">
        <v>31</v>
      </c>
      <c r="H922" s="28">
        <v>2</v>
      </c>
      <c r="I922" s="28">
        <v>25</v>
      </c>
      <c r="J922" s="28">
        <v>8</v>
      </c>
      <c r="K922">
        <v>50</v>
      </c>
    </row>
    <row r="923" spans="1:11" x14ac:dyDescent="0.3">
      <c r="A923">
        <v>1629</v>
      </c>
      <c r="B923" t="s">
        <v>1052</v>
      </c>
      <c r="C923" t="s">
        <v>828</v>
      </c>
      <c r="D923">
        <v>144</v>
      </c>
      <c r="E923" t="s">
        <v>13</v>
      </c>
      <c r="F923">
        <v>62</v>
      </c>
      <c r="G923" t="s">
        <v>31</v>
      </c>
      <c r="H923" s="28">
        <v>2</v>
      </c>
      <c r="I923" s="28">
        <v>25</v>
      </c>
      <c r="J923" s="28">
        <v>10.75</v>
      </c>
      <c r="K923">
        <v>50</v>
      </c>
    </row>
    <row r="924" spans="1:11" x14ac:dyDescent="0.3">
      <c r="A924">
        <v>655</v>
      </c>
      <c r="B924" t="s">
        <v>27</v>
      </c>
      <c r="C924" t="s">
        <v>986</v>
      </c>
      <c r="D924">
        <v>19</v>
      </c>
      <c r="E924" t="s">
        <v>20</v>
      </c>
      <c r="F924">
        <v>55</v>
      </c>
      <c r="G924" t="s">
        <v>14</v>
      </c>
      <c r="H924" s="28">
        <v>1</v>
      </c>
      <c r="I924" s="28">
        <v>500</v>
      </c>
      <c r="J924" s="28">
        <v>210</v>
      </c>
      <c r="K924">
        <v>500</v>
      </c>
    </row>
    <row r="925" spans="1:11" x14ac:dyDescent="0.3">
      <c r="A925">
        <v>1655</v>
      </c>
      <c r="B925" t="s">
        <v>1053</v>
      </c>
      <c r="C925" t="s">
        <v>1016</v>
      </c>
      <c r="D925">
        <v>8</v>
      </c>
      <c r="E925" t="s">
        <v>20</v>
      </c>
      <c r="F925">
        <v>55</v>
      </c>
      <c r="G925" t="s">
        <v>14</v>
      </c>
      <c r="H925" s="28">
        <v>1</v>
      </c>
      <c r="I925" s="28">
        <v>500</v>
      </c>
      <c r="J925" s="28">
        <v>125</v>
      </c>
      <c r="K925">
        <v>500</v>
      </c>
    </row>
    <row r="926" spans="1:11" x14ac:dyDescent="0.3">
      <c r="A926">
        <v>567</v>
      </c>
      <c r="B926" t="s">
        <v>723</v>
      </c>
      <c r="C926" t="s">
        <v>749</v>
      </c>
      <c r="D926">
        <v>5</v>
      </c>
      <c r="E926" t="s">
        <v>20</v>
      </c>
      <c r="F926">
        <v>25</v>
      </c>
      <c r="G926" t="s">
        <v>14</v>
      </c>
      <c r="H926" s="28">
        <v>3</v>
      </c>
      <c r="I926" s="28">
        <v>300</v>
      </c>
      <c r="J926" s="28">
        <v>144</v>
      </c>
      <c r="K926">
        <v>900</v>
      </c>
    </row>
    <row r="927" spans="1:11" x14ac:dyDescent="0.3">
      <c r="A927">
        <v>1567</v>
      </c>
      <c r="B927" t="s">
        <v>913</v>
      </c>
      <c r="C927" t="s">
        <v>903</v>
      </c>
      <c r="D927">
        <v>76</v>
      </c>
      <c r="E927" t="s">
        <v>20</v>
      </c>
      <c r="F927">
        <v>25</v>
      </c>
      <c r="G927" t="s">
        <v>14</v>
      </c>
      <c r="H927" s="28">
        <v>3</v>
      </c>
      <c r="I927" s="28">
        <v>300</v>
      </c>
      <c r="J927" s="28">
        <v>162</v>
      </c>
      <c r="K927">
        <v>900</v>
      </c>
    </row>
    <row r="928" spans="1:11" x14ac:dyDescent="0.3">
      <c r="A928">
        <v>182</v>
      </c>
      <c r="B928" t="s">
        <v>674</v>
      </c>
      <c r="C928" t="s">
        <v>1013</v>
      </c>
      <c r="D928">
        <v>27</v>
      </c>
      <c r="E928" t="s">
        <v>13</v>
      </c>
      <c r="F928">
        <v>62</v>
      </c>
      <c r="G928" t="s">
        <v>17</v>
      </c>
      <c r="H928" s="28">
        <v>4</v>
      </c>
      <c r="I928" s="28">
        <v>30</v>
      </c>
      <c r="J928" s="28">
        <v>10.199999999999999</v>
      </c>
      <c r="K928">
        <v>120</v>
      </c>
    </row>
    <row r="929" spans="1:11" x14ac:dyDescent="0.3">
      <c r="A929">
        <v>819</v>
      </c>
      <c r="B929" t="s">
        <v>1054</v>
      </c>
      <c r="C929" t="s">
        <v>741</v>
      </c>
      <c r="D929">
        <v>111</v>
      </c>
      <c r="E929" t="s">
        <v>20</v>
      </c>
      <c r="F929">
        <v>35</v>
      </c>
      <c r="G929" t="s">
        <v>17</v>
      </c>
      <c r="H929" s="28">
        <v>2</v>
      </c>
      <c r="I929" s="28">
        <v>50</v>
      </c>
      <c r="J929" s="28">
        <v>26</v>
      </c>
      <c r="K929">
        <v>100</v>
      </c>
    </row>
    <row r="930" spans="1:11" x14ac:dyDescent="0.3">
      <c r="A930">
        <v>1182</v>
      </c>
      <c r="B930" t="s">
        <v>1055</v>
      </c>
      <c r="C930" t="s">
        <v>1056</v>
      </c>
      <c r="D930">
        <v>14</v>
      </c>
      <c r="E930" t="s">
        <v>13</v>
      </c>
      <c r="F930">
        <v>62</v>
      </c>
      <c r="G930" t="s">
        <v>17</v>
      </c>
      <c r="H930" s="28">
        <v>4</v>
      </c>
      <c r="I930" s="28">
        <v>30</v>
      </c>
      <c r="J930" s="28">
        <v>12.9</v>
      </c>
      <c r="K930">
        <v>120</v>
      </c>
    </row>
    <row r="931" spans="1:11" x14ac:dyDescent="0.3">
      <c r="A931">
        <v>1819</v>
      </c>
      <c r="B931" t="s">
        <v>11</v>
      </c>
      <c r="C931" t="s">
        <v>1057</v>
      </c>
      <c r="D931">
        <v>83</v>
      </c>
      <c r="E931" t="s">
        <v>20</v>
      </c>
      <c r="F931">
        <v>35</v>
      </c>
      <c r="G931" t="s">
        <v>17</v>
      </c>
      <c r="H931" s="28">
        <v>2</v>
      </c>
      <c r="I931" s="28">
        <v>50</v>
      </c>
      <c r="J931" s="28">
        <v>13.5</v>
      </c>
      <c r="K931">
        <v>100</v>
      </c>
    </row>
    <row r="932" spans="1:11" x14ac:dyDescent="0.3">
      <c r="A932">
        <v>100</v>
      </c>
      <c r="B932" t="s">
        <v>83</v>
      </c>
      <c r="C932" t="s">
        <v>682</v>
      </c>
      <c r="D932">
        <v>21</v>
      </c>
      <c r="E932" t="s">
        <v>13</v>
      </c>
      <c r="F932">
        <v>41</v>
      </c>
      <c r="G932" t="s">
        <v>31</v>
      </c>
      <c r="H932" s="28">
        <v>1</v>
      </c>
      <c r="I932" s="28">
        <v>30</v>
      </c>
      <c r="J932" s="28">
        <v>9.3000000000000007</v>
      </c>
      <c r="K932">
        <v>30</v>
      </c>
    </row>
    <row r="933" spans="1:11" x14ac:dyDescent="0.3">
      <c r="A933">
        <v>833</v>
      </c>
      <c r="B933" t="s">
        <v>554</v>
      </c>
      <c r="C933" t="s">
        <v>807</v>
      </c>
      <c r="D933">
        <v>85</v>
      </c>
      <c r="E933" t="s">
        <v>13</v>
      </c>
      <c r="F933">
        <v>42</v>
      </c>
      <c r="G933" t="s">
        <v>17</v>
      </c>
      <c r="H933" s="28">
        <v>4</v>
      </c>
      <c r="I933" s="28">
        <v>50</v>
      </c>
      <c r="J933" s="28">
        <v>24.5</v>
      </c>
      <c r="K933">
        <v>200</v>
      </c>
    </row>
    <row r="934" spans="1:11" x14ac:dyDescent="0.3">
      <c r="A934">
        <v>1100</v>
      </c>
      <c r="B934" t="s">
        <v>506</v>
      </c>
      <c r="C934" t="s">
        <v>755</v>
      </c>
      <c r="D934">
        <v>136</v>
      </c>
      <c r="E934" t="s">
        <v>13</v>
      </c>
      <c r="F934">
        <v>41</v>
      </c>
      <c r="G934" t="s">
        <v>31</v>
      </c>
      <c r="H934" s="28">
        <v>1</v>
      </c>
      <c r="I934" s="28">
        <v>30</v>
      </c>
      <c r="J934" s="28">
        <v>13.2</v>
      </c>
      <c r="K934">
        <v>30</v>
      </c>
    </row>
    <row r="935" spans="1:11" x14ac:dyDescent="0.3">
      <c r="A935">
        <v>1833</v>
      </c>
      <c r="B935" t="s">
        <v>1058</v>
      </c>
      <c r="C935" t="s">
        <v>930</v>
      </c>
      <c r="D935">
        <v>56</v>
      </c>
      <c r="E935" t="s">
        <v>13</v>
      </c>
      <c r="F935">
        <v>42</v>
      </c>
      <c r="G935" t="s">
        <v>17</v>
      </c>
      <c r="H935" s="28">
        <v>4</v>
      </c>
      <c r="I935" s="28">
        <v>50</v>
      </c>
      <c r="J935" s="28">
        <v>18</v>
      </c>
      <c r="K935">
        <v>200</v>
      </c>
    </row>
    <row r="936" spans="1:11" x14ac:dyDescent="0.3">
      <c r="A936">
        <v>542</v>
      </c>
      <c r="B936" t="s">
        <v>859</v>
      </c>
      <c r="C936" t="s">
        <v>713</v>
      </c>
      <c r="D936">
        <v>50</v>
      </c>
      <c r="E936" t="s">
        <v>20</v>
      </c>
      <c r="F936">
        <v>20</v>
      </c>
      <c r="G936" t="s">
        <v>17</v>
      </c>
      <c r="H936" s="28">
        <v>1</v>
      </c>
      <c r="I936" s="28">
        <v>50</v>
      </c>
      <c r="J936" s="28">
        <v>24</v>
      </c>
      <c r="K936">
        <v>50</v>
      </c>
    </row>
    <row r="937" spans="1:11" x14ac:dyDescent="0.3">
      <c r="A937">
        <v>723</v>
      </c>
      <c r="B937" t="s">
        <v>384</v>
      </c>
      <c r="C937" t="s">
        <v>1059</v>
      </c>
      <c r="D937">
        <v>120</v>
      </c>
      <c r="E937" t="s">
        <v>20</v>
      </c>
      <c r="F937">
        <v>54</v>
      </c>
      <c r="G937" t="s">
        <v>17</v>
      </c>
      <c r="H937" s="28">
        <v>4</v>
      </c>
      <c r="I937" s="28">
        <v>50</v>
      </c>
      <c r="J937" s="28">
        <v>20.5</v>
      </c>
      <c r="K937">
        <v>200</v>
      </c>
    </row>
    <row r="938" spans="1:11" x14ac:dyDescent="0.3">
      <c r="A938">
        <v>726</v>
      </c>
      <c r="B938" t="s">
        <v>1060</v>
      </c>
      <c r="C938" t="s">
        <v>995</v>
      </c>
      <c r="D938">
        <v>72</v>
      </c>
      <c r="E938" t="s">
        <v>13</v>
      </c>
      <c r="F938">
        <v>47</v>
      </c>
      <c r="G938" t="s">
        <v>14</v>
      </c>
      <c r="H938" s="28">
        <v>4</v>
      </c>
      <c r="I938" s="28">
        <v>300</v>
      </c>
      <c r="J938" s="28">
        <v>126</v>
      </c>
      <c r="K938">
        <v>1200</v>
      </c>
    </row>
    <row r="939" spans="1:11" x14ac:dyDescent="0.3">
      <c r="A939">
        <v>1542</v>
      </c>
      <c r="B939" t="s">
        <v>648</v>
      </c>
      <c r="C939" t="s">
        <v>1061</v>
      </c>
      <c r="D939">
        <v>147</v>
      </c>
      <c r="E939" t="s">
        <v>20</v>
      </c>
      <c r="F939">
        <v>20</v>
      </c>
      <c r="G939" t="s">
        <v>17</v>
      </c>
      <c r="H939" s="28">
        <v>1</v>
      </c>
      <c r="I939" s="28">
        <v>50</v>
      </c>
      <c r="J939" s="28">
        <v>14.5</v>
      </c>
      <c r="K939">
        <v>50</v>
      </c>
    </row>
    <row r="940" spans="1:11" x14ac:dyDescent="0.3">
      <c r="A940">
        <v>1723</v>
      </c>
      <c r="B940" t="s">
        <v>1062</v>
      </c>
      <c r="C940" t="s">
        <v>1063</v>
      </c>
      <c r="D940">
        <v>40</v>
      </c>
      <c r="E940" t="s">
        <v>20</v>
      </c>
      <c r="F940">
        <v>54</v>
      </c>
      <c r="G940" t="s">
        <v>17</v>
      </c>
      <c r="H940" s="28">
        <v>4</v>
      </c>
      <c r="I940" s="28">
        <v>50</v>
      </c>
      <c r="J940" s="28">
        <v>18</v>
      </c>
      <c r="K940">
        <v>200</v>
      </c>
    </row>
    <row r="941" spans="1:11" x14ac:dyDescent="0.3">
      <c r="A941">
        <v>1726</v>
      </c>
      <c r="B941" t="s">
        <v>581</v>
      </c>
      <c r="C941" t="s">
        <v>956</v>
      </c>
      <c r="D941">
        <v>13</v>
      </c>
      <c r="E941" t="s">
        <v>13</v>
      </c>
      <c r="F941">
        <v>47</v>
      </c>
      <c r="G941" t="s">
        <v>14</v>
      </c>
      <c r="H941" s="28">
        <v>4</v>
      </c>
      <c r="I941" s="28">
        <v>300</v>
      </c>
      <c r="J941" s="28">
        <v>93</v>
      </c>
      <c r="K941">
        <v>1200</v>
      </c>
    </row>
    <row r="942" spans="1:11" x14ac:dyDescent="0.3">
      <c r="A942">
        <v>488</v>
      </c>
      <c r="B942" t="s">
        <v>104</v>
      </c>
      <c r="C942" t="s">
        <v>1046</v>
      </c>
      <c r="D942">
        <v>26</v>
      </c>
      <c r="E942" t="s">
        <v>20</v>
      </c>
      <c r="F942">
        <v>51</v>
      </c>
      <c r="G942" t="s">
        <v>31</v>
      </c>
      <c r="H942" s="28">
        <v>3</v>
      </c>
      <c r="I942" s="28">
        <v>300</v>
      </c>
      <c r="J942" s="28">
        <v>123</v>
      </c>
      <c r="K942">
        <v>900</v>
      </c>
    </row>
    <row r="943" spans="1:11" x14ac:dyDescent="0.3">
      <c r="A943">
        <v>1488</v>
      </c>
      <c r="B943" t="s">
        <v>153</v>
      </c>
      <c r="C943" t="s">
        <v>863</v>
      </c>
      <c r="D943">
        <v>9</v>
      </c>
      <c r="E943" t="s">
        <v>20</v>
      </c>
      <c r="F943">
        <v>51</v>
      </c>
      <c r="G943" t="s">
        <v>31</v>
      </c>
      <c r="H943" s="28">
        <v>3</v>
      </c>
      <c r="I943" s="28">
        <v>300</v>
      </c>
      <c r="J943" s="28">
        <v>126</v>
      </c>
      <c r="K943">
        <v>900</v>
      </c>
    </row>
    <row r="944" spans="1:11" x14ac:dyDescent="0.3">
      <c r="A944">
        <v>239</v>
      </c>
      <c r="B944" t="s">
        <v>249</v>
      </c>
      <c r="C944" t="s">
        <v>682</v>
      </c>
      <c r="D944">
        <v>1</v>
      </c>
      <c r="E944" t="s">
        <v>13</v>
      </c>
      <c r="F944">
        <v>38</v>
      </c>
      <c r="G944" t="s">
        <v>31</v>
      </c>
      <c r="H944" s="28">
        <v>3</v>
      </c>
      <c r="I944" s="28">
        <v>500</v>
      </c>
      <c r="J944" s="28">
        <v>165</v>
      </c>
      <c r="K944">
        <v>1500</v>
      </c>
    </row>
    <row r="945" spans="1:11" x14ac:dyDescent="0.3">
      <c r="A945">
        <v>498</v>
      </c>
      <c r="B945" t="s">
        <v>1064</v>
      </c>
      <c r="C945" t="s">
        <v>698</v>
      </c>
      <c r="D945">
        <v>41</v>
      </c>
      <c r="E945" t="s">
        <v>20</v>
      </c>
      <c r="F945">
        <v>50</v>
      </c>
      <c r="G945" t="s">
        <v>14</v>
      </c>
      <c r="H945" s="28">
        <v>4</v>
      </c>
      <c r="I945" s="28">
        <v>25</v>
      </c>
      <c r="J945" s="28">
        <v>8.25</v>
      </c>
      <c r="K945">
        <v>100</v>
      </c>
    </row>
    <row r="946" spans="1:11" x14ac:dyDescent="0.3">
      <c r="A946">
        <v>532</v>
      </c>
      <c r="B946" t="s">
        <v>216</v>
      </c>
      <c r="C946" t="s">
        <v>769</v>
      </c>
      <c r="D946">
        <v>92</v>
      </c>
      <c r="E946" t="s">
        <v>20</v>
      </c>
      <c r="F946">
        <v>64</v>
      </c>
      <c r="G946" t="s">
        <v>14</v>
      </c>
      <c r="H946" s="28">
        <v>4</v>
      </c>
      <c r="I946" s="28">
        <v>30</v>
      </c>
      <c r="J946" s="28">
        <v>12.9</v>
      </c>
      <c r="K946">
        <v>120</v>
      </c>
    </row>
    <row r="947" spans="1:11" x14ac:dyDescent="0.3">
      <c r="A947">
        <v>669</v>
      </c>
      <c r="B947" t="s">
        <v>1033</v>
      </c>
      <c r="C947" t="s">
        <v>858</v>
      </c>
      <c r="D947">
        <v>110</v>
      </c>
      <c r="E947" t="s">
        <v>13</v>
      </c>
      <c r="F947">
        <v>24</v>
      </c>
      <c r="G947" t="s">
        <v>17</v>
      </c>
      <c r="H947" s="28">
        <v>4</v>
      </c>
      <c r="I947" s="28">
        <v>300</v>
      </c>
      <c r="J947" s="28">
        <v>87</v>
      </c>
      <c r="K947">
        <v>1200</v>
      </c>
    </row>
    <row r="948" spans="1:11" x14ac:dyDescent="0.3">
      <c r="A948">
        <v>877</v>
      </c>
      <c r="B948" t="s">
        <v>349</v>
      </c>
      <c r="C948" t="s">
        <v>830</v>
      </c>
      <c r="D948">
        <v>134</v>
      </c>
      <c r="E948" t="s">
        <v>20</v>
      </c>
      <c r="F948">
        <v>58</v>
      </c>
      <c r="G948" t="s">
        <v>14</v>
      </c>
      <c r="H948" s="28">
        <v>1</v>
      </c>
      <c r="I948" s="28">
        <v>25</v>
      </c>
      <c r="J948" s="28">
        <v>6.75</v>
      </c>
      <c r="K948">
        <v>25</v>
      </c>
    </row>
    <row r="949" spans="1:11" x14ac:dyDescent="0.3">
      <c r="A949">
        <v>1239</v>
      </c>
      <c r="B949" t="s">
        <v>1065</v>
      </c>
      <c r="C949" t="s">
        <v>1066</v>
      </c>
      <c r="D949">
        <v>134</v>
      </c>
      <c r="E949" t="s">
        <v>13</v>
      </c>
      <c r="F949">
        <v>38</v>
      </c>
      <c r="G949" t="s">
        <v>31</v>
      </c>
      <c r="H949" s="28">
        <v>3</v>
      </c>
      <c r="I949" s="28">
        <v>500</v>
      </c>
      <c r="J949" s="28">
        <v>255</v>
      </c>
      <c r="K949">
        <v>1500</v>
      </c>
    </row>
    <row r="950" spans="1:11" x14ac:dyDescent="0.3">
      <c r="A950">
        <v>1498</v>
      </c>
      <c r="B950" t="s">
        <v>1067</v>
      </c>
      <c r="C950" t="s">
        <v>1068</v>
      </c>
      <c r="D950">
        <v>51</v>
      </c>
      <c r="E950" t="s">
        <v>20</v>
      </c>
      <c r="F950">
        <v>50</v>
      </c>
      <c r="G950" t="s">
        <v>14</v>
      </c>
      <c r="H950" s="28">
        <v>4</v>
      </c>
      <c r="I950" s="28">
        <v>25</v>
      </c>
      <c r="J950" s="28">
        <v>12.5</v>
      </c>
      <c r="K950">
        <v>100</v>
      </c>
    </row>
    <row r="951" spans="1:11" x14ac:dyDescent="0.3">
      <c r="A951">
        <v>1532</v>
      </c>
      <c r="B951" t="s">
        <v>1069</v>
      </c>
      <c r="C951" t="s">
        <v>874</v>
      </c>
      <c r="D951">
        <v>51</v>
      </c>
      <c r="E951" t="s">
        <v>20</v>
      </c>
      <c r="F951">
        <v>64</v>
      </c>
      <c r="G951" t="s">
        <v>14</v>
      </c>
      <c r="H951" s="28">
        <v>4</v>
      </c>
      <c r="I951" s="28">
        <v>30</v>
      </c>
      <c r="J951" s="28">
        <v>15.6</v>
      </c>
      <c r="K951">
        <v>120</v>
      </c>
    </row>
    <row r="952" spans="1:11" x14ac:dyDescent="0.3">
      <c r="A952">
        <v>1669</v>
      </c>
      <c r="B952" t="s">
        <v>285</v>
      </c>
      <c r="C952" t="s">
        <v>1070</v>
      </c>
      <c r="D952">
        <v>83</v>
      </c>
      <c r="E952" t="s">
        <v>13</v>
      </c>
      <c r="F952">
        <v>24</v>
      </c>
      <c r="G952" t="s">
        <v>17</v>
      </c>
      <c r="H952" s="28">
        <v>4</v>
      </c>
      <c r="I952" s="28">
        <v>300</v>
      </c>
      <c r="J952" s="28">
        <v>123</v>
      </c>
      <c r="K952">
        <v>1200</v>
      </c>
    </row>
    <row r="953" spans="1:11" x14ac:dyDescent="0.3">
      <c r="A953">
        <v>1877</v>
      </c>
      <c r="B953" t="s">
        <v>512</v>
      </c>
      <c r="C953" t="s">
        <v>824</v>
      </c>
      <c r="D953">
        <v>72</v>
      </c>
      <c r="E953" t="s">
        <v>20</v>
      </c>
      <c r="F953">
        <v>58</v>
      </c>
      <c r="G953" t="s">
        <v>14</v>
      </c>
      <c r="H953" s="28">
        <v>1</v>
      </c>
      <c r="I953" s="28">
        <v>25</v>
      </c>
      <c r="J953" s="28">
        <v>10.5</v>
      </c>
      <c r="K953">
        <v>25</v>
      </c>
    </row>
    <row r="954" spans="1:11" x14ac:dyDescent="0.3">
      <c r="A954">
        <v>422</v>
      </c>
      <c r="B954" t="s">
        <v>364</v>
      </c>
      <c r="C954" t="s">
        <v>717</v>
      </c>
      <c r="D954">
        <v>67</v>
      </c>
      <c r="E954" t="s">
        <v>20</v>
      </c>
      <c r="F954">
        <v>28</v>
      </c>
      <c r="G954" t="s">
        <v>14</v>
      </c>
      <c r="H954" s="28">
        <v>3</v>
      </c>
      <c r="I954" s="28">
        <v>30</v>
      </c>
      <c r="J954" s="28">
        <v>13.2</v>
      </c>
      <c r="K954">
        <v>90</v>
      </c>
    </row>
    <row r="955" spans="1:11" x14ac:dyDescent="0.3">
      <c r="A955">
        <v>466</v>
      </c>
      <c r="B955" t="s">
        <v>957</v>
      </c>
      <c r="C955" t="s">
        <v>1035</v>
      </c>
      <c r="D955">
        <v>66</v>
      </c>
      <c r="E955" t="s">
        <v>13</v>
      </c>
      <c r="F955">
        <v>63</v>
      </c>
      <c r="G955" t="s">
        <v>31</v>
      </c>
      <c r="H955" s="28">
        <v>4</v>
      </c>
      <c r="I955" s="28">
        <v>25</v>
      </c>
      <c r="J955" s="28">
        <v>13.75</v>
      </c>
      <c r="K955">
        <v>100</v>
      </c>
    </row>
    <row r="956" spans="1:11" x14ac:dyDescent="0.3">
      <c r="A956">
        <v>1422</v>
      </c>
      <c r="B956" t="s">
        <v>442</v>
      </c>
      <c r="C956" t="s">
        <v>1071</v>
      </c>
      <c r="D956">
        <v>35</v>
      </c>
      <c r="E956" t="s">
        <v>20</v>
      </c>
      <c r="F956">
        <v>28</v>
      </c>
      <c r="G956" t="s">
        <v>14</v>
      </c>
      <c r="H956" s="28">
        <v>3</v>
      </c>
      <c r="I956" s="28">
        <v>30</v>
      </c>
      <c r="J956" s="28">
        <v>13.5</v>
      </c>
      <c r="K956">
        <v>90</v>
      </c>
    </row>
    <row r="957" spans="1:11" x14ac:dyDescent="0.3">
      <c r="A957">
        <v>1466</v>
      </c>
      <c r="B957" t="s">
        <v>502</v>
      </c>
      <c r="C957" t="s">
        <v>1072</v>
      </c>
      <c r="D957">
        <v>64</v>
      </c>
      <c r="E957" t="s">
        <v>13</v>
      </c>
      <c r="F957">
        <v>63</v>
      </c>
      <c r="G957" t="s">
        <v>31</v>
      </c>
      <c r="H957" s="28">
        <v>4</v>
      </c>
      <c r="I957" s="28">
        <v>25</v>
      </c>
      <c r="J957" s="28">
        <v>10.75</v>
      </c>
      <c r="K957">
        <v>100</v>
      </c>
    </row>
    <row r="958" spans="1:11" x14ac:dyDescent="0.3">
      <c r="A958">
        <v>583</v>
      </c>
      <c r="B958" t="s">
        <v>437</v>
      </c>
      <c r="C958" t="s">
        <v>856</v>
      </c>
      <c r="D958">
        <v>131</v>
      </c>
      <c r="E958" t="s">
        <v>20</v>
      </c>
      <c r="F958">
        <v>24</v>
      </c>
      <c r="G958" t="s">
        <v>31</v>
      </c>
      <c r="H958" s="28">
        <v>4</v>
      </c>
      <c r="I958" s="28">
        <v>25</v>
      </c>
      <c r="J958" s="28">
        <v>7.75</v>
      </c>
      <c r="K958">
        <v>100</v>
      </c>
    </row>
    <row r="959" spans="1:11" x14ac:dyDescent="0.3">
      <c r="A959">
        <v>654</v>
      </c>
      <c r="B959" t="s">
        <v>654</v>
      </c>
      <c r="C959" t="s">
        <v>1050</v>
      </c>
      <c r="D959">
        <v>92</v>
      </c>
      <c r="E959" t="s">
        <v>13</v>
      </c>
      <c r="F959">
        <v>42</v>
      </c>
      <c r="G959" t="s">
        <v>14</v>
      </c>
      <c r="H959" s="28">
        <v>3</v>
      </c>
      <c r="I959" s="28">
        <v>25</v>
      </c>
      <c r="J959" s="28">
        <v>9.25</v>
      </c>
      <c r="K959">
        <v>75</v>
      </c>
    </row>
    <row r="960" spans="1:11" x14ac:dyDescent="0.3">
      <c r="A960">
        <v>1583</v>
      </c>
      <c r="B960" t="s">
        <v>738</v>
      </c>
      <c r="C960" t="s">
        <v>692</v>
      </c>
      <c r="D960">
        <v>102</v>
      </c>
      <c r="E960" t="s">
        <v>20</v>
      </c>
      <c r="F960">
        <v>24</v>
      </c>
      <c r="G960" t="s">
        <v>31</v>
      </c>
      <c r="H960" s="28">
        <v>4</v>
      </c>
      <c r="I960" s="28">
        <v>25</v>
      </c>
      <c r="J960" s="28">
        <v>13</v>
      </c>
      <c r="K960">
        <v>100</v>
      </c>
    </row>
    <row r="961" spans="1:11" x14ac:dyDescent="0.3">
      <c r="A961">
        <v>1654</v>
      </c>
      <c r="B961" t="s">
        <v>787</v>
      </c>
      <c r="C961" t="s">
        <v>1073</v>
      </c>
      <c r="D961">
        <v>111</v>
      </c>
      <c r="E961" t="s">
        <v>13</v>
      </c>
      <c r="F961">
        <v>42</v>
      </c>
      <c r="G961" t="s">
        <v>14</v>
      </c>
      <c r="H961" s="28">
        <v>3</v>
      </c>
      <c r="I961" s="28">
        <v>25</v>
      </c>
      <c r="J961" s="28">
        <v>6.25</v>
      </c>
      <c r="K961">
        <v>75</v>
      </c>
    </row>
    <row r="962" spans="1:11" x14ac:dyDescent="0.3">
      <c r="A962">
        <v>40</v>
      </c>
      <c r="B962" t="s">
        <v>396</v>
      </c>
      <c r="C962" t="s">
        <v>750</v>
      </c>
      <c r="D962">
        <v>78</v>
      </c>
      <c r="E962" t="s">
        <v>13</v>
      </c>
      <c r="F962">
        <v>45</v>
      </c>
      <c r="G962" t="s">
        <v>17</v>
      </c>
      <c r="H962" s="28">
        <v>1</v>
      </c>
      <c r="I962" s="28">
        <v>50</v>
      </c>
      <c r="J962" s="28">
        <v>24.5</v>
      </c>
      <c r="K962">
        <v>50</v>
      </c>
    </row>
    <row r="963" spans="1:11" x14ac:dyDescent="0.3">
      <c r="A963">
        <v>699</v>
      </c>
      <c r="B963" t="s">
        <v>1074</v>
      </c>
      <c r="C963" t="s">
        <v>1075</v>
      </c>
      <c r="D963">
        <v>129</v>
      </c>
      <c r="E963" t="s">
        <v>20</v>
      </c>
      <c r="F963">
        <v>37</v>
      </c>
      <c r="G963" t="s">
        <v>14</v>
      </c>
      <c r="H963" s="28">
        <v>4</v>
      </c>
      <c r="I963" s="28">
        <v>30</v>
      </c>
      <c r="J963" s="28">
        <v>16.2</v>
      </c>
      <c r="K963">
        <v>120</v>
      </c>
    </row>
    <row r="964" spans="1:11" x14ac:dyDescent="0.3">
      <c r="A964">
        <v>727</v>
      </c>
      <c r="B964" t="s">
        <v>474</v>
      </c>
      <c r="C964" t="s">
        <v>1076</v>
      </c>
      <c r="D964">
        <v>32</v>
      </c>
      <c r="E964" t="s">
        <v>13</v>
      </c>
      <c r="F964">
        <v>55</v>
      </c>
      <c r="G964" t="s">
        <v>17</v>
      </c>
      <c r="H964" s="28">
        <v>3</v>
      </c>
      <c r="I964" s="28">
        <v>300</v>
      </c>
      <c r="J964" s="28">
        <v>105</v>
      </c>
      <c r="K964">
        <v>900</v>
      </c>
    </row>
    <row r="965" spans="1:11" x14ac:dyDescent="0.3">
      <c r="A965">
        <v>830</v>
      </c>
      <c r="B965" t="s">
        <v>123</v>
      </c>
      <c r="C965" t="s">
        <v>824</v>
      </c>
      <c r="D965">
        <v>77</v>
      </c>
      <c r="E965" t="s">
        <v>20</v>
      </c>
      <c r="F965">
        <v>64</v>
      </c>
      <c r="G965" t="s">
        <v>14</v>
      </c>
      <c r="H965" s="28">
        <v>3</v>
      </c>
      <c r="I965" s="28">
        <v>50</v>
      </c>
      <c r="J965" s="28">
        <v>18.5</v>
      </c>
      <c r="K965">
        <v>150</v>
      </c>
    </row>
    <row r="966" spans="1:11" x14ac:dyDescent="0.3">
      <c r="A966">
        <v>1040</v>
      </c>
      <c r="B966" t="s">
        <v>564</v>
      </c>
      <c r="C966" t="s">
        <v>732</v>
      </c>
      <c r="D966">
        <v>112</v>
      </c>
      <c r="E966" t="s">
        <v>13</v>
      </c>
      <c r="F966">
        <v>45</v>
      </c>
      <c r="G966" t="s">
        <v>17</v>
      </c>
      <c r="H966" s="28">
        <v>1</v>
      </c>
      <c r="I966" s="28">
        <v>50</v>
      </c>
      <c r="J966" s="28">
        <v>21</v>
      </c>
      <c r="K966">
        <v>50</v>
      </c>
    </row>
    <row r="967" spans="1:11" x14ac:dyDescent="0.3">
      <c r="A967">
        <v>1699</v>
      </c>
      <c r="B967" t="s">
        <v>618</v>
      </c>
      <c r="C967" t="s">
        <v>781</v>
      </c>
      <c r="D967">
        <v>23</v>
      </c>
      <c r="E967" t="s">
        <v>20</v>
      </c>
      <c r="F967">
        <v>37</v>
      </c>
      <c r="G967" t="s">
        <v>14</v>
      </c>
      <c r="H967" s="28">
        <v>4</v>
      </c>
      <c r="I967" s="28">
        <v>30</v>
      </c>
      <c r="J967" s="28">
        <v>12.9</v>
      </c>
      <c r="K967">
        <v>120</v>
      </c>
    </row>
    <row r="968" spans="1:11" x14ac:dyDescent="0.3">
      <c r="A968">
        <v>1727</v>
      </c>
      <c r="B968" t="s">
        <v>865</v>
      </c>
      <c r="C968" t="s">
        <v>1077</v>
      </c>
      <c r="D968">
        <v>72</v>
      </c>
      <c r="E968" t="s">
        <v>13</v>
      </c>
      <c r="F968">
        <v>55</v>
      </c>
      <c r="G968" t="s">
        <v>17</v>
      </c>
      <c r="H968" s="28">
        <v>3</v>
      </c>
      <c r="I968" s="28">
        <v>300</v>
      </c>
      <c r="J968" s="28">
        <v>75</v>
      </c>
      <c r="K968">
        <v>900</v>
      </c>
    </row>
    <row r="969" spans="1:11" x14ac:dyDescent="0.3">
      <c r="A969">
        <v>1830</v>
      </c>
      <c r="B969" t="s">
        <v>785</v>
      </c>
      <c r="C969" t="s">
        <v>769</v>
      </c>
      <c r="D969">
        <v>87</v>
      </c>
      <c r="E969" t="s">
        <v>20</v>
      </c>
      <c r="F969">
        <v>64</v>
      </c>
      <c r="G969" t="s">
        <v>14</v>
      </c>
      <c r="H969" s="28">
        <v>3</v>
      </c>
      <c r="I969" s="28">
        <v>50</v>
      </c>
      <c r="J969" s="28">
        <v>21</v>
      </c>
      <c r="K969">
        <v>150</v>
      </c>
    </row>
    <row r="970" spans="1:11" x14ac:dyDescent="0.3">
      <c r="A970">
        <v>224</v>
      </c>
      <c r="B970" t="s">
        <v>987</v>
      </c>
      <c r="C970" t="s">
        <v>1078</v>
      </c>
      <c r="D970">
        <v>99</v>
      </c>
      <c r="E970" t="s">
        <v>20</v>
      </c>
      <c r="F970">
        <v>25</v>
      </c>
      <c r="G970" t="s">
        <v>14</v>
      </c>
      <c r="H970" s="28">
        <v>1</v>
      </c>
      <c r="I970" s="28">
        <v>50</v>
      </c>
      <c r="J970" s="28">
        <v>24</v>
      </c>
      <c r="K970">
        <v>50</v>
      </c>
    </row>
    <row r="971" spans="1:11" x14ac:dyDescent="0.3">
      <c r="A971">
        <v>271</v>
      </c>
      <c r="B971" t="s">
        <v>1079</v>
      </c>
      <c r="C971" t="s">
        <v>1080</v>
      </c>
      <c r="D971">
        <v>44</v>
      </c>
      <c r="E971" t="s">
        <v>20</v>
      </c>
      <c r="F971">
        <v>62</v>
      </c>
      <c r="G971" t="s">
        <v>17</v>
      </c>
      <c r="H971" s="28">
        <v>4</v>
      </c>
      <c r="I971" s="28">
        <v>30</v>
      </c>
      <c r="J971" s="28">
        <v>9.3000000000000007</v>
      </c>
      <c r="K971">
        <v>120</v>
      </c>
    </row>
    <row r="972" spans="1:11" x14ac:dyDescent="0.3">
      <c r="A972">
        <v>1224</v>
      </c>
      <c r="B972" t="s">
        <v>459</v>
      </c>
      <c r="C972" t="s">
        <v>903</v>
      </c>
      <c r="D972">
        <v>103</v>
      </c>
      <c r="E972" t="s">
        <v>20</v>
      </c>
      <c r="F972">
        <v>25</v>
      </c>
      <c r="G972" t="s">
        <v>14</v>
      </c>
      <c r="H972" s="28">
        <v>1</v>
      </c>
      <c r="I972" s="28">
        <v>50</v>
      </c>
      <c r="J972" s="28">
        <v>20</v>
      </c>
      <c r="K972">
        <v>50</v>
      </c>
    </row>
    <row r="973" spans="1:11" x14ac:dyDescent="0.3">
      <c r="A973">
        <v>1271</v>
      </c>
      <c r="B973" t="s">
        <v>1081</v>
      </c>
      <c r="C973" t="s">
        <v>947</v>
      </c>
      <c r="D973">
        <v>27</v>
      </c>
      <c r="E973" t="s">
        <v>20</v>
      </c>
      <c r="F973">
        <v>62</v>
      </c>
      <c r="G973" t="s">
        <v>17</v>
      </c>
      <c r="H973" s="28">
        <v>4</v>
      </c>
      <c r="I973" s="28">
        <v>30</v>
      </c>
      <c r="J973" s="28">
        <v>9</v>
      </c>
      <c r="K973">
        <v>120</v>
      </c>
    </row>
    <row r="974" spans="1:11" x14ac:dyDescent="0.3">
      <c r="A974">
        <v>36</v>
      </c>
      <c r="B974" t="s">
        <v>603</v>
      </c>
      <c r="C974" t="s">
        <v>1082</v>
      </c>
      <c r="D974">
        <v>40</v>
      </c>
      <c r="E974" t="s">
        <v>13</v>
      </c>
      <c r="F974">
        <v>52</v>
      </c>
      <c r="G974" t="s">
        <v>17</v>
      </c>
      <c r="H974" s="28">
        <v>3</v>
      </c>
      <c r="I974" s="28">
        <v>300</v>
      </c>
      <c r="J974" s="28">
        <v>144</v>
      </c>
      <c r="K974">
        <v>900</v>
      </c>
    </row>
    <row r="975" spans="1:11" x14ac:dyDescent="0.3">
      <c r="A975">
        <v>157</v>
      </c>
      <c r="B975" t="s">
        <v>338</v>
      </c>
      <c r="C975" t="s">
        <v>741</v>
      </c>
      <c r="D975">
        <v>98</v>
      </c>
      <c r="E975" t="s">
        <v>13</v>
      </c>
      <c r="F975">
        <v>62</v>
      </c>
      <c r="G975" t="s">
        <v>31</v>
      </c>
      <c r="H975" s="28">
        <v>4</v>
      </c>
      <c r="I975" s="28">
        <v>500</v>
      </c>
      <c r="J975" s="28">
        <v>170</v>
      </c>
      <c r="K975">
        <v>2000</v>
      </c>
    </row>
    <row r="976" spans="1:11" x14ac:dyDescent="0.3">
      <c r="A976">
        <v>796</v>
      </c>
      <c r="B976" t="s">
        <v>349</v>
      </c>
      <c r="C976" t="s">
        <v>1083</v>
      </c>
      <c r="D976">
        <v>38</v>
      </c>
      <c r="E976" t="s">
        <v>13</v>
      </c>
      <c r="F976">
        <v>43</v>
      </c>
      <c r="G976" t="s">
        <v>17</v>
      </c>
      <c r="H976" s="28">
        <v>4</v>
      </c>
      <c r="I976" s="28">
        <v>30</v>
      </c>
      <c r="J976" s="28">
        <v>7.8</v>
      </c>
      <c r="K976">
        <v>120</v>
      </c>
    </row>
    <row r="977" spans="1:11" x14ac:dyDescent="0.3">
      <c r="A977">
        <v>839</v>
      </c>
      <c r="B977" t="s">
        <v>1084</v>
      </c>
      <c r="C977" t="s">
        <v>805</v>
      </c>
      <c r="D977">
        <v>130</v>
      </c>
      <c r="E977" t="s">
        <v>20</v>
      </c>
      <c r="F977">
        <v>20</v>
      </c>
      <c r="G977" t="s">
        <v>31</v>
      </c>
      <c r="H977" s="28">
        <v>4</v>
      </c>
      <c r="I977" s="28">
        <v>300</v>
      </c>
      <c r="J977" s="28">
        <v>96</v>
      </c>
      <c r="K977">
        <v>1200</v>
      </c>
    </row>
    <row r="978" spans="1:11" x14ac:dyDescent="0.3">
      <c r="A978">
        <v>927</v>
      </c>
      <c r="B978" t="s">
        <v>1085</v>
      </c>
      <c r="C978" t="s">
        <v>1008</v>
      </c>
      <c r="D978">
        <v>83</v>
      </c>
      <c r="E978" t="s">
        <v>13</v>
      </c>
      <c r="F978">
        <v>43</v>
      </c>
      <c r="G978" t="s">
        <v>31</v>
      </c>
      <c r="H978" s="28">
        <v>4</v>
      </c>
      <c r="I978" s="28">
        <v>500</v>
      </c>
      <c r="J978" s="28">
        <v>250</v>
      </c>
      <c r="K978">
        <v>2000</v>
      </c>
    </row>
    <row r="979" spans="1:11" x14ac:dyDescent="0.3">
      <c r="A979">
        <v>1036</v>
      </c>
      <c r="B979" t="s">
        <v>42</v>
      </c>
      <c r="C979" t="s">
        <v>1086</v>
      </c>
      <c r="D979">
        <v>121</v>
      </c>
      <c r="E979" t="s">
        <v>13</v>
      </c>
      <c r="F979">
        <v>52</v>
      </c>
      <c r="G979" t="s">
        <v>17</v>
      </c>
      <c r="H979" s="28">
        <v>3</v>
      </c>
      <c r="I979" s="28">
        <v>300</v>
      </c>
      <c r="J979" s="28">
        <v>117</v>
      </c>
      <c r="K979">
        <v>900</v>
      </c>
    </row>
    <row r="980" spans="1:11" x14ac:dyDescent="0.3">
      <c r="A980">
        <v>1157</v>
      </c>
      <c r="B980" t="s">
        <v>1087</v>
      </c>
      <c r="C980" t="s">
        <v>732</v>
      </c>
      <c r="D980">
        <v>81</v>
      </c>
      <c r="E980" t="s">
        <v>13</v>
      </c>
      <c r="F980">
        <v>62</v>
      </c>
      <c r="G980" t="s">
        <v>31</v>
      </c>
      <c r="H980" s="28">
        <v>4</v>
      </c>
      <c r="I980" s="28">
        <v>500</v>
      </c>
      <c r="J980" s="28">
        <v>270</v>
      </c>
      <c r="K980">
        <v>2000</v>
      </c>
    </row>
    <row r="981" spans="1:11" x14ac:dyDescent="0.3">
      <c r="A981">
        <v>1796</v>
      </c>
      <c r="B981" t="s">
        <v>738</v>
      </c>
      <c r="C981" t="s">
        <v>926</v>
      </c>
      <c r="D981">
        <v>69</v>
      </c>
      <c r="E981" t="s">
        <v>13</v>
      </c>
      <c r="F981">
        <v>43</v>
      </c>
      <c r="G981" t="s">
        <v>17</v>
      </c>
      <c r="H981" s="28">
        <v>4</v>
      </c>
      <c r="I981" s="28">
        <v>30</v>
      </c>
      <c r="J981" s="28">
        <v>11.1</v>
      </c>
      <c r="K981">
        <v>120</v>
      </c>
    </row>
    <row r="982" spans="1:11" x14ac:dyDescent="0.3">
      <c r="A982">
        <v>1839</v>
      </c>
      <c r="B982" t="s">
        <v>225</v>
      </c>
      <c r="C982" t="s">
        <v>1059</v>
      </c>
      <c r="D982">
        <v>92</v>
      </c>
      <c r="E982" t="s">
        <v>20</v>
      </c>
      <c r="F982">
        <v>20</v>
      </c>
      <c r="G982" t="s">
        <v>31</v>
      </c>
      <c r="H982" s="28">
        <v>4</v>
      </c>
      <c r="I982" s="28">
        <v>300</v>
      </c>
      <c r="J982" s="28">
        <v>156</v>
      </c>
      <c r="K982">
        <v>1200</v>
      </c>
    </row>
    <row r="983" spans="1:11" x14ac:dyDescent="0.3">
      <c r="A983">
        <v>1927</v>
      </c>
      <c r="B983" t="s">
        <v>546</v>
      </c>
      <c r="C983" t="s">
        <v>856</v>
      </c>
      <c r="D983">
        <v>46</v>
      </c>
      <c r="E983" t="s">
        <v>13</v>
      </c>
      <c r="F983">
        <v>43</v>
      </c>
      <c r="G983" t="s">
        <v>31</v>
      </c>
      <c r="H983" s="28">
        <v>4</v>
      </c>
      <c r="I983" s="28">
        <v>500</v>
      </c>
      <c r="J983" s="28">
        <v>180</v>
      </c>
      <c r="K983">
        <v>2000</v>
      </c>
    </row>
    <row r="984" spans="1:11" x14ac:dyDescent="0.3">
      <c r="A984">
        <v>407</v>
      </c>
      <c r="B984" t="s">
        <v>47</v>
      </c>
      <c r="C984" t="s">
        <v>1088</v>
      </c>
      <c r="D984">
        <v>117</v>
      </c>
      <c r="E984" t="s">
        <v>20</v>
      </c>
      <c r="F984">
        <v>46</v>
      </c>
      <c r="G984" t="s">
        <v>31</v>
      </c>
      <c r="H984" s="28">
        <v>3</v>
      </c>
      <c r="I984" s="28">
        <v>300</v>
      </c>
      <c r="J984" s="28">
        <v>138</v>
      </c>
      <c r="K984">
        <v>900</v>
      </c>
    </row>
    <row r="985" spans="1:11" x14ac:dyDescent="0.3">
      <c r="A985">
        <v>1407</v>
      </c>
      <c r="B985" t="s">
        <v>339</v>
      </c>
      <c r="C985" t="s">
        <v>719</v>
      </c>
      <c r="D985">
        <v>54</v>
      </c>
      <c r="E985" t="s">
        <v>20</v>
      </c>
      <c r="F985">
        <v>46</v>
      </c>
      <c r="G985" t="s">
        <v>31</v>
      </c>
      <c r="H985" s="28">
        <v>3</v>
      </c>
      <c r="I985" s="28">
        <v>300</v>
      </c>
      <c r="J985" s="28">
        <v>120</v>
      </c>
      <c r="K985">
        <v>900</v>
      </c>
    </row>
    <row r="986" spans="1:11" x14ac:dyDescent="0.3">
      <c r="A986">
        <v>46</v>
      </c>
      <c r="B986" t="s">
        <v>327</v>
      </c>
      <c r="C986" t="s">
        <v>939</v>
      </c>
      <c r="D986">
        <v>54</v>
      </c>
      <c r="E986" t="s">
        <v>20</v>
      </c>
      <c r="F986">
        <v>20</v>
      </c>
      <c r="G986" t="s">
        <v>31</v>
      </c>
      <c r="H986" s="28">
        <v>4</v>
      </c>
      <c r="I986" s="28">
        <v>300</v>
      </c>
      <c r="J986" s="28">
        <v>84</v>
      </c>
      <c r="K986">
        <v>1200</v>
      </c>
    </row>
    <row r="987" spans="1:11" x14ac:dyDescent="0.3">
      <c r="A987">
        <v>509</v>
      </c>
      <c r="B987" t="s">
        <v>993</v>
      </c>
      <c r="C987" t="s">
        <v>848</v>
      </c>
      <c r="D987">
        <v>70</v>
      </c>
      <c r="E987" t="s">
        <v>20</v>
      </c>
      <c r="F987">
        <v>37</v>
      </c>
      <c r="G987" t="s">
        <v>31</v>
      </c>
      <c r="H987" s="28">
        <v>3</v>
      </c>
      <c r="I987" s="28">
        <v>300</v>
      </c>
      <c r="J987" s="28">
        <v>141</v>
      </c>
      <c r="K987">
        <v>900</v>
      </c>
    </row>
    <row r="988" spans="1:11" x14ac:dyDescent="0.3">
      <c r="A988">
        <v>874</v>
      </c>
      <c r="B988" t="s">
        <v>40</v>
      </c>
      <c r="C988" t="s">
        <v>1089</v>
      </c>
      <c r="D988">
        <v>90</v>
      </c>
      <c r="E988" t="s">
        <v>13</v>
      </c>
      <c r="F988">
        <v>60</v>
      </c>
      <c r="G988" t="s">
        <v>17</v>
      </c>
      <c r="H988" s="28">
        <v>1</v>
      </c>
      <c r="I988" s="28">
        <v>30</v>
      </c>
      <c r="J988" s="28">
        <v>12.6</v>
      </c>
      <c r="K988">
        <v>30</v>
      </c>
    </row>
    <row r="989" spans="1:11" x14ac:dyDescent="0.3">
      <c r="A989">
        <v>1046</v>
      </c>
      <c r="B989" t="s">
        <v>714</v>
      </c>
      <c r="C989" t="s">
        <v>716</v>
      </c>
      <c r="D989">
        <v>5</v>
      </c>
      <c r="E989" t="s">
        <v>20</v>
      </c>
      <c r="F989">
        <v>20</v>
      </c>
      <c r="G989" t="s">
        <v>31</v>
      </c>
      <c r="H989" s="28">
        <v>4</v>
      </c>
      <c r="I989" s="28">
        <v>300</v>
      </c>
      <c r="J989" s="28">
        <v>156</v>
      </c>
      <c r="K989">
        <v>1200</v>
      </c>
    </row>
    <row r="990" spans="1:11" x14ac:dyDescent="0.3">
      <c r="A990">
        <v>1509</v>
      </c>
      <c r="B990" t="s">
        <v>1090</v>
      </c>
      <c r="C990" t="s">
        <v>1091</v>
      </c>
      <c r="D990">
        <v>67</v>
      </c>
      <c r="E990" t="s">
        <v>20</v>
      </c>
      <c r="F990">
        <v>37</v>
      </c>
      <c r="G990" t="s">
        <v>31</v>
      </c>
      <c r="H990" s="28">
        <v>3</v>
      </c>
      <c r="I990" s="28">
        <v>300</v>
      </c>
      <c r="J990" s="28">
        <v>129</v>
      </c>
      <c r="K990">
        <v>900</v>
      </c>
    </row>
    <row r="991" spans="1:11" x14ac:dyDescent="0.3">
      <c r="A991">
        <v>1874</v>
      </c>
      <c r="B991" t="s">
        <v>1092</v>
      </c>
      <c r="C991" t="s">
        <v>1093</v>
      </c>
      <c r="D991">
        <v>126</v>
      </c>
      <c r="E991" t="s">
        <v>13</v>
      </c>
      <c r="F991">
        <v>60</v>
      </c>
      <c r="G991" t="s">
        <v>17</v>
      </c>
      <c r="H991" s="28">
        <v>1</v>
      </c>
      <c r="I991" s="28">
        <v>30</v>
      </c>
      <c r="J991" s="28">
        <v>12.6</v>
      </c>
      <c r="K991">
        <v>30</v>
      </c>
    </row>
    <row r="992" spans="1:11" x14ac:dyDescent="0.3">
      <c r="A992">
        <v>788</v>
      </c>
      <c r="B992" t="s">
        <v>1094</v>
      </c>
      <c r="C992" t="s">
        <v>1095</v>
      </c>
      <c r="D992">
        <v>90</v>
      </c>
      <c r="E992" t="s">
        <v>20</v>
      </c>
      <c r="F992">
        <v>52</v>
      </c>
      <c r="G992" t="s">
        <v>17</v>
      </c>
      <c r="H992" s="28">
        <v>3</v>
      </c>
      <c r="I992" s="28">
        <v>300</v>
      </c>
      <c r="J992" s="28">
        <v>105</v>
      </c>
      <c r="K992">
        <v>900</v>
      </c>
    </row>
    <row r="993" spans="1:11" x14ac:dyDescent="0.3">
      <c r="A993">
        <v>1788</v>
      </c>
      <c r="B993" t="s">
        <v>1096</v>
      </c>
      <c r="C993" t="s">
        <v>1097</v>
      </c>
      <c r="D993">
        <v>98</v>
      </c>
      <c r="E993" t="s">
        <v>20</v>
      </c>
      <c r="F993">
        <v>52</v>
      </c>
      <c r="G993" t="s">
        <v>17</v>
      </c>
      <c r="H993" s="28">
        <v>3</v>
      </c>
      <c r="I993" s="28">
        <v>300</v>
      </c>
      <c r="J993" s="28">
        <v>150</v>
      </c>
      <c r="K993">
        <v>900</v>
      </c>
    </row>
    <row r="994" spans="1:11" x14ac:dyDescent="0.3">
      <c r="A994">
        <v>378</v>
      </c>
      <c r="B994" t="s">
        <v>1098</v>
      </c>
      <c r="C994" t="s">
        <v>827</v>
      </c>
      <c r="D994">
        <v>81</v>
      </c>
      <c r="E994" t="s">
        <v>13</v>
      </c>
      <c r="F994">
        <v>50</v>
      </c>
      <c r="G994" t="s">
        <v>17</v>
      </c>
      <c r="H994" s="28">
        <v>1</v>
      </c>
      <c r="I994" s="28">
        <v>300</v>
      </c>
      <c r="J994" s="28">
        <v>165</v>
      </c>
      <c r="K994">
        <v>300</v>
      </c>
    </row>
    <row r="995" spans="1:11" x14ac:dyDescent="0.3">
      <c r="A995">
        <v>1378</v>
      </c>
      <c r="B995" t="s">
        <v>1099</v>
      </c>
      <c r="C995" t="s">
        <v>1100</v>
      </c>
      <c r="D995">
        <v>27</v>
      </c>
      <c r="E995" t="s">
        <v>13</v>
      </c>
      <c r="F995">
        <v>50</v>
      </c>
      <c r="G995" t="s">
        <v>17</v>
      </c>
      <c r="H995" s="28">
        <v>1</v>
      </c>
      <c r="I995" s="28">
        <v>300</v>
      </c>
      <c r="J995" s="28">
        <v>132</v>
      </c>
      <c r="K995">
        <v>300</v>
      </c>
    </row>
    <row r="996" spans="1:11" x14ac:dyDescent="0.3">
      <c r="A996">
        <v>480</v>
      </c>
      <c r="B996" t="s">
        <v>1101</v>
      </c>
      <c r="C996" t="s">
        <v>1047</v>
      </c>
      <c r="D996">
        <v>126</v>
      </c>
      <c r="E996" t="s">
        <v>20</v>
      </c>
      <c r="F996">
        <v>42</v>
      </c>
      <c r="G996" t="s">
        <v>17</v>
      </c>
      <c r="H996" s="28">
        <v>4</v>
      </c>
      <c r="I996" s="28">
        <v>500</v>
      </c>
      <c r="J996" s="28">
        <v>225</v>
      </c>
      <c r="K996">
        <v>2000</v>
      </c>
    </row>
    <row r="997" spans="1:11" x14ac:dyDescent="0.3">
      <c r="A997">
        <v>492</v>
      </c>
      <c r="B997" t="s">
        <v>526</v>
      </c>
      <c r="C997" t="s">
        <v>1102</v>
      </c>
      <c r="D997">
        <v>4</v>
      </c>
      <c r="E997" t="s">
        <v>13</v>
      </c>
      <c r="F997">
        <v>61</v>
      </c>
      <c r="G997" t="s">
        <v>17</v>
      </c>
      <c r="H997" s="28">
        <v>4</v>
      </c>
      <c r="I997" s="28">
        <v>25</v>
      </c>
      <c r="J997" s="28">
        <v>6.5</v>
      </c>
      <c r="K997">
        <v>100</v>
      </c>
    </row>
    <row r="998" spans="1:11" x14ac:dyDescent="0.3">
      <c r="A998">
        <v>737</v>
      </c>
      <c r="B998" t="s">
        <v>695</v>
      </c>
      <c r="C998" t="s">
        <v>969</v>
      </c>
      <c r="D998">
        <v>26</v>
      </c>
      <c r="E998" t="s">
        <v>20</v>
      </c>
      <c r="F998">
        <v>33</v>
      </c>
      <c r="G998" t="s">
        <v>14</v>
      </c>
      <c r="H998" s="28">
        <v>1</v>
      </c>
      <c r="I998" s="28">
        <v>50</v>
      </c>
      <c r="J998" s="28">
        <v>14</v>
      </c>
      <c r="K998">
        <v>50</v>
      </c>
    </row>
    <row r="999" spans="1:11" x14ac:dyDescent="0.3">
      <c r="A999">
        <v>1480</v>
      </c>
      <c r="B999" t="s">
        <v>610</v>
      </c>
      <c r="C999" t="s">
        <v>934</v>
      </c>
      <c r="D999">
        <v>3</v>
      </c>
      <c r="E999" t="s">
        <v>20</v>
      </c>
      <c r="F999">
        <v>42</v>
      </c>
      <c r="G999" t="s">
        <v>17</v>
      </c>
      <c r="H999" s="28">
        <v>4</v>
      </c>
      <c r="I999" s="28">
        <v>500</v>
      </c>
      <c r="J999" s="28">
        <v>165</v>
      </c>
      <c r="K999">
        <v>2000</v>
      </c>
    </row>
    <row r="1000" spans="1:11" x14ac:dyDescent="0.3">
      <c r="A1000">
        <v>1492</v>
      </c>
      <c r="B1000" t="s">
        <v>597</v>
      </c>
      <c r="C1000" t="s">
        <v>918</v>
      </c>
      <c r="D1000">
        <v>146</v>
      </c>
      <c r="E1000" t="s">
        <v>13</v>
      </c>
      <c r="F1000">
        <v>61</v>
      </c>
      <c r="G1000" t="s">
        <v>17</v>
      </c>
      <c r="H1000" s="28">
        <v>4</v>
      </c>
      <c r="I1000" s="28">
        <v>25</v>
      </c>
      <c r="J1000" s="28">
        <v>10</v>
      </c>
      <c r="K1000">
        <v>100</v>
      </c>
    </row>
    <row r="1001" spans="1:11" x14ac:dyDescent="0.3">
      <c r="A1001">
        <v>1737</v>
      </c>
      <c r="B1001" t="s">
        <v>23</v>
      </c>
      <c r="C1001" t="s">
        <v>1103</v>
      </c>
      <c r="D1001">
        <v>40</v>
      </c>
      <c r="E1001" t="s">
        <v>20</v>
      </c>
      <c r="F1001">
        <v>33</v>
      </c>
      <c r="G1001" t="s">
        <v>14</v>
      </c>
      <c r="H1001" s="28">
        <v>1</v>
      </c>
      <c r="I1001" s="28">
        <v>50</v>
      </c>
      <c r="J1001" s="28">
        <v>14</v>
      </c>
      <c r="K1001">
        <v>50</v>
      </c>
    </row>
    <row r="1002" spans="1:11" x14ac:dyDescent="0.3">
      <c r="A1002">
        <v>684</v>
      </c>
      <c r="B1002" t="s">
        <v>867</v>
      </c>
      <c r="C1002" t="s">
        <v>852</v>
      </c>
      <c r="D1002">
        <v>54</v>
      </c>
      <c r="E1002" t="s">
        <v>20</v>
      </c>
      <c r="F1002">
        <v>28</v>
      </c>
      <c r="G1002" t="s">
        <v>14</v>
      </c>
      <c r="H1002" s="28">
        <v>2</v>
      </c>
      <c r="I1002" s="28">
        <v>500</v>
      </c>
      <c r="J1002" s="28">
        <v>225</v>
      </c>
      <c r="K1002">
        <v>1000</v>
      </c>
    </row>
    <row r="1003" spans="1:11" x14ac:dyDescent="0.3">
      <c r="A1003">
        <v>878</v>
      </c>
      <c r="B1003" t="s">
        <v>472</v>
      </c>
      <c r="C1003" t="s">
        <v>1002</v>
      </c>
      <c r="D1003">
        <v>31</v>
      </c>
      <c r="E1003" t="s">
        <v>20</v>
      </c>
      <c r="F1003">
        <v>20</v>
      </c>
      <c r="G1003" t="s">
        <v>14</v>
      </c>
      <c r="H1003" s="28">
        <v>1</v>
      </c>
      <c r="I1003" s="28">
        <v>30</v>
      </c>
      <c r="J1003" s="28">
        <v>11.7</v>
      </c>
      <c r="K1003">
        <v>30</v>
      </c>
    </row>
    <row r="1004" spans="1:11" x14ac:dyDescent="0.3">
      <c r="A1004">
        <v>1684</v>
      </c>
      <c r="B1004" t="s">
        <v>1104</v>
      </c>
      <c r="C1004" t="s">
        <v>928</v>
      </c>
      <c r="D1004">
        <v>43</v>
      </c>
      <c r="E1004" t="s">
        <v>20</v>
      </c>
      <c r="F1004">
        <v>28</v>
      </c>
      <c r="G1004" t="s">
        <v>14</v>
      </c>
      <c r="H1004" s="28">
        <v>2</v>
      </c>
      <c r="I1004" s="28">
        <v>500</v>
      </c>
      <c r="J1004" s="28">
        <v>200</v>
      </c>
      <c r="K1004">
        <v>1000</v>
      </c>
    </row>
    <row r="1005" spans="1:11" x14ac:dyDescent="0.3">
      <c r="A1005">
        <v>1878</v>
      </c>
      <c r="B1005" t="s">
        <v>582</v>
      </c>
      <c r="C1005" t="s">
        <v>1105</v>
      </c>
      <c r="D1005">
        <v>97</v>
      </c>
      <c r="E1005" t="s">
        <v>20</v>
      </c>
      <c r="F1005">
        <v>20</v>
      </c>
      <c r="G1005" t="s">
        <v>14</v>
      </c>
      <c r="H1005" s="28">
        <v>1</v>
      </c>
      <c r="I1005" s="28">
        <v>30</v>
      </c>
      <c r="J1005" s="28">
        <v>7.5</v>
      </c>
      <c r="K1005">
        <v>30</v>
      </c>
    </row>
    <row r="1006" spans="1:11" x14ac:dyDescent="0.3">
      <c r="A1006">
        <v>78</v>
      </c>
      <c r="B1006" t="s">
        <v>840</v>
      </c>
      <c r="C1006" t="s">
        <v>708</v>
      </c>
      <c r="D1006">
        <v>68</v>
      </c>
      <c r="E1006" t="s">
        <v>20</v>
      </c>
      <c r="F1006">
        <v>47</v>
      </c>
      <c r="G1006" t="s">
        <v>14</v>
      </c>
      <c r="H1006" s="28">
        <v>3</v>
      </c>
      <c r="I1006" s="28">
        <v>500</v>
      </c>
      <c r="J1006" s="28">
        <v>265</v>
      </c>
      <c r="K1006">
        <v>1500</v>
      </c>
    </row>
    <row r="1007" spans="1:11" x14ac:dyDescent="0.3">
      <c r="A1007">
        <v>260</v>
      </c>
      <c r="B1007" t="s">
        <v>1106</v>
      </c>
      <c r="C1007" t="s">
        <v>726</v>
      </c>
      <c r="D1007">
        <v>107</v>
      </c>
      <c r="E1007" t="s">
        <v>13</v>
      </c>
      <c r="F1007">
        <v>28</v>
      </c>
      <c r="G1007" t="s">
        <v>17</v>
      </c>
      <c r="H1007" s="28">
        <v>2</v>
      </c>
      <c r="I1007" s="28">
        <v>30</v>
      </c>
      <c r="J1007" s="28">
        <v>10.5</v>
      </c>
      <c r="K1007">
        <v>60</v>
      </c>
    </row>
    <row r="1008" spans="1:11" x14ac:dyDescent="0.3">
      <c r="A1008">
        <v>455</v>
      </c>
      <c r="B1008" t="s">
        <v>1107</v>
      </c>
      <c r="C1008" t="s">
        <v>1108</v>
      </c>
      <c r="D1008">
        <v>134</v>
      </c>
      <c r="E1008" t="s">
        <v>13</v>
      </c>
      <c r="F1008">
        <v>31</v>
      </c>
      <c r="G1008" t="s">
        <v>31</v>
      </c>
      <c r="H1008" s="28">
        <v>4</v>
      </c>
      <c r="I1008" s="28">
        <v>25</v>
      </c>
      <c r="J1008" s="28">
        <v>13.25</v>
      </c>
      <c r="K1008">
        <v>100</v>
      </c>
    </row>
    <row r="1009" spans="1:11" x14ac:dyDescent="0.3">
      <c r="A1009">
        <v>837</v>
      </c>
      <c r="B1009" t="s">
        <v>1109</v>
      </c>
      <c r="C1009" t="s">
        <v>1097</v>
      </c>
      <c r="D1009">
        <v>53</v>
      </c>
      <c r="E1009" t="s">
        <v>13</v>
      </c>
      <c r="F1009">
        <v>18</v>
      </c>
      <c r="G1009" t="s">
        <v>17</v>
      </c>
      <c r="H1009" s="28">
        <v>3</v>
      </c>
      <c r="I1009" s="28">
        <v>30</v>
      </c>
      <c r="J1009" s="28">
        <v>7.5</v>
      </c>
      <c r="K1009">
        <v>90</v>
      </c>
    </row>
    <row r="1010" spans="1:11" x14ac:dyDescent="0.3">
      <c r="A1010">
        <v>1078</v>
      </c>
      <c r="B1010" t="s">
        <v>496</v>
      </c>
      <c r="C1010" t="s">
        <v>698</v>
      </c>
      <c r="D1010">
        <v>16</v>
      </c>
      <c r="E1010" t="s">
        <v>20</v>
      </c>
      <c r="F1010">
        <v>47</v>
      </c>
      <c r="G1010" t="s">
        <v>14</v>
      </c>
      <c r="H1010" s="28">
        <v>3</v>
      </c>
      <c r="I1010" s="28">
        <v>500</v>
      </c>
      <c r="J1010" s="28">
        <v>125</v>
      </c>
      <c r="K1010">
        <v>1500</v>
      </c>
    </row>
    <row r="1011" spans="1:11" x14ac:dyDescent="0.3">
      <c r="A1011">
        <v>1260</v>
      </c>
      <c r="B1011" t="s">
        <v>491</v>
      </c>
      <c r="C1011" t="s">
        <v>1110</v>
      </c>
      <c r="D1011">
        <v>117</v>
      </c>
      <c r="E1011" t="s">
        <v>13</v>
      </c>
      <c r="F1011">
        <v>28</v>
      </c>
      <c r="G1011" t="s">
        <v>17</v>
      </c>
      <c r="H1011" s="28">
        <v>2</v>
      </c>
      <c r="I1011" s="28">
        <v>30</v>
      </c>
      <c r="J1011" s="28">
        <v>13.5</v>
      </c>
      <c r="K1011">
        <v>60</v>
      </c>
    </row>
    <row r="1012" spans="1:11" x14ac:dyDescent="0.3">
      <c r="A1012">
        <v>1455</v>
      </c>
      <c r="B1012" t="s">
        <v>1111</v>
      </c>
      <c r="C1012" t="s">
        <v>900</v>
      </c>
      <c r="D1012">
        <v>32</v>
      </c>
      <c r="E1012" t="s">
        <v>13</v>
      </c>
      <c r="F1012">
        <v>31</v>
      </c>
      <c r="G1012" t="s">
        <v>31</v>
      </c>
      <c r="H1012" s="28">
        <v>4</v>
      </c>
      <c r="I1012" s="28">
        <v>25</v>
      </c>
      <c r="J1012" s="28">
        <v>13.75</v>
      </c>
      <c r="K1012">
        <v>100</v>
      </c>
    </row>
    <row r="1013" spans="1:11" x14ac:dyDescent="0.3">
      <c r="A1013">
        <v>1837</v>
      </c>
      <c r="B1013" t="s">
        <v>979</v>
      </c>
      <c r="C1013" t="s">
        <v>1112</v>
      </c>
      <c r="D1013">
        <v>32</v>
      </c>
      <c r="E1013" t="s">
        <v>13</v>
      </c>
      <c r="F1013">
        <v>18</v>
      </c>
      <c r="G1013" t="s">
        <v>17</v>
      </c>
      <c r="H1013" s="28">
        <v>3</v>
      </c>
      <c r="I1013" s="28">
        <v>30</v>
      </c>
      <c r="J1013" s="28">
        <v>8.1</v>
      </c>
      <c r="K1013">
        <v>90</v>
      </c>
    </row>
    <row r="1014" spans="1:11" x14ac:dyDescent="0.3">
      <c r="A1014">
        <v>45</v>
      </c>
      <c r="B1014" t="s">
        <v>1113</v>
      </c>
      <c r="C1014" t="s">
        <v>1114</v>
      </c>
      <c r="D1014">
        <v>121</v>
      </c>
      <c r="E1014" t="s">
        <v>20</v>
      </c>
      <c r="F1014">
        <v>55</v>
      </c>
      <c r="G1014" t="s">
        <v>31</v>
      </c>
      <c r="H1014" s="28">
        <v>1</v>
      </c>
      <c r="I1014" s="28">
        <v>30</v>
      </c>
      <c r="J1014" s="28">
        <v>10.5</v>
      </c>
      <c r="K1014">
        <v>30</v>
      </c>
    </row>
    <row r="1015" spans="1:11" x14ac:dyDescent="0.3">
      <c r="A1015">
        <v>449</v>
      </c>
      <c r="B1015" t="s">
        <v>1115</v>
      </c>
      <c r="C1015" t="s">
        <v>797</v>
      </c>
      <c r="D1015">
        <v>58</v>
      </c>
      <c r="E1015" t="s">
        <v>13</v>
      </c>
      <c r="F1015">
        <v>25</v>
      </c>
      <c r="G1015" t="s">
        <v>31</v>
      </c>
      <c r="H1015" s="28">
        <v>4</v>
      </c>
      <c r="I1015" s="28">
        <v>50</v>
      </c>
      <c r="J1015" s="28">
        <v>26.5</v>
      </c>
      <c r="K1015">
        <v>200</v>
      </c>
    </row>
    <row r="1016" spans="1:11" x14ac:dyDescent="0.3">
      <c r="A1016">
        <v>1045</v>
      </c>
      <c r="B1016" t="s">
        <v>1116</v>
      </c>
      <c r="C1016" t="s">
        <v>1046</v>
      </c>
      <c r="D1016">
        <v>110</v>
      </c>
      <c r="E1016" t="s">
        <v>20</v>
      </c>
      <c r="F1016">
        <v>55</v>
      </c>
      <c r="G1016" t="s">
        <v>31</v>
      </c>
      <c r="H1016" s="28">
        <v>1</v>
      </c>
      <c r="I1016" s="28">
        <v>30</v>
      </c>
      <c r="J1016" s="28">
        <v>9.9</v>
      </c>
      <c r="K1016">
        <v>30</v>
      </c>
    </row>
    <row r="1017" spans="1:11" x14ac:dyDescent="0.3">
      <c r="A1017">
        <v>1449</v>
      </c>
      <c r="B1017" t="s">
        <v>1117</v>
      </c>
      <c r="C1017" t="s">
        <v>961</v>
      </c>
      <c r="D1017">
        <v>12</v>
      </c>
      <c r="E1017" t="s">
        <v>13</v>
      </c>
      <c r="F1017">
        <v>25</v>
      </c>
      <c r="G1017" t="s">
        <v>31</v>
      </c>
      <c r="H1017" s="28">
        <v>4</v>
      </c>
      <c r="I1017" s="28">
        <v>50</v>
      </c>
      <c r="J1017" s="28">
        <v>23.5</v>
      </c>
      <c r="K1017">
        <v>200</v>
      </c>
    </row>
    <row r="1018" spans="1:11" x14ac:dyDescent="0.3">
      <c r="A1018">
        <v>904</v>
      </c>
      <c r="B1018" t="s">
        <v>52</v>
      </c>
      <c r="C1018" t="s">
        <v>767</v>
      </c>
      <c r="D1018">
        <v>43</v>
      </c>
      <c r="E1018" t="s">
        <v>13</v>
      </c>
      <c r="F1018">
        <v>28</v>
      </c>
      <c r="G1018" t="s">
        <v>14</v>
      </c>
      <c r="H1018" s="28">
        <v>1</v>
      </c>
      <c r="I1018" s="28">
        <v>500</v>
      </c>
      <c r="J1018" s="28">
        <v>160</v>
      </c>
      <c r="K1018">
        <v>500</v>
      </c>
    </row>
    <row r="1019" spans="1:11" x14ac:dyDescent="0.3">
      <c r="A1019">
        <v>1904</v>
      </c>
      <c r="B1019" t="s">
        <v>1090</v>
      </c>
      <c r="C1019" t="s">
        <v>719</v>
      </c>
      <c r="D1019">
        <v>117</v>
      </c>
      <c r="E1019" t="s">
        <v>13</v>
      </c>
      <c r="F1019">
        <v>28</v>
      </c>
      <c r="G1019" t="s">
        <v>14</v>
      </c>
      <c r="H1019" s="28">
        <v>1</v>
      </c>
      <c r="I1019" s="28">
        <v>500</v>
      </c>
      <c r="J1019" s="28">
        <v>220</v>
      </c>
      <c r="K1019">
        <v>500</v>
      </c>
    </row>
    <row r="1020" spans="1:11" x14ac:dyDescent="0.3">
      <c r="A1020">
        <v>59</v>
      </c>
      <c r="B1020" t="s">
        <v>23</v>
      </c>
      <c r="C1020" t="s">
        <v>797</v>
      </c>
      <c r="D1020">
        <v>61</v>
      </c>
      <c r="E1020" t="s">
        <v>13</v>
      </c>
      <c r="F1020">
        <v>62</v>
      </c>
      <c r="G1020" t="s">
        <v>14</v>
      </c>
      <c r="H1020" s="28">
        <v>1</v>
      </c>
      <c r="I1020" s="28">
        <v>50</v>
      </c>
      <c r="J1020" s="28">
        <v>27</v>
      </c>
      <c r="K1020">
        <v>50</v>
      </c>
    </row>
    <row r="1021" spans="1:11" x14ac:dyDescent="0.3">
      <c r="A1021">
        <v>128</v>
      </c>
      <c r="B1021" t="s">
        <v>343</v>
      </c>
      <c r="C1021" t="s">
        <v>764</v>
      </c>
      <c r="D1021">
        <v>77</v>
      </c>
      <c r="E1021" t="s">
        <v>13</v>
      </c>
      <c r="F1021">
        <v>25</v>
      </c>
      <c r="G1021" t="s">
        <v>17</v>
      </c>
      <c r="H1021" s="28">
        <v>1</v>
      </c>
      <c r="I1021" s="28">
        <v>500</v>
      </c>
      <c r="J1021" s="28">
        <v>180</v>
      </c>
      <c r="K1021">
        <v>500</v>
      </c>
    </row>
    <row r="1022" spans="1:11" x14ac:dyDescent="0.3">
      <c r="A1022">
        <v>186</v>
      </c>
      <c r="B1022" t="s">
        <v>1118</v>
      </c>
      <c r="C1022" t="s">
        <v>755</v>
      </c>
      <c r="D1022">
        <v>92</v>
      </c>
      <c r="E1022" t="s">
        <v>13</v>
      </c>
      <c r="F1022">
        <v>20</v>
      </c>
      <c r="G1022" t="s">
        <v>14</v>
      </c>
      <c r="H1022" s="28">
        <v>4</v>
      </c>
      <c r="I1022" s="28">
        <v>50</v>
      </c>
      <c r="J1022" s="28">
        <v>23.5</v>
      </c>
      <c r="K1022">
        <v>200</v>
      </c>
    </row>
    <row r="1023" spans="1:11" x14ac:dyDescent="0.3">
      <c r="A1023">
        <v>802</v>
      </c>
      <c r="B1023" t="s">
        <v>1119</v>
      </c>
      <c r="C1023" t="s">
        <v>906</v>
      </c>
      <c r="D1023">
        <v>57</v>
      </c>
      <c r="E1023" t="s">
        <v>20</v>
      </c>
      <c r="F1023">
        <v>46</v>
      </c>
      <c r="G1023" t="s">
        <v>17</v>
      </c>
      <c r="H1023" s="28">
        <v>1</v>
      </c>
      <c r="I1023" s="28">
        <v>30</v>
      </c>
      <c r="J1023" s="28">
        <v>9.9</v>
      </c>
      <c r="K1023">
        <v>30</v>
      </c>
    </row>
    <row r="1024" spans="1:11" x14ac:dyDescent="0.3">
      <c r="A1024">
        <v>1059</v>
      </c>
      <c r="B1024" t="s">
        <v>439</v>
      </c>
      <c r="C1024" t="s">
        <v>839</v>
      </c>
      <c r="D1024">
        <v>89</v>
      </c>
      <c r="E1024" t="s">
        <v>13</v>
      </c>
      <c r="F1024">
        <v>62</v>
      </c>
      <c r="G1024" t="s">
        <v>14</v>
      </c>
      <c r="H1024" s="28">
        <v>1</v>
      </c>
      <c r="I1024" s="28">
        <v>50</v>
      </c>
      <c r="J1024" s="28">
        <v>12.5</v>
      </c>
      <c r="K1024">
        <v>50</v>
      </c>
    </row>
    <row r="1025" spans="1:11" x14ac:dyDescent="0.3">
      <c r="A1025">
        <v>1128</v>
      </c>
      <c r="B1025" t="s">
        <v>410</v>
      </c>
      <c r="C1025" t="s">
        <v>1120</v>
      </c>
      <c r="D1025">
        <v>60</v>
      </c>
      <c r="E1025" t="s">
        <v>13</v>
      </c>
      <c r="F1025">
        <v>25</v>
      </c>
      <c r="G1025" t="s">
        <v>17</v>
      </c>
      <c r="H1025" s="28">
        <v>1</v>
      </c>
      <c r="I1025" s="28">
        <v>500</v>
      </c>
      <c r="J1025" s="28">
        <v>135</v>
      </c>
      <c r="K1025">
        <v>500</v>
      </c>
    </row>
    <row r="1026" spans="1:11" x14ac:dyDescent="0.3">
      <c r="A1026">
        <v>1186</v>
      </c>
      <c r="B1026" t="s">
        <v>835</v>
      </c>
      <c r="C1026" t="s">
        <v>747</v>
      </c>
      <c r="D1026">
        <v>5</v>
      </c>
      <c r="E1026" t="s">
        <v>13</v>
      </c>
      <c r="F1026">
        <v>20</v>
      </c>
      <c r="G1026" t="s">
        <v>14</v>
      </c>
      <c r="H1026" s="28">
        <v>4</v>
      </c>
      <c r="I1026" s="28">
        <v>50</v>
      </c>
      <c r="J1026" s="28">
        <v>18.5</v>
      </c>
      <c r="K1026">
        <v>200</v>
      </c>
    </row>
    <row r="1027" spans="1:11" x14ac:dyDescent="0.3">
      <c r="A1027">
        <v>1802</v>
      </c>
      <c r="B1027" t="s">
        <v>1121</v>
      </c>
      <c r="C1027" t="s">
        <v>1088</v>
      </c>
      <c r="D1027">
        <v>33</v>
      </c>
      <c r="E1027" t="s">
        <v>20</v>
      </c>
      <c r="F1027">
        <v>46</v>
      </c>
      <c r="G1027" t="s">
        <v>17</v>
      </c>
      <c r="H1027" s="28">
        <v>1</v>
      </c>
      <c r="I1027" s="28">
        <v>30</v>
      </c>
      <c r="J1027" s="28">
        <v>9.6</v>
      </c>
      <c r="K1027">
        <v>30</v>
      </c>
    </row>
    <row r="1028" spans="1:11" x14ac:dyDescent="0.3">
      <c r="A1028">
        <v>75</v>
      </c>
      <c r="B1028" t="s">
        <v>757</v>
      </c>
      <c r="C1028" t="s">
        <v>1122</v>
      </c>
      <c r="D1028">
        <v>110</v>
      </c>
      <c r="E1028" t="s">
        <v>13</v>
      </c>
      <c r="F1028">
        <v>61</v>
      </c>
      <c r="G1028" t="s">
        <v>17</v>
      </c>
      <c r="H1028" s="28">
        <v>4</v>
      </c>
      <c r="I1028" s="28">
        <v>50</v>
      </c>
      <c r="J1028" s="28">
        <v>13.5</v>
      </c>
      <c r="K1028">
        <v>200</v>
      </c>
    </row>
    <row r="1029" spans="1:11" x14ac:dyDescent="0.3">
      <c r="A1029">
        <v>447</v>
      </c>
      <c r="B1029" t="s">
        <v>1123</v>
      </c>
      <c r="C1029" t="s">
        <v>1016</v>
      </c>
      <c r="D1029">
        <v>37</v>
      </c>
      <c r="E1029" t="s">
        <v>13</v>
      </c>
      <c r="F1029">
        <v>22</v>
      </c>
      <c r="G1029" t="s">
        <v>17</v>
      </c>
      <c r="H1029" s="28">
        <v>4</v>
      </c>
      <c r="I1029" s="28">
        <v>500</v>
      </c>
      <c r="J1029" s="28">
        <v>245</v>
      </c>
      <c r="K1029">
        <v>2000</v>
      </c>
    </row>
    <row r="1030" spans="1:11" x14ac:dyDescent="0.3">
      <c r="A1030">
        <v>528</v>
      </c>
      <c r="B1030" t="s">
        <v>630</v>
      </c>
      <c r="C1030" t="s">
        <v>960</v>
      </c>
      <c r="D1030">
        <v>102</v>
      </c>
      <c r="E1030" t="s">
        <v>20</v>
      </c>
      <c r="F1030">
        <v>36</v>
      </c>
      <c r="G1030" t="s">
        <v>14</v>
      </c>
      <c r="H1030" s="28">
        <v>2</v>
      </c>
      <c r="I1030" s="28">
        <v>30</v>
      </c>
      <c r="J1030" s="28">
        <v>9.6</v>
      </c>
      <c r="K1030">
        <v>60</v>
      </c>
    </row>
    <row r="1031" spans="1:11" x14ac:dyDescent="0.3">
      <c r="A1031">
        <v>1075</v>
      </c>
      <c r="B1031" t="s">
        <v>164</v>
      </c>
      <c r="C1031" t="s">
        <v>1124</v>
      </c>
      <c r="D1031">
        <v>92</v>
      </c>
      <c r="E1031" t="s">
        <v>13</v>
      </c>
      <c r="F1031">
        <v>61</v>
      </c>
      <c r="G1031" t="s">
        <v>17</v>
      </c>
      <c r="H1031" s="28">
        <v>4</v>
      </c>
      <c r="I1031" s="28">
        <v>50</v>
      </c>
      <c r="J1031" s="28">
        <v>21.5</v>
      </c>
      <c r="K1031">
        <v>200</v>
      </c>
    </row>
    <row r="1032" spans="1:11" x14ac:dyDescent="0.3">
      <c r="A1032">
        <v>1447</v>
      </c>
      <c r="B1032" t="s">
        <v>187</v>
      </c>
      <c r="C1032" t="s">
        <v>1075</v>
      </c>
      <c r="D1032">
        <v>137</v>
      </c>
      <c r="E1032" t="s">
        <v>13</v>
      </c>
      <c r="F1032">
        <v>22</v>
      </c>
      <c r="G1032" t="s">
        <v>17</v>
      </c>
      <c r="H1032" s="28">
        <v>4</v>
      </c>
      <c r="I1032" s="28">
        <v>500</v>
      </c>
      <c r="J1032" s="28">
        <v>155</v>
      </c>
      <c r="K1032">
        <v>2000</v>
      </c>
    </row>
    <row r="1033" spans="1:11" x14ac:dyDescent="0.3">
      <c r="A1033">
        <v>1528</v>
      </c>
      <c r="B1033" t="s">
        <v>486</v>
      </c>
      <c r="C1033" t="s">
        <v>856</v>
      </c>
      <c r="D1033">
        <v>126</v>
      </c>
      <c r="E1033" t="s">
        <v>20</v>
      </c>
      <c r="F1033">
        <v>36</v>
      </c>
      <c r="G1033" t="s">
        <v>14</v>
      </c>
      <c r="H1033" s="28">
        <v>2</v>
      </c>
      <c r="I1033" s="28">
        <v>30</v>
      </c>
      <c r="J1033" s="28">
        <v>12.3</v>
      </c>
      <c r="K1033">
        <v>60</v>
      </c>
    </row>
    <row r="1034" spans="1:11" x14ac:dyDescent="0.3">
      <c r="A1034">
        <v>759</v>
      </c>
      <c r="B1034" t="s">
        <v>529</v>
      </c>
      <c r="C1034" t="s">
        <v>1125</v>
      </c>
      <c r="D1034">
        <v>75</v>
      </c>
      <c r="E1034" t="s">
        <v>13</v>
      </c>
      <c r="F1034">
        <v>49</v>
      </c>
      <c r="G1034" t="s">
        <v>31</v>
      </c>
      <c r="H1034" s="28">
        <v>2</v>
      </c>
      <c r="I1034" s="28">
        <v>50</v>
      </c>
      <c r="J1034" s="28">
        <v>21.5</v>
      </c>
      <c r="K1034">
        <v>100</v>
      </c>
    </row>
    <row r="1035" spans="1:11" x14ac:dyDescent="0.3">
      <c r="A1035">
        <v>870</v>
      </c>
      <c r="B1035" t="s">
        <v>93</v>
      </c>
      <c r="C1035" t="s">
        <v>719</v>
      </c>
      <c r="D1035">
        <v>16</v>
      </c>
      <c r="E1035" t="s">
        <v>20</v>
      </c>
      <c r="F1035">
        <v>46</v>
      </c>
      <c r="G1035" t="s">
        <v>31</v>
      </c>
      <c r="H1035" s="28">
        <v>4</v>
      </c>
      <c r="I1035" s="28">
        <v>30</v>
      </c>
      <c r="J1035" s="28">
        <v>11.1</v>
      </c>
      <c r="K1035">
        <v>120</v>
      </c>
    </row>
    <row r="1036" spans="1:11" x14ac:dyDescent="0.3">
      <c r="A1036">
        <v>1759</v>
      </c>
      <c r="B1036" t="s">
        <v>1098</v>
      </c>
      <c r="C1036" t="s">
        <v>1126</v>
      </c>
      <c r="D1036">
        <v>102</v>
      </c>
      <c r="E1036" t="s">
        <v>13</v>
      </c>
      <c r="F1036">
        <v>49</v>
      </c>
      <c r="G1036" t="s">
        <v>31</v>
      </c>
      <c r="H1036" s="28">
        <v>2</v>
      </c>
      <c r="I1036" s="28">
        <v>50</v>
      </c>
      <c r="J1036" s="28">
        <v>23</v>
      </c>
      <c r="K1036">
        <v>100</v>
      </c>
    </row>
    <row r="1037" spans="1:11" x14ac:dyDescent="0.3">
      <c r="A1037">
        <v>1870</v>
      </c>
      <c r="B1037" t="s">
        <v>664</v>
      </c>
      <c r="C1037" t="s">
        <v>841</v>
      </c>
      <c r="D1037">
        <v>119</v>
      </c>
      <c r="E1037" t="s">
        <v>20</v>
      </c>
      <c r="F1037">
        <v>46</v>
      </c>
      <c r="G1037" t="s">
        <v>31</v>
      </c>
      <c r="H1037" s="28">
        <v>4</v>
      </c>
      <c r="I1037" s="28">
        <v>30</v>
      </c>
      <c r="J1037" s="28">
        <v>10.5</v>
      </c>
      <c r="K1037">
        <v>120</v>
      </c>
    </row>
    <row r="1038" spans="1:11" x14ac:dyDescent="0.3">
      <c r="A1038">
        <v>77</v>
      </c>
      <c r="B1038" t="s">
        <v>1127</v>
      </c>
      <c r="C1038" t="s">
        <v>1112</v>
      </c>
      <c r="D1038">
        <v>44</v>
      </c>
      <c r="E1038" t="s">
        <v>20</v>
      </c>
      <c r="F1038">
        <v>47</v>
      </c>
      <c r="G1038" t="s">
        <v>14</v>
      </c>
      <c r="H1038" s="28">
        <v>2</v>
      </c>
      <c r="I1038" s="28">
        <v>50</v>
      </c>
      <c r="J1038" s="28">
        <v>24</v>
      </c>
      <c r="K1038">
        <v>100</v>
      </c>
    </row>
    <row r="1039" spans="1:11" x14ac:dyDescent="0.3">
      <c r="A1039">
        <v>381</v>
      </c>
      <c r="B1039" t="s">
        <v>1058</v>
      </c>
      <c r="C1039" t="s">
        <v>685</v>
      </c>
      <c r="D1039">
        <v>63</v>
      </c>
      <c r="E1039" t="s">
        <v>20</v>
      </c>
      <c r="F1039">
        <v>44</v>
      </c>
      <c r="G1039" t="s">
        <v>14</v>
      </c>
      <c r="H1039" s="28">
        <v>4</v>
      </c>
      <c r="I1039" s="28">
        <v>25</v>
      </c>
      <c r="J1039" s="28">
        <v>12.25</v>
      </c>
      <c r="K1039">
        <v>100</v>
      </c>
    </row>
    <row r="1040" spans="1:11" x14ac:dyDescent="0.3">
      <c r="A1040">
        <v>439</v>
      </c>
      <c r="B1040" t="s">
        <v>314</v>
      </c>
      <c r="C1040" t="s">
        <v>731</v>
      </c>
      <c r="D1040">
        <v>42</v>
      </c>
      <c r="E1040" t="s">
        <v>13</v>
      </c>
      <c r="F1040">
        <v>50</v>
      </c>
      <c r="G1040" t="s">
        <v>14</v>
      </c>
      <c r="H1040" s="28">
        <v>3</v>
      </c>
      <c r="I1040" s="28">
        <v>25</v>
      </c>
      <c r="J1040" s="28">
        <v>11.75</v>
      </c>
      <c r="K1040">
        <v>75</v>
      </c>
    </row>
    <row r="1041" spans="1:11" x14ac:dyDescent="0.3">
      <c r="A1041">
        <v>792</v>
      </c>
      <c r="B1041" t="s">
        <v>1128</v>
      </c>
      <c r="C1041" t="s">
        <v>994</v>
      </c>
      <c r="D1041">
        <v>4</v>
      </c>
      <c r="E1041" t="s">
        <v>20</v>
      </c>
      <c r="F1041">
        <v>20</v>
      </c>
      <c r="G1041" t="s">
        <v>17</v>
      </c>
      <c r="H1041" s="28">
        <v>1</v>
      </c>
      <c r="I1041" s="28">
        <v>50</v>
      </c>
      <c r="J1041" s="28">
        <v>26.5</v>
      </c>
      <c r="K1041">
        <v>50</v>
      </c>
    </row>
    <row r="1042" spans="1:11" x14ac:dyDescent="0.3">
      <c r="A1042">
        <v>1077</v>
      </c>
      <c r="B1042" t="s">
        <v>317</v>
      </c>
      <c r="C1042" t="s">
        <v>777</v>
      </c>
      <c r="D1042">
        <v>141</v>
      </c>
      <c r="E1042" t="s">
        <v>20</v>
      </c>
      <c r="F1042">
        <v>47</v>
      </c>
      <c r="G1042" t="s">
        <v>14</v>
      </c>
      <c r="H1042" s="28">
        <v>2</v>
      </c>
      <c r="I1042" s="28">
        <v>50</v>
      </c>
      <c r="J1042" s="28">
        <v>15</v>
      </c>
      <c r="K1042">
        <v>100</v>
      </c>
    </row>
    <row r="1043" spans="1:11" x14ac:dyDescent="0.3">
      <c r="A1043">
        <v>1381</v>
      </c>
      <c r="B1043" t="s">
        <v>150</v>
      </c>
      <c r="C1043" t="s">
        <v>1110</v>
      </c>
      <c r="D1043">
        <v>48</v>
      </c>
      <c r="E1043" t="s">
        <v>20</v>
      </c>
      <c r="F1043">
        <v>44</v>
      </c>
      <c r="G1043" t="s">
        <v>14</v>
      </c>
      <c r="H1043" s="28">
        <v>4</v>
      </c>
      <c r="I1043" s="28">
        <v>25</v>
      </c>
      <c r="J1043" s="28">
        <v>7.75</v>
      </c>
      <c r="K1043">
        <v>100</v>
      </c>
    </row>
    <row r="1044" spans="1:11" x14ac:dyDescent="0.3">
      <c r="A1044">
        <v>1439</v>
      </c>
      <c r="B1044" t="s">
        <v>1129</v>
      </c>
      <c r="C1044" t="s">
        <v>680</v>
      </c>
      <c r="D1044">
        <v>76</v>
      </c>
      <c r="E1044" t="s">
        <v>13</v>
      </c>
      <c r="F1044">
        <v>50</v>
      </c>
      <c r="G1044" t="s">
        <v>14</v>
      </c>
      <c r="H1044" s="28">
        <v>3</v>
      </c>
      <c r="I1044" s="28">
        <v>25</v>
      </c>
      <c r="J1044" s="28">
        <v>7.25</v>
      </c>
      <c r="K1044">
        <v>75</v>
      </c>
    </row>
    <row r="1045" spans="1:11" x14ac:dyDescent="0.3">
      <c r="A1045">
        <v>1792</v>
      </c>
      <c r="B1045" t="s">
        <v>597</v>
      </c>
      <c r="C1045" t="s">
        <v>822</v>
      </c>
      <c r="D1045">
        <v>88</v>
      </c>
      <c r="E1045" t="s">
        <v>20</v>
      </c>
      <c r="F1045">
        <v>20</v>
      </c>
      <c r="G1045" t="s">
        <v>17</v>
      </c>
      <c r="H1045" s="28">
        <v>1</v>
      </c>
      <c r="I1045" s="28">
        <v>50</v>
      </c>
      <c r="J1045" s="28">
        <v>26.5</v>
      </c>
      <c r="K1045">
        <v>50</v>
      </c>
    </row>
    <row r="1046" spans="1:11" x14ac:dyDescent="0.3">
      <c r="A1046">
        <v>176</v>
      </c>
      <c r="B1046" t="s">
        <v>742</v>
      </c>
      <c r="C1046" t="s">
        <v>755</v>
      </c>
      <c r="D1046">
        <v>53</v>
      </c>
      <c r="E1046" t="s">
        <v>20</v>
      </c>
      <c r="F1046">
        <v>43</v>
      </c>
      <c r="G1046" t="s">
        <v>17</v>
      </c>
      <c r="H1046" s="28">
        <v>2</v>
      </c>
      <c r="I1046" s="28">
        <v>50</v>
      </c>
      <c r="J1046" s="28">
        <v>25.5</v>
      </c>
      <c r="K1046">
        <v>100</v>
      </c>
    </row>
    <row r="1047" spans="1:11" x14ac:dyDescent="0.3">
      <c r="A1047">
        <v>216</v>
      </c>
      <c r="B1047" t="s">
        <v>436</v>
      </c>
      <c r="C1047" t="s">
        <v>1046</v>
      </c>
      <c r="D1047">
        <v>141</v>
      </c>
      <c r="E1047" t="s">
        <v>13</v>
      </c>
      <c r="F1047">
        <v>62</v>
      </c>
      <c r="G1047" t="s">
        <v>31</v>
      </c>
      <c r="H1047" s="28">
        <v>2</v>
      </c>
      <c r="I1047" s="28">
        <v>50</v>
      </c>
      <c r="J1047" s="28">
        <v>26.5</v>
      </c>
      <c r="K1047">
        <v>100</v>
      </c>
    </row>
    <row r="1048" spans="1:11" x14ac:dyDescent="0.3">
      <c r="A1048">
        <v>1176</v>
      </c>
      <c r="B1048" t="s">
        <v>1128</v>
      </c>
      <c r="C1048" t="s">
        <v>806</v>
      </c>
      <c r="D1048">
        <v>34</v>
      </c>
      <c r="E1048" t="s">
        <v>20</v>
      </c>
      <c r="F1048">
        <v>43</v>
      </c>
      <c r="G1048" t="s">
        <v>17</v>
      </c>
      <c r="H1048" s="28">
        <v>2</v>
      </c>
      <c r="I1048" s="28">
        <v>50</v>
      </c>
      <c r="J1048" s="28">
        <v>21</v>
      </c>
      <c r="K1048">
        <v>100</v>
      </c>
    </row>
    <row r="1049" spans="1:11" x14ac:dyDescent="0.3">
      <c r="A1049">
        <v>1216</v>
      </c>
      <c r="B1049" t="s">
        <v>515</v>
      </c>
      <c r="C1049" t="s">
        <v>949</v>
      </c>
      <c r="D1049">
        <v>23</v>
      </c>
      <c r="E1049" t="s">
        <v>13</v>
      </c>
      <c r="F1049">
        <v>62</v>
      </c>
      <c r="G1049" t="s">
        <v>31</v>
      </c>
      <c r="H1049" s="28">
        <v>2</v>
      </c>
      <c r="I1049" s="28">
        <v>50</v>
      </c>
      <c r="J1049" s="28">
        <v>13</v>
      </c>
      <c r="K1049">
        <v>100</v>
      </c>
    </row>
    <row r="1050" spans="1:11" x14ac:dyDescent="0.3">
      <c r="A1050">
        <v>772</v>
      </c>
      <c r="B1050" t="s">
        <v>566</v>
      </c>
      <c r="C1050" t="s">
        <v>716</v>
      </c>
      <c r="D1050">
        <v>25</v>
      </c>
      <c r="E1050" t="s">
        <v>13</v>
      </c>
      <c r="F1050">
        <v>26</v>
      </c>
      <c r="G1050" t="s">
        <v>31</v>
      </c>
      <c r="H1050" s="28">
        <v>1</v>
      </c>
      <c r="I1050" s="28">
        <v>30</v>
      </c>
      <c r="J1050" s="28">
        <v>16.2</v>
      </c>
      <c r="K1050">
        <v>30</v>
      </c>
    </row>
    <row r="1051" spans="1:11" x14ac:dyDescent="0.3">
      <c r="A1051">
        <v>1772</v>
      </c>
      <c r="B1051" t="s">
        <v>276</v>
      </c>
      <c r="C1051" t="s">
        <v>992</v>
      </c>
      <c r="D1051">
        <v>59</v>
      </c>
      <c r="E1051" t="s">
        <v>13</v>
      </c>
      <c r="F1051">
        <v>26</v>
      </c>
      <c r="G1051" t="s">
        <v>31</v>
      </c>
      <c r="H1051" s="28">
        <v>1</v>
      </c>
      <c r="I1051" s="28">
        <v>30</v>
      </c>
      <c r="J1051" s="28">
        <v>13.2</v>
      </c>
      <c r="K1051">
        <v>30</v>
      </c>
    </row>
    <row r="1052" spans="1:11" x14ac:dyDescent="0.3">
      <c r="A1052">
        <v>53</v>
      </c>
      <c r="B1052" t="s">
        <v>21</v>
      </c>
      <c r="C1052" t="s">
        <v>1016</v>
      </c>
      <c r="D1052">
        <v>32</v>
      </c>
      <c r="E1052" t="s">
        <v>13</v>
      </c>
      <c r="F1052">
        <v>34</v>
      </c>
      <c r="G1052" t="s">
        <v>31</v>
      </c>
      <c r="H1052" s="28">
        <v>2</v>
      </c>
      <c r="I1052" s="28">
        <v>50</v>
      </c>
      <c r="J1052" s="28">
        <v>22</v>
      </c>
      <c r="K1052">
        <v>100</v>
      </c>
    </row>
    <row r="1053" spans="1:11" x14ac:dyDescent="0.3">
      <c r="A1053">
        <v>1053</v>
      </c>
      <c r="B1053" t="s">
        <v>763</v>
      </c>
      <c r="C1053" t="s">
        <v>1130</v>
      </c>
      <c r="D1053">
        <v>40</v>
      </c>
      <c r="E1053" t="s">
        <v>13</v>
      </c>
      <c r="F1053">
        <v>34</v>
      </c>
      <c r="G1053" t="s">
        <v>31</v>
      </c>
      <c r="H1053" s="28">
        <v>2</v>
      </c>
      <c r="I1053" s="28">
        <v>50</v>
      </c>
      <c r="J1053" s="28">
        <v>20.5</v>
      </c>
      <c r="K1053">
        <v>100</v>
      </c>
    </row>
    <row r="1054" spans="1:11" x14ac:dyDescent="0.3">
      <c r="A1054">
        <v>43</v>
      </c>
      <c r="B1054" t="s">
        <v>899</v>
      </c>
      <c r="C1054" t="s">
        <v>1131</v>
      </c>
      <c r="D1054">
        <v>118</v>
      </c>
      <c r="E1054" t="s">
        <v>20</v>
      </c>
      <c r="F1054">
        <v>48</v>
      </c>
      <c r="G1054" t="s">
        <v>14</v>
      </c>
      <c r="H1054" s="28">
        <v>1</v>
      </c>
      <c r="I1054" s="28">
        <v>300</v>
      </c>
      <c r="J1054" s="28">
        <v>111</v>
      </c>
      <c r="K1054">
        <v>300</v>
      </c>
    </row>
    <row r="1055" spans="1:11" x14ac:dyDescent="0.3">
      <c r="A1055">
        <v>71</v>
      </c>
      <c r="B1055" t="s">
        <v>498</v>
      </c>
      <c r="C1055" t="s">
        <v>1132</v>
      </c>
      <c r="D1055">
        <v>32</v>
      </c>
      <c r="E1055" t="s">
        <v>20</v>
      </c>
      <c r="F1055">
        <v>51</v>
      </c>
      <c r="G1055" t="s">
        <v>17</v>
      </c>
      <c r="H1055" s="28">
        <v>4</v>
      </c>
      <c r="I1055" s="28">
        <v>25</v>
      </c>
      <c r="J1055" s="28">
        <v>11.5</v>
      </c>
      <c r="K1055">
        <v>100</v>
      </c>
    </row>
    <row r="1056" spans="1:11" x14ac:dyDescent="0.3">
      <c r="A1056">
        <v>93</v>
      </c>
      <c r="B1056" t="s">
        <v>1133</v>
      </c>
      <c r="C1056" t="s">
        <v>942</v>
      </c>
      <c r="D1056">
        <v>148</v>
      </c>
      <c r="E1056" t="s">
        <v>20</v>
      </c>
      <c r="F1056">
        <v>35</v>
      </c>
      <c r="G1056" t="s">
        <v>17</v>
      </c>
      <c r="H1056" s="28">
        <v>4</v>
      </c>
      <c r="I1056" s="28">
        <v>500</v>
      </c>
      <c r="J1056" s="28">
        <v>140</v>
      </c>
      <c r="K1056">
        <v>2000</v>
      </c>
    </row>
    <row r="1057" spans="1:11" x14ac:dyDescent="0.3">
      <c r="A1057">
        <v>302</v>
      </c>
      <c r="B1057" t="s">
        <v>843</v>
      </c>
      <c r="C1057" t="s">
        <v>1134</v>
      </c>
      <c r="D1057">
        <v>26</v>
      </c>
      <c r="E1057" t="s">
        <v>13</v>
      </c>
      <c r="F1057">
        <v>57</v>
      </c>
      <c r="G1057" t="s">
        <v>17</v>
      </c>
      <c r="H1057" s="28">
        <v>2</v>
      </c>
      <c r="I1057" s="28">
        <v>300</v>
      </c>
      <c r="J1057" s="28">
        <v>135</v>
      </c>
      <c r="K1057">
        <v>600</v>
      </c>
    </row>
    <row r="1058" spans="1:11" x14ac:dyDescent="0.3">
      <c r="A1058">
        <v>551</v>
      </c>
      <c r="B1058" t="s">
        <v>862</v>
      </c>
      <c r="C1058" t="s">
        <v>1135</v>
      </c>
      <c r="D1058">
        <v>99</v>
      </c>
      <c r="E1058" t="s">
        <v>13</v>
      </c>
      <c r="F1058">
        <v>45</v>
      </c>
      <c r="G1058" t="s">
        <v>31</v>
      </c>
      <c r="H1058" s="28">
        <v>3</v>
      </c>
      <c r="I1058" s="28">
        <v>300</v>
      </c>
      <c r="J1058" s="28">
        <v>141</v>
      </c>
      <c r="K1058">
        <v>900</v>
      </c>
    </row>
    <row r="1059" spans="1:11" x14ac:dyDescent="0.3">
      <c r="A1059">
        <v>681</v>
      </c>
      <c r="B1059" t="s">
        <v>493</v>
      </c>
      <c r="C1059" t="s">
        <v>1047</v>
      </c>
      <c r="D1059">
        <v>24</v>
      </c>
      <c r="E1059" t="s">
        <v>20</v>
      </c>
      <c r="F1059">
        <v>43</v>
      </c>
      <c r="G1059" t="s">
        <v>31</v>
      </c>
      <c r="H1059" s="28">
        <v>2</v>
      </c>
      <c r="I1059" s="28">
        <v>30</v>
      </c>
      <c r="J1059" s="28">
        <v>8.4</v>
      </c>
      <c r="K1059">
        <v>60</v>
      </c>
    </row>
    <row r="1060" spans="1:11" x14ac:dyDescent="0.3">
      <c r="A1060">
        <v>722</v>
      </c>
      <c r="B1060" t="s">
        <v>844</v>
      </c>
      <c r="C1060" t="s">
        <v>1040</v>
      </c>
      <c r="D1060">
        <v>25</v>
      </c>
      <c r="E1060" t="s">
        <v>13</v>
      </c>
      <c r="F1060">
        <v>20</v>
      </c>
      <c r="G1060" t="s">
        <v>17</v>
      </c>
      <c r="H1060" s="28">
        <v>3</v>
      </c>
      <c r="I1060" s="28">
        <v>300</v>
      </c>
      <c r="J1060" s="28">
        <v>162</v>
      </c>
      <c r="K1060">
        <v>900</v>
      </c>
    </row>
    <row r="1061" spans="1:11" x14ac:dyDescent="0.3">
      <c r="A1061">
        <v>728</v>
      </c>
      <c r="B1061" t="s">
        <v>1136</v>
      </c>
      <c r="C1061" t="s">
        <v>848</v>
      </c>
      <c r="D1061">
        <v>78</v>
      </c>
      <c r="E1061" t="s">
        <v>13</v>
      </c>
      <c r="F1061">
        <v>51</v>
      </c>
      <c r="G1061" t="s">
        <v>31</v>
      </c>
      <c r="H1061" s="28">
        <v>3</v>
      </c>
      <c r="I1061" s="28">
        <v>50</v>
      </c>
      <c r="J1061" s="28">
        <v>18</v>
      </c>
      <c r="K1061">
        <v>150</v>
      </c>
    </row>
    <row r="1062" spans="1:11" x14ac:dyDescent="0.3">
      <c r="A1062">
        <v>829</v>
      </c>
      <c r="B1062" t="s">
        <v>1137</v>
      </c>
      <c r="C1062" t="s">
        <v>847</v>
      </c>
      <c r="D1062">
        <v>52</v>
      </c>
      <c r="E1062" t="s">
        <v>13</v>
      </c>
      <c r="F1062">
        <v>61</v>
      </c>
      <c r="G1062" t="s">
        <v>17</v>
      </c>
      <c r="H1062" s="28">
        <v>3</v>
      </c>
      <c r="I1062" s="28">
        <v>30</v>
      </c>
      <c r="J1062" s="28">
        <v>9.6</v>
      </c>
      <c r="K1062">
        <v>90</v>
      </c>
    </row>
    <row r="1063" spans="1:11" x14ac:dyDescent="0.3">
      <c r="A1063">
        <v>955</v>
      </c>
      <c r="B1063" t="s">
        <v>424</v>
      </c>
      <c r="C1063" t="s">
        <v>1016</v>
      </c>
      <c r="D1063">
        <v>16</v>
      </c>
      <c r="E1063" t="s">
        <v>13</v>
      </c>
      <c r="F1063">
        <v>58</v>
      </c>
      <c r="G1063" t="s">
        <v>14</v>
      </c>
      <c r="H1063" s="28">
        <v>1</v>
      </c>
      <c r="I1063" s="28">
        <v>25</v>
      </c>
      <c r="J1063" s="28">
        <v>12.5</v>
      </c>
      <c r="K1063">
        <v>25</v>
      </c>
    </row>
    <row r="1064" spans="1:11" x14ac:dyDescent="0.3">
      <c r="A1064">
        <v>1043</v>
      </c>
      <c r="B1064" t="s">
        <v>479</v>
      </c>
      <c r="C1064" t="s">
        <v>973</v>
      </c>
      <c r="D1064">
        <v>20</v>
      </c>
      <c r="E1064" t="s">
        <v>20</v>
      </c>
      <c r="F1064">
        <v>48</v>
      </c>
      <c r="G1064" t="s">
        <v>14</v>
      </c>
      <c r="H1064" s="28">
        <v>1</v>
      </c>
      <c r="I1064" s="28">
        <v>300</v>
      </c>
      <c r="J1064" s="28">
        <v>87</v>
      </c>
      <c r="K1064">
        <v>300</v>
      </c>
    </row>
    <row r="1065" spans="1:11" x14ac:dyDescent="0.3">
      <c r="A1065">
        <v>1071</v>
      </c>
      <c r="B1065" t="s">
        <v>963</v>
      </c>
      <c r="C1065" t="s">
        <v>925</v>
      </c>
      <c r="D1065">
        <v>155</v>
      </c>
      <c r="E1065" t="s">
        <v>20</v>
      </c>
      <c r="F1065">
        <v>51</v>
      </c>
      <c r="G1065" t="s">
        <v>17</v>
      </c>
      <c r="H1065" s="28">
        <v>4</v>
      </c>
      <c r="I1065" s="28">
        <v>25</v>
      </c>
      <c r="J1065" s="28">
        <v>6.75</v>
      </c>
      <c r="K1065">
        <v>100</v>
      </c>
    </row>
    <row r="1066" spans="1:11" x14ac:dyDescent="0.3">
      <c r="A1066">
        <v>1093</v>
      </c>
      <c r="B1066" t="s">
        <v>646</v>
      </c>
      <c r="C1066" t="s">
        <v>1110</v>
      </c>
      <c r="D1066">
        <v>87</v>
      </c>
      <c r="E1066" t="s">
        <v>20</v>
      </c>
      <c r="F1066">
        <v>35</v>
      </c>
      <c r="G1066" t="s">
        <v>17</v>
      </c>
      <c r="H1066" s="28">
        <v>4</v>
      </c>
      <c r="I1066" s="28">
        <v>500</v>
      </c>
      <c r="J1066" s="28">
        <v>270</v>
      </c>
      <c r="K1066">
        <v>2000</v>
      </c>
    </row>
    <row r="1067" spans="1:11" x14ac:dyDescent="0.3">
      <c r="A1067">
        <v>1302</v>
      </c>
      <c r="B1067" t="s">
        <v>343</v>
      </c>
      <c r="C1067" t="s">
        <v>1020</v>
      </c>
      <c r="D1067">
        <v>20</v>
      </c>
      <c r="E1067" t="s">
        <v>13</v>
      </c>
      <c r="F1067">
        <v>57</v>
      </c>
      <c r="G1067" t="s">
        <v>17</v>
      </c>
      <c r="H1067" s="28">
        <v>2</v>
      </c>
      <c r="I1067" s="28">
        <v>300</v>
      </c>
      <c r="J1067" s="28">
        <v>102</v>
      </c>
      <c r="K1067">
        <v>600</v>
      </c>
    </row>
    <row r="1068" spans="1:11" x14ac:dyDescent="0.3">
      <c r="A1068">
        <v>1551</v>
      </c>
      <c r="B1068" t="s">
        <v>738</v>
      </c>
      <c r="C1068" t="s">
        <v>1029</v>
      </c>
      <c r="D1068">
        <v>84</v>
      </c>
      <c r="E1068" t="s">
        <v>13</v>
      </c>
      <c r="F1068">
        <v>45</v>
      </c>
      <c r="G1068" t="s">
        <v>31</v>
      </c>
      <c r="H1068" s="28">
        <v>3</v>
      </c>
      <c r="I1068" s="28">
        <v>300</v>
      </c>
      <c r="J1068" s="28">
        <v>81</v>
      </c>
      <c r="K1068">
        <v>900</v>
      </c>
    </row>
    <row r="1069" spans="1:11" x14ac:dyDescent="0.3">
      <c r="A1069">
        <v>1681</v>
      </c>
      <c r="B1069" t="s">
        <v>262</v>
      </c>
      <c r="C1069" t="s">
        <v>853</v>
      </c>
      <c r="D1069">
        <v>53</v>
      </c>
      <c r="E1069" t="s">
        <v>20</v>
      </c>
      <c r="F1069">
        <v>43</v>
      </c>
      <c r="G1069" t="s">
        <v>31</v>
      </c>
      <c r="H1069" s="28">
        <v>2</v>
      </c>
      <c r="I1069" s="28">
        <v>30</v>
      </c>
      <c r="J1069" s="28">
        <v>11.1</v>
      </c>
      <c r="K1069">
        <v>60</v>
      </c>
    </row>
    <row r="1070" spans="1:11" x14ac:dyDescent="0.3">
      <c r="A1070">
        <v>1722</v>
      </c>
      <c r="B1070" t="s">
        <v>1058</v>
      </c>
      <c r="C1070" t="s">
        <v>841</v>
      </c>
      <c r="D1070">
        <v>22</v>
      </c>
      <c r="E1070" t="s">
        <v>13</v>
      </c>
      <c r="F1070">
        <v>20</v>
      </c>
      <c r="G1070" t="s">
        <v>17</v>
      </c>
      <c r="H1070" s="28">
        <v>3</v>
      </c>
      <c r="I1070" s="28">
        <v>300</v>
      </c>
      <c r="J1070" s="28">
        <v>159</v>
      </c>
      <c r="K1070">
        <v>900</v>
      </c>
    </row>
    <row r="1071" spans="1:11" x14ac:dyDescent="0.3">
      <c r="A1071">
        <v>1728</v>
      </c>
      <c r="B1071" t="s">
        <v>529</v>
      </c>
      <c r="C1071" t="s">
        <v>1041</v>
      </c>
      <c r="D1071">
        <v>77</v>
      </c>
      <c r="E1071" t="s">
        <v>13</v>
      </c>
      <c r="F1071">
        <v>51</v>
      </c>
      <c r="G1071" t="s">
        <v>31</v>
      </c>
      <c r="H1071" s="28">
        <v>3</v>
      </c>
      <c r="I1071" s="28">
        <v>50</v>
      </c>
      <c r="J1071" s="28">
        <v>25</v>
      </c>
      <c r="K1071">
        <v>150</v>
      </c>
    </row>
    <row r="1072" spans="1:11" x14ac:dyDescent="0.3">
      <c r="A1072">
        <v>1829</v>
      </c>
      <c r="B1072" t="s">
        <v>187</v>
      </c>
      <c r="C1072" t="s">
        <v>1138</v>
      </c>
      <c r="D1072">
        <v>58</v>
      </c>
      <c r="E1072" t="s">
        <v>13</v>
      </c>
      <c r="F1072">
        <v>61</v>
      </c>
      <c r="G1072" t="s">
        <v>17</v>
      </c>
      <c r="H1072" s="28">
        <v>3</v>
      </c>
      <c r="I1072" s="28">
        <v>30</v>
      </c>
      <c r="J1072" s="28">
        <v>12</v>
      </c>
      <c r="K1072">
        <v>90</v>
      </c>
    </row>
    <row r="1073" spans="1:11" x14ac:dyDescent="0.3">
      <c r="A1073">
        <v>1955</v>
      </c>
      <c r="B1073" t="s">
        <v>218</v>
      </c>
      <c r="C1073" t="s">
        <v>969</v>
      </c>
      <c r="D1073">
        <v>134</v>
      </c>
      <c r="E1073" t="s">
        <v>13</v>
      </c>
      <c r="F1073">
        <v>58</v>
      </c>
      <c r="G1073" t="s">
        <v>14</v>
      </c>
      <c r="H1073" s="28">
        <v>1</v>
      </c>
      <c r="I1073" s="28">
        <v>25</v>
      </c>
      <c r="J1073" s="28">
        <v>6.5</v>
      </c>
      <c r="K1073">
        <v>25</v>
      </c>
    </row>
    <row r="1074" spans="1:11" x14ac:dyDescent="0.3">
      <c r="A1074">
        <v>144</v>
      </c>
      <c r="B1074" t="s">
        <v>142</v>
      </c>
      <c r="C1074" t="s">
        <v>768</v>
      </c>
      <c r="D1074">
        <v>119</v>
      </c>
      <c r="E1074" t="s">
        <v>20</v>
      </c>
      <c r="F1074">
        <v>59</v>
      </c>
      <c r="G1074" t="s">
        <v>17</v>
      </c>
      <c r="H1074" s="28">
        <v>3</v>
      </c>
      <c r="I1074" s="28">
        <v>500</v>
      </c>
      <c r="J1074" s="28">
        <v>255</v>
      </c>
      <c r="K1074">
        <v>1500</v>
      </c>
    </row>
    <row r="1075" spans="1:11" x14ac:dyDescent="0.3">
      <c r="A1075">
        <v>474</v>
      </c>
      <c r="B1075" t="s">
        <v>1139</v>
      </c>
      <c r="C1075" t="s">
        <v>1016</v>
      </c>
      <c r="D1075">
        <v>145</v>
      </c>
      <c r="E1075" t="s">
        <v>20</v>
      </c>
      <c r="F1075">
        <v>26</v>
      </c>
      <c r="G1075" t="s">
        <v>14</v>
      </c>
      <c r="H1075" s="28">
        <v>3</v>
      </c>
      <c r="I1075" s="28">
        <v>500</v>
      </c>
      <c r="J1075" s="28">
        <v>210</v>
      </c>
      <c r="K1075">
        <v>1500</v>
      </c>
    </row>
    <row r="1076" spans="1:11" x14ac:dyDescent="0.3">
      <c r="A1076">
        <v>1144</v>
      </c>
      <c r="B1076" t="s">
        <v>57</v>
      </c>
      <c r="C1076" t="s">
        <v>1140</v>
      </c>
      <c r="D1076">
        <v>148</v>
      </c>
      <c r="E1076" t="s">
        <v>20</v>
      </c>
      <c r="F1076">
        <v>59</v>
      </c>
      <c r="G1076" t="s">
        <v>17</v>
      </c>
      <c r="H1076" s="28">
        <v>3</v>
      </c>
      <c r="I1076" s="28">
        <v>500</v>
      </c>
      <c r="J1076" s="28">
        <v>125</v>
      </c>
      <c r="K1076">
        <v>1500</v>
      </c>
    </row>
    <row r="1077" spans="1:11" x14ac:dyDescent="0.3">
      <c r="A1077">
        <v>1474</v>
      </c>
      <c r="B1077" t="s">
        <v>338</v>
      </c>
      <c r="C1077" t="s">
        <v>1141</v>
      </c>
      <c r="D1077">
        <v>84</v>
      </c>
      <c r="E1077" t="s">
        <v>20</v>
      </c>
      <c r="F1077">
        <v>26</v>
      </c>
      <c r="G1077" t="s">
        <v>14</v>
      </c>
      <c r="H1077" s="28">
        <v>3</v>
      </c>
      <c r="I1077" s="28">
        <v>500</v>
      </c>
      <c r="J1077" s="28">
        <v>255</v>
      </c>
      <c r="K1077">
        <v>1500</v>
      </c>
    </row>
    <row r="1078" spans="1:11" x14ac:dyDescent="0.3">
      <c r="A1078">
        <v>603</v>
      </c>
      <c r="B1078" t="s">
        <v>413</v>
      </c>
      <c r="C1078" t="s">
        <v>1142</v>
      </c>
      <c r="D1078">
        <v>95</v>
      </c>
      <c r="E1078" t="s">
        <v>20</v>
      </c>
      <c r="F1078">
        <v>40</v>
      </c>
      <c r="G1078" t="s">
        <v>14</v>
      </c>
      <c r="H1078" s="28">
        <v>3</v>
      </c>
      <c r="I1078" s="28">
        <v>30</v>
      </c>
      <c r="J1078" s="28">
        <v>14.1</v>
      </c>
      <c r="K1078">
        <v>90</v>
      </c>
    </row>
    <row r="1079" spans="1:11" x14ac:dyDescent="0.3">
      <c r="A1079">
        <v>661</v>
      </c>
      <c r="B1079" t="s">
        <v>207</v>
      </c>
      <c r="C1079" t="s">
        <v>918</v>
      </c>
      <c r="D1079">
        <v>10</v>
      </c>
      <c r="E1079" t="s">
        <v>20</v>
      </c>
      <c r="F1079">
        <v>44</v>
      </c>
      <c r="G1079" t="s">
        <v>14</v>
      </c>
      <c r="H1079" s="28">
        <v>4</v>
      </c>
      <c r="I1079" s="28">
        <v>25</v>
      </c>
      <c r="J1079" s="28">
        <v>7</v>
      </c>
      <c r="K1079">
        <v>100</v>
      </c>
    </row>
    <row r="1080" spans="1:11" x14ac:dyDescent="0.3">
      <c r="A1080">
        <v>1603</v>
      </c>
      <c r="B1080" t="s">
        <v>621</v>
      </c>
      <c r="C1080" t="s">
        <v>1143</v>
      </c>
      <c r="D1080">
        <v>132</v>
      </c>
      <c r="E1080" t="s">
        <v>20</v>
      </c>
      <c r="F1080">
        <v>40</v>
      </c>
      <c r="G1080" t="s">
        <v>14</v>
      </c>
      <c r="H1080" s="28">
        <v>3</v>
      </c>
      <c r="I1080" s="28">
        <v>30</v>
      </c>
      <c r="J1080" s="28">
        <v>13.2</v>
      </c>
      <c r="K1080">
        <v>90</v>
      </c>
    </row>
    <row r="1081" spans="1:11" x14ac:dyDescent="0.3">
      <c r="A1081">
        <v>1661</v>
      </c>
      <c r="B1081" t="s">
        <v>628</v>
      </c>
      <c r="C1081" t="s">
        <v>958</v>
      </c>
      <c r="D1081">
        <v>20</v>
      </c>
      <c r="E1081" t="s">
        <v>20</v>
      </c>
      <c r="F1081">
        <v>44</v>
      </c>
      <c r="G1081" t="s">
        <v>14</v>
      </c>
      <c r="H1081" s="28">
        <v>4</v>
      </c>
      <c r="I1081" s="28">
        <v>25</v>
      </c>
      <c r="J1081" s="28">
        <v>6.25</v>
      </c>
      <c r="K1081">
        <v>100</v>
      </c>
    </row>
    <row r="1082" spans="1:11" x14ac:dyDescent="0.3">
      <c r="A1082">
        <v>143</v>
      </c>
      <c r="B1082" t="s">
        <v>1144</v>
      </c>
      <c r="C1082" t="s">
        <v>698</v>
      </c>
      <c r="D1082">
        <v>118</v>
      </c>
      <c r="E1082" t="s">
        <v>20</v>
      </c>
      <c r="F1082">
        <v>45</v>
      </c>
      <c r="G1082" t="s">
        <v>14</v>
      </c>
      <c r="H1082" s="28">
        <v>1</v>
      </c>
      <c r="I1082" s="28">
        <v>50</v>
      </c>
      <c r="J1082" s="28">
        <v>27.5</v>
      </c>
      <c r="K1082">
        <v>50</v>
      </c>
    </row>
    <row r="1083" spans="1:11" x14ac:dyDescent="0.3">
      <c r="A1083">
        <v>515</v>
      </c>
      <c r="B1083" t="s">
        <v>96</v>
      </c>
      <c r="C1083" t="s">
        <v>1073</v>
      </c>
      <c r="D1083">
        <v>71</v>
      </c>
      <c r="E1083" t="s">
        <v>20</v>
      </c>
      <c r="F1083">
        <v>49</v>
      </c>
      <c r="G1083" t="s">
        <v>14</v>
      </c>
      <c r="H1083" s="28">
        <v>3</v>
      </c>
      <c r="I1083" s="28">
        <v>300</v>
      </c>
      <c r="J1083" s="28">
        <v>75</v>
      </c>
      <c r="K1083">
        <v>900</v>
      </c>
    </row>
    <row r="1084" spans="1:11" x14ac:dyDescent="0.3">
      <c r="A1084">
        <v>1143</v>
      </c>
      <c r="B1084" t="s">
        <v>572</v>
      </c>
      <c r="C1084" t="s">
        <v>1145</v>
      </c>
      <c r="D1084">
        <v>23</v>
      </c>
      <c r="E1084" t="s">
        <v>20</v>
      </c>
      <c r="F1084">
        <v>45</v>
      </c>
      <c r="G1084" t="s">
        <v>14</v>
      </c>
      <c r="H1084" s="28">
        <v>1</v>
      </c>
      <c r="I1084" s="28">
        <v>50</v>
      </c>
      <c r="J1084" s="28">
        <v>15</v>
      </c>
      <c r="K1084">
        <v>50</v>
      </c>
    </row>
    <row r="1085" spans="1:11" x14ac:dyDescent="0.3">
      <c r="A1085">
        <v>1515</v>
      </c>
      <c r="B1085" t="s">
        <v>1146</v>
      </c>
      <c r="C1085" t="s">
        <v>791</v>
      </c>
      <c r="D1085">
        <v>107</v>
      </c>
      <c r="E1085" t="s">
        <v>20</v>
      </c>
      <c r="F1085">
        <v>49</v>
      </c>
      <c r="G1085" t="s">
        <v>14</v>
      </c>
      <c r="H1085" s="28">
        <v>3</v>
      </c>
      <c r="I1085" s="28">
        <v>300</v>
      </c>
      <c r="J1085" s="28">
        <v>135</v>
      </c>
      <c r="K1085">
        <v>900</v>
      </c>
    </row>
    <row r="1086" spans="1:11" x14ac:dyDescent="0.3">
      <c r="A1086">
        <v>304</v>
      </c>
      <c r="B1086" t="s">
        <v>695</v>
      </c>
      <c r="C1086" t="s">
        <v>1040</v>
      </c>
      <c r="D1086">
        <v>59</v>
      </c>
      <c r="E1086" t="s">
        <v>20</v>
      </c>
      <c r="F1086">
        <v>37</v>
      </c>
      <c r="G1086" t="s">
        <v>31</v>
      </c>
      <c r="H1086" s="28">
        <v>2</v>
      </c>
      <c r="I1086" s="28">
        <v>30</v>
      </c>
      <c r="J1086" s="28">
        <v>15.6</v>
      </c>
      <c r="K1086">
        <v>60</v>
      </c>
    </row>
    <row r="1087" spans="1:11" x14ac:dyDescent="0.3">
      <c r="A1087">
        <v>676</v>
      </c>
      <c r="B1087" t="s">
        <v>993</v>
      </c>
      <c r="C1087" t="s">
        <v>1147</v>
      </c>
      <c r="D1087">
        <v>80</v>
      </c>
      <c r="E1087" t="s">
        <v>13</v>
      </c>
      <c r="F1087">
        <v>63</v>
      </c>
      <c r="G1087" t="s">
        <v>31</v>
      </c>
      <c r="H1087" s="28">
        <v>3</v>
      </c>
      <c r="I1087" s="28">
        <v>500</v>
      </c>
      <c r="J1087" s="28">
        <v>205</v>
      </c>
      <c r="K1087">
        <v>1500</v>
      </c>
    </row>
    <row r="1088" spans="1:11" x14ac:dyDescent="0.3">
      <c r="A1088">
        <v>686</v>
      </c>
      <c r="B1088" t="s">
        <v>21</v>
      </c>
      <c r="C1088" t="s">
        <v>1148</v>
      </c>
      <c r="D1088">
        <v>68</v>
      </c>
      <c r="E1088" t="s">
        <v>20</v>
      </c>
      <c r="F1088">
        <v>28</v>
      </c>
      <c r="G1088" t="s">
        <v>31</v>
      </c>
      <c r="H1088" s="28">
        <v>4</v>
      </c>
      <c r="I1088" s="28">
        <v>50</v>
      </c>
      <c r="J1088" s="28">
        <v>23.5</v>
      </c>
      <c r="K1088">
        <v>200</v>
      </c>
    </row>
    <row r="1089" spans="1:11" x14ac:dyDescent="0.3">
      <c r="A1089">
        <v>698</v>
      </c>
      <c r="B1089" t="s">
        <v>1149</v>
      </c>
      <c r="C1089" t="s">
        <v>1031</v>
      </c>
      <c r="D1089">
        <v>116</v>
      </c>
      <c r="E1089" t="s">
        <v>20</v>
      </c>
      <c r="F1089">
        <v>64</v>
      </c>
      <c r="G1089" t="s">
        <v>31</v>
      </c>
      <c r="H1089" s="28">
        <v>1</v>
      </c>
      <c r="I1089" s="28">
        <v>300</v>
      </c>
      <c r="J1089" s="28">
        <v>123</v>
      </c>
      <c r="K1089">
        <v>300</v>
      </c>
    </row>
    <row r="1090" spans="1:11" x14ac:dyDescent="0.3">
      <c r="A1090">
        <v>1304</v>
      </c>
      <c r="B1090" t="s">
        <v>1150</v>
      </c>
      <c r="C1090" t="s">
        <v>1151</v>
      </c>
      <c r="D1090">
        <v>4</v>
      </c>
      <c r="E1090" t="s">
        <v>20</v>
      </c>
      <c r="F1090">
        <v>37</v>
      </c>
      <c r="G1090" t="s">
        <v>31</v>
      </c>
      <c r="H1090" s="28">
        <v>2</v>
      </c>
      <c r="I1090" s="28">
        <v>30</v>
      </c>
      <c r="J1090" s="28">
        <v>9.3000000000000007</v>
      </c>
      <c r="K1090">
        <v>60</v>
      </c>
    </row>
    <row r="1091" spans="1:11" x14ac:dyDescent="0.3">
      <c r="A1091">
        <v>1676</v>
      </c>
      <c r="B1091" t="s">
        <v>963</v>
      </c>
      <c r="C1091" t="s">
        <v>978</v>
      </c>
      <c r="D1091">
        <v>91</v>
      </c>
      <c r="E1091" t="s">
        <v>13</v>
      </c>
      <c r="F1091">
        <v>63</v>
      </c>
      <c r="G1091" t="s">
        <v>31</v>
      </c>
      <c r="H1091" s="28">
        <v>3</v>
      </c>
      <c r="I1091" s="28">
        <v>500</v>
      </c>
      <c r="J1091" s="28">
        <v>210</v>
      </c>
      <c r="K1091">
        <v>1500</v>
      </c>
    </row>
    <row r="1092" spans="1:11" x14ac:dyDescent="0.3">
      <c r="A1092">
        <v>1686</v>
      </c>
      <c r="B1092" t="s">
        <v>544</v>
      </c>
      <c r="C1092" t="s">
        <v>1071</v>
      </c>
      <c r="D1092">
        <v>151</v>
      </c>
      <c r="E1092" t="s">
        <v>20</v>
      </c>
      <c r="F1092">
        <v>28</v>
      </c>
      <c r="G1092" t="s">
        <v>31</v>
      </c>
      <c r="H1092" s="28">
        <v>4</v>
      </c>
      <c r="I1092" s="28">
        <v>50</v>
      </c>
      <c r="J1092" s="28">
        <v>26</v>
      </c>
      <c r="K1092">
        <v>200</v>
      </c>
    </row>
    <row r="1093" spans="1:11" x14ac:dyDescent="0.3">
      <c r="A1093">
        <v>1698</v>
      </c>
      <c r="B1093" t="s">
        <v>1127</v>
      </c>
      <c r="C1093" t="s">
        <v>1152</v>
      </c>
      <c r="D1093">
        <v>146</v>
      </c>
      <c r="E1093" t="s">
        <v>20</v>
      </c>
      <c r="F1093">
        <v>64</v>
      </c>
      <c r="G1093" t="s">
        <v>31</v>
      </c>
      <c r="H1093" s="28">
        <v>1</v>
      </c>
      <c r="I1093" s="28">
        <v>300</v>
      </c>
      <c r="J1093" s="28">
        <v>105</v>
      </c>
      <c r="K1093">
        <v>300</v>
      </c>
    </row>
    <row r="1094" spans="1:11" x14ac:dyDescent="0.3">
      <c r="A1094">
        <v>709</v>
      </c>
      <c r="B1094" t="s">
        <v>452</v>
      </c>
      <c r="C1094" t="s">
        <v>1103</v>
      </c>
      <c r="D1094">
        <v>61</v>
      </c>
      <c r="E1094" t="s">
        <v>20</v>
      </c>
      <c r="F1094">
        <v>19</v>
      </c>
      <c r="G1094" t="s">
        <v>31</v>
      </c>
      <c r="H1094" s="28">
        <v>2</v>
      </c>
      <c r="I1094" s="28">
        <v>500</v>
      </c>
      <c r="J1094" s="28">
        <v>140</v>
      </c>
      <c r="K1094">
        <v>1000</v>
      </c>
    </row>
    <row r="1095" spans="1:11" x14ac:dyDescent="0.3">
      <c r="A1095">
        <v>1709</v>
      </c>
      <c r="B1095" t="s">
        <v>632</v>
      </c>
      <c r="C1095" t="s">
        <v>978</v>
      </c>
      <c r="D1095">
        <v>97</v>
      </c>
      <c r="E1095" t="s">
        <v>20</v>
      </c>
      <c r="F1095">
        <v>19</v>
      </c>
      <c r="G1095" t="s">
        <v>31</v>
      </c>
      <c r="H1095" s="28">
        <v>2</v>
      </c>
      <c r="I1095" s="28">
        <v>500</v>
      </c>
      <c r="J1095" s="28">
        <v>185</v>
      </c>
      <c r="K1095">
        <v>1000</v>
      </c>
    </row>
    <row r="1096" spans="1:11" x14ac:dyDescent="0.3">
      <c r="A1096">
        <v>114</v>
      </c>
      <c r="B1096" t="s">
        <v>997</v>
      </c>
      <c r="C1096" t="s">
        <v>1153</v>
      </c>
      <c r="D1096">
        <v>92</v>
      </c>
      <c r="E1096" t="s">
        <v>20</v>
      </c>
      <c r="F1096">
        <v>22</v>
      </c>
      <c r="G1096" t="s">
        <v>17</v>
      </c>
      <c r="H1096" s="28">
        <v>4</v>
      </c>
      <c r="I1096" s="28">
        <v>25</v>
      </c>
      <c r="J1096" s="28">
        <v>9.25</v>
      </c>
      <c r="K1096">
        <v>100</v>
      </c>
    </row>
    <row r="1097" spans="1:11" x14ac:dyDescent="0.3">
      <c r="A1097">
        <v>359</v>
      </c>
      <c r="B1097" t="s">
        <v>325</v>
      </c>
      <c r="C1097" t="s">
        <v>791</v>
      </c>
      <c r="D1097">
        <v>122</v>
      </c>
      <c r="E1097" t="s">
        <v>13</v>
      </c>
      <c r="F1097">
        <v>50</v>
      </c>
      <c r="G1097" t="s">
        <v>14</v>
      </c>
      <c r="H1097" s="28">
        <v>1</v>
      </c>
      <c r="I1097" s="28">
        <v>50</v>
      </c>
      <c r="J1097" s="28">
        <v>22.5</v>
      </c>
      <c r="K1097">
        <v>50</v>
      </c>
    </row>
    <row r="1098" spans="1:11" x14ac:dyDescent="0.3">
      <c r="A1098">
        <v>1114</v>
      </c>
      <c r="B1098" t="s">
        <v>443</v>
      </c>
      <c r="C1098" t="s">
        <v>1151</v>
      </c>
      <c r="D1098">
        <v>100</v>
      </c>
      <c r="E1098" t="s">
        <v>20</v>
      </c>
      <c r="F1098">
        <v>22</v>
      </c>
      <c r="G1098" t="s">
        <v>17</v>
      </c>
      <c r="H1098" s="28">
        <v>4</v>
      </c>
      <c r="I1098" s="28">
        <v>25</v>
      </c>
      <c r="J1098" s="28">
        <v>12</v>
      </c>
      <c r="K1098">
        <v>100</v>
      </c>
    </row>
    <row r="1099" spans="1:11" x14ac:dyDescent="0.3">
      <c r="A1099">
        <v>1359</v>
      </c>
      <c r="B1099" t="s">
        <v>235</v>
      </c>
      <c r="C1099" t="s">
        <v>1075</v>
      </c>
      <c r="D1099">
        <v>55</v>
      </c>
      <c r="E1099" t="s">
        <v>13</v>
      </c>
      <c r="F1099">
        <v>50</v>
      </c>
      <c r="G1099" t="s">
        <v>14</v>
      </c>
      <c r="H1099" s="28">
        <v>1</v>
      </c>
      <c r="I1099" s="28">
        <v>50</v>
      </c>
      <c r="J1099" s="28">
        <v>19</v>
      </c>
      <c r="K1099">
        <v>50</v>
      </c>
    </row>
    <row r="1100" spans="1:11" x14ac:dyDescent="0.3">
      <c r="A1100">
        <v>773</v>
      </c>
      <c r="B1100" t="s">
        <v>1154</v>
      </c>
      <c r="C1100" t="s">
        <v>826</v>
      </c>
      <c r="D1100">
        <v>3</v>
      </c>
      <c r="E1100" t="s">
        <v>13</v>
      </c>
      <c r="F1100">
        <v>25</v>
      </c>
      <c r="G1100" t="s">
        <v>31</v>
      </c>
      <c r="H1100" s="28">
        <v>4</v>
      </c>
      <c r="I1100" s="28">
        <v>500</v>
      </c>
      <c r="J1100" s="28">
        <v>175</v>
      </c>
      <c r="K1100">
        <v>2000</v>
      </c>
    </row>
    <row r="1101" spans="1:11" x14ac:dyDescent="0.3">
      <c r="A1101">
        <v>1773</v>
      </c>
      <c r="B1101" t="s">
        <v>564</v>
      </c>
      <c r="C1101" t="s">
        <v>803</v>
      </c>
      <c r="D1101">
        <v>80</v>
      </c>
      <c r="E1101" t="s">
        <v>13</v>
      </c>
      <c r="F1101">
        <v>25</v>
      </c>
      <c r="G1101" t="s">
        <v>31</v>
      </c>
      <c r="H1101" s="28">
        <v>4</v>
      </c>
      <c r="I1101" s="28">
        <v>500</v>
      </c>
      <c r="J1101" s="28">
        <v>165</v>
      </c>
      <c r="K1101">
        <v>2000</v>
      </c>
    </row>
    <row r="1102" spans="1:11" x14ac:dyDescent="0.3">
      <c r="A1102">
        <v>127</v>
      </c>
      <c r="B1102" t="s">
        <v>984</v>
      </c>
      <c r="C1102" t="s">
        <v>995</v>
      </c>
      <c r="D1102">
        <v>40</v>
      </c>
      <c r="E1102" t="s">
        <v>20</v>
      </c>
      <c r="F1102">
        <v>33</v>
      </c>
      <c r="G1102" t="s">
        <v>14</v>
      </c>
      <c r="H1102" s="28">
        <v>2</v>
      </c>
      <c r="I1102" s="28">
        <v>25</v>
      </c>
      <c r="J1102" s="28">
        <v>7.5</v>
      </c>
      <c r="K1102">
        <v>50</v>
      </c>
    </row>
    <row r="1103" spans="1:11" x14ac:dyDescent="0.3">
      <c r="A1103">
        <v>213</v>
      </c>
      <c r="B1103" t="s">
        <v>1155</v>
      </c>
      <c r="C1103" t="s">
        <v>875</v>
      </c>
      <c r="D1103">
        <v>113</v>
      </c>
      <c r="E1103" t="s">
        <v>13</v>
      </c>
      <c r="F1103">
        <v>27</v>
      </c>
      <c r="G1103" t="s">
        <v>17</v>
      </c>
      <c r="H1103" s="28">
        <v>3</v>
      </c>
      <c r="I1103" s="28">
        <v>500</v>
      </c>
      <c r="J1103" s="28">
        <v>275</v>
      </c>
      <c r="K1103">
        <v>1500</v>
      </c>
    </row>
    <row r="1104" spans="1:11" x14ac:dyDescent="0.3">
      <c r="A1104">
        <v>487</v>
      </c>
      <c r="B1104" t="s">
        <v>718</v>
      </c>
      <c r="C1104" t="s">
        <v>981</v>
      </c>
      <c r="D1104">
        <v>36</v>
      </c>
      <c r="E1104" t="s">
        <v>13</v>
      </c>
      <c r="F1104">
        <v>44</v>
      </c>
      <c r="G1104" t="s">
        <v>14</v>
      </c>
      <c r="H1104" s="28">
        <v>4</v>
      </c>
      <c r="I1104" s="28">
        <v>500</v>
      </c>
      <c r="J1104" s="28">
        <v>235</v>
      </c>
      <c r="K1104">
        <v>2000</v>
      </c>
    </row>
    <row r="1105" spans="1:11" x14ac:dyDescent="0.3">
      <c r="A1105">
        <v>495</v>
      </c>
      <c r="B1105" t="s">
        <v>416</v>
      </c>
      <c r="C1105" t="s">
        <v>1077</v>
      </c>
      <c r="D1105">
        <v>131</v>
      </c>
      <c r="E1105" t="s">
        <v>13</v>
      </c>
      <c r="F1105">
        <v>24</v>
      </c>
      <c r="G1105" t="s">
        <v>17</v>
      </c>
      <c r="H1105" s="28">
        <v>2</v>
      </c>
      <c r="I1105" s="28">
        <v>30</v>
      </c>
      <c r="J1105" s="28">
        <v>11.7</v>
      </c>
      <c r="K1105">
        <v>60</v>
      </c>
    </row>
    <row r="1106" spans="1:11" x14ac:dyDescent="0.3">
      <c r="A1106">
        <v>605</v>
      </c>
      <c r="B1106" t="s">
        <v>829</v>
      </c>
      <c r="C1106" t="s">
        <v>1156</v>
      </c>
      <c r="D1106">
        <v>76</v>
      </c>
      <c r="E1106" t="s">
        <v>13</v>
      </c>
      <c r="F1106">
        <v>37</v>
      </c>
      <c r="G1106" t="s">
        <v>31</v>
      </c>
      <c r="H1106" s="28">
        <v>2</v>
      </c>
      <c r="I1106" s="28">
        <v>500</v>
      </c>
      <c r="J1106" s="28">
        <v>180</v>
      </c>
      <c r="K1106">
        <v>1000</v>
      </c>
    </row>
    <row r="1107" spans="1:11" x14ac:dyDescent="0.3">
      <c r="A1107">
        <v>1127</v>
      </c>
      <c r="B1107" t="s">
        <v>1157</v>
      </c>
      <c r="C1107" t="s">
        <v>1158</v>
      </c>
      <c r="D1107">
        <v>87</v>
      </c>
      <c r="E1107" t="s">
        <v>20</v>
      </c>
      <c r="F1107">
        <v>33</v>
      </c>
      <c r="G1107" t="s">
        <v>14</v>
      </c>
      <c r="H1107" s="28">
        <v>2</v>
      </c>
      <c r="I1107" s="28">
        <v>25</v>
      </c>
      <c r="J1107" s="28">
        <v>13</v>
      </c>
      <c r="K1107">
        <v>50</v>
      </c>
    </row>
    <row r="1108" spans="1:11" x14ac:dyDescent="0.3">
      <c r="A1108">
        <v>1213</v>
      </c>
      <c r="B1108" t="s">
        <v>674</v>
      </c>
      <c r="C1108" t="s">
        <v>724</v>
      </c>
      <c r="D1108">
        <v>41</v>
      </c>
      <c r="E1108" t="s">
        <v>13</v>
      </c>
      <c r="F1108">
        <v>27</v>
      </c>
      <c r="G1108" t="s">
        <v>17</v>
      </c>
      <c r="H1108" s="28">
        <v>3</v>
      </c>
      <c r="I1108" s="28">
        <v>500</v>
      </c>
      <c r="J1108" s="28">
        <v>185</v>
      </c>
      <c r="K1108">
        <v>1500</v>
      </c>
    </row>
    <row r="1109" spans="1:11" x14ac:dyDescent="0.3">
      <c r="A1109">
        <v>1487</v>
      </c>
      <c r="B1109" t="s">
        <v>709</v>
      </c>
      <c r="C1109" t="s">
        <v>1159</v>
      </c>
      <c r="D1109">
        <v>131</v>
      </c>
      <c r="E1109" t="s">
        <v>13</v>
      </c>
      <c r="F1109">
        <v>44</v>
      </c>
      <c r="G1109" t="s">
        <v>14</v>
      </c>
      <c r="H1109" s="28">
        <v>4</v>
      </c>
      <c r="I1109" s="28">
        <v>500</v>
      </c>
      <c r="J1109" s="28">
        <v>140</v>
      </c>
      <c r="K1109">
        <v>2000</v>
      </c>
    </row>
    <row r="1110" spans="1:11" x14ac:dyDescent="0.3">
      <c r="A1110">
        <v>1495</v>
      </c>
      <c r="B1110" t="s">
        <v>974</v>
      </c>
      <c r="C1110" t="s">
        <v>1138</v>
      </c>
      <c r="D1110">
        <v>113</v>
      </c>
      <c r="E1110" t="s">
        <v>13</v>
      </c>
      <c r="F1110">
        <v>24</v>
      </c>
      <c r="G1110" t="s">
        <v>17</v>
      </c>
      <c r="H1110" s="28">
        <v>2</v>
      </c>
      <c r="I1110" s="28">
        <v>30</v>
      </c>
      <c r="J1110" s="28">
        <v>16.2</v>
      </c>
      <c r="K1110">
        <v>60</v>
      </c>
    </row>
    <row r="1111" spans="1:11" x14ac:dyDescent="0.3">
      <c r="A1111">
        <v>1605</v>
      </c>
      <c r="B1111" t="s">
        <v>348</v>
      </c>
      <c r="C1111" t="s">
        <v>1160</v>
      </c>
      <c r="D1111">
        <v>2</v>
      </c>
      <c r="E1111" t="s">
        <v>13</v>
      </c>
      <c r="F1111">
        <v>37</v>
      </c>
      <c r="G1111" t="s">
        <v>31</v>
      </c>
      <c r="H1111" s="28">
        <v>2</v>
      </c>
      <c r="I1111" s="28">
        <v>500</v>
      </c>
      <c r="J1111" s="28">
        <v>165</v>
      </c>
      <c r="K1111">
        <v>1000</v>
      </c>
    </row>
    <row r="1112" spans="1:11" x14ac:dyDescent="0.3">
      <c r="A1112">
        <v>105</v>
      </c>
      <c r="B1112" t="s">
        <v>697</v>
      </c>
      <c r="C1112" t="s">
        <v>934</v>
      </c>
      <c r="D1112">
        <v>82</v>
      </c>
      <c r="E1112" t="s">
        <v>20</v>
      </c>
      <c r="F1112">
        <v>22</v>
      </c>
      <c r="G1112" t="s">
        <v>31</v>
      </c>
      <c r="H1112" s="28">
        <v>1</v>
      </c>
      <c r="I1112" s="28">
        <v>500</v>
      </c>
      <c r="J1112" s="28">
        <v>230</v>
      </c>
      <c r="K1112">
        <v>500</v>
      </c>
    </row>
    <row r="1113" spans="1:11" x14ac:dyDescent="0.3">
      <c r="A1113">
        <v>299</v>
      </c>
      <c r="B1113" t="s">
        <v>512</v>
      </c>
      <c r="C1113" t="s">
        <v>890</v>
      </c>
      <c r="D1113">
        <v>76</v>
      </c>
      <c r="E1113" t="s">
        <v>13</v>
      </c>
      <c r="F1113">
        <v>61</v>
      </c>
      <c r="G1113" t="s">
        <v>31</v>
      </c>
      <c r="H1113" s="28">
        <v>2</v>
      </c>
      <c r="I1113" s="28">
        <v>500</v>
      </c>
      <c r="J1113" s="28">
        <v>230</v>
      </c>
      <c r="K1113">
        <v>1000</v>
      </c>
    </row>
    <row r="1114" spans="1:11" x14ac:dyDescent="0.3">
      <c r="A1114">
        <v>934</v>
      </c>
      <c r="B1114" t="s">
        <v>85</v>
      </c>
      <c r="C1114" t="s">
        <v>952</v>
      </c>
      <c r="D1114">
        <v>111</v>
      </c>
      <c r="E1114" t="s">
        <v>13</v>
      </c>
      <c r="F1114">
        <v>30</v>
      </c>
      <c r="G1114" t="s">
        <v>17</v>
      </c>
      <c r="H1114" s="28">
        <v>1</v>
      </c>
      <c r="I1114" s="28">
        <v>500</v>
      </c>
      <c r="J1114" s="28">
        <v>240</v>
      </c>
      <c r="K1114">
        <v>500</v>
      </c>
    </row>
    <row r="1115" spans="1:11" x14ac:dyDescent="0.3">
      <c r="A1115">
        <v>1105</v>
      </c>
      <c r="B1115" t="s">
        <v>153</v>
      </c>
      <c r="C1115" t="s">
        <v>1161</v>
      </c>
      <c r="D1115">
        <v>19</v>
      </c>
      <c r="E1115" t="s">
        <v>20</v>
      </c>
      <c r="F1115">
        <v>22</v>
      </c>
      <c r="G1115" t="s">
        <v>31</v>
      </c>
      <c r="H1115" s="28">
        <v>1</v>
      </c>
      <c r="I1115" s="28">
        <v>500</v>
      </c>
      <c r="J1115" s="28">
        <v>270</v>
      </c>
      <c r="K1115">
        <v>500</v>
      </c>
    </row>
    <row r="1116" spans="1:11" x14ac:dyDescent="0.3">
      <c r="A1116">
        <v>1299</v>
      </c>
      <c r="B1116" t="s">
        <v>1139</v>
      </c>
      <c r="C1116" t="s">
        <v>935</v>
      </c>
      <c r="D1116">
        <v>11</v>
      </c>
      <c r="E1116" t="s">
        <v>13</v>
      </c>
      <c r="F1116">
        <v>61</v>
      </c>
      <c r="G1116" t="s">
        <v>31</v>
      </c>
      <c r="H1116" s="28">
        <v>2</v>
      </c>
      <c r="I1116" s="28">
        <v>500</v>
      </c>
      <c r="J1116" s="28">
        <v>250</v>
      </c>
      <c r="K1116">
        <v>1000</v>
      </c>
    </row>
    <row r="1117" spans="1:11" x14ac:dyDescent="0.3">
      <c r="A1117">
        <v>1934</v>
      </c>
      <c r="B1117" t="s">
        <v>469</v>
      </c>
      <c r="C1117" t="s">
        <v>850</v>
      </c>
      <c r="D1117">
        <v>69</v>
      </c>
      <c r="E1117" t="s">
        <v>13</v>
      </c>
      <c r="F1117">
        <v>30</v>
      </c>
      <c r="G1117" t="s">
        <v>17</v>
      </c>
      <c r="H1117" s="28">
        <v>1</v>
      </c>
      <c r="I1117" s="28">
        <v>500</v>
      </c>
      <c r="J1117" s="28">
        <v>150</v>
      </c>
      <c r="K1117">
        <v>500</v>
      </c>
    </row>
    <row r="1118" spans="1:11" x14ac:dyDescent="0.3">
      <c r="A1118">
        <v>270</v>
      </c>
      <c r="B1118" t="s">
        <v>171</v>
      </c>
      <c r="C1118" t="s">
        <v>1162</v>
      </c>
      <c r="D1118">
        <v>84</v>
      </c>
      <c r="E1118" t="s">
        <v>13</v>
      </c>
      <c r="F1118">
        <v>43</v>
      </c>
      <c r="G1118" t="s">
        <v>31</v>
      </c>
      <c r="H1118" s="28">
        <v>1</v>
      </c>
      <c r="I1118" s="28">
        <v>300</v>
      </c>
      <c r="J1118" s="28">
        <v>117</v>
      </c>
      <c r="K1118">
        <v>300</v>
      </c>
    </row>
    <row r="1119" spans="1:11" x14ac:dyDescent="0.3">
      <c r="A1119">
        <v>338</v>
      </c>
      <c r="B1119" t="s">
        <v>1018</v>
      </c>
      <c r="C1119" t="s">
        <v>1056</v>
      </c>
      <c r="D1119">
        <v>44</v>
      </c>
      <c r="E1119" t="s">
        <v>13</v>
      </c>
      <c r="F1119">
        <v>54</v>
      </c>
      <c r="G1119" t="s">
        <v>17</v>
      </c>
      <c r="H1119" s="28">
        <v>2</v>
      </c>
      <c r="I1119" s="28">
        <v>50</v>
      </c>
      <c r="J1119" s="28">
        <v>20</v>
      </c>
      <c r="K1119">
        <v>100</v>
      </c>
    </row>
    <row r="1120" spans="1:11" x14ac:dyDescent="0.3">
      <c r="A1120">
        <v>543</v>
      </c>
      <c r="B1120" t="s">
        <v>81</v>
      </c>
      <c r="C1120" t="s">
        <v>1061</v>
      </c>
      <c r="D1120">
        <v>121</v>
      </c>
      <c r="E1120" t="s">
        <v>13</v>
      </c>
      <c r="F1120">
        <v>49</v>
      </c>
      <c r="G1120" t="s">
        <v>17</v>
      </c>
      <c r="H1120" s="28">
        <v>2</v>
      </c>
      <c r="I1120" s="28">
        <v>300</v>
      </c>
      <c r="J1120" s="28">
        <v>75</v>
      </c>
      <c r="K1120">
        <v>600</v>
      </c>
    </row>
    <row r="1121" spans="1:11" x14ac:dyDescent="0.3">
      <c r="A1121">
        <v>1270</v>
      </c>
      <c r="B1121" t="s">
        <v>205</v>
      </c>
      <c r="C1121" t="s">
        <v>692</v>
      </c>
      <c r="D1121">
        <v>84</v>
      </c>
      <c r="E1121" t="s">
        <v>13</v>
      </c>
      <c r="F1121">
        <v>43</v>
      </c>
      <c r="G1121" t="s">
        <v>31</v>
      </c>
      <c r="H1121" s="28">
        <v>1</v>
      </c>
      <c r="I1121" s="28">
        <v>300</v>
      </c>
      <c r="J1121" s="28">
        <v>108</v>
      </c>
      <c r="K1121">
        <v>300</v>
      </c>
    </row>
    <row r="1122" spans="1:11" x14ac:dyDescent="0.3">
      <c r="A1122">
        <v>1338</v>
      </c>
      <c r="B1122" t="s">
        <v>1133</v>
      </c>
      <c r="C1122" t="s">
        <v>813</v>
      </c>
      <c r="D1122">
        <v>31</v>
      </c>
      <c r="E1122" t="s">
        <v>13</v>
      </c>
      <c r="F1122">
        <v>54</v>
      </c>
      <c r="G1122" t="s">
        <v>17</v>
      </c>
      <c r="H1122" s="28">
        <v>2</v>
      </c>
      <c r="I1122" s="28">
        <v>50</v>
      </c>
      <c r="J1122" s="28">
        <v>19</v>
      </c>
      <c r="K1122">
        <v>100</v>
      </c>
    </row>
    <row r="1123" spans="1:11" x14ac:dyDescent="0.3">
      <c r="A1123">
        <v>1543</v>
      </c>
      <c r="B1123" t="s">
        <v>133</v>
      </c>
      <c r="C1123" t="s">
        <v>739</v>
      </c>
      <c r="D1123">
        <v>73</v>
      </c>
      <c r="E1123" t="s">
        <v>13</v>
      </c>
      <c r="F1123">
        <v>49</v>
      </c>
      <c r="G1123" t="s">
        <v>17</v>
      </c>
      <c r="H1123" s="28">
        <v>2</v>
      </c>
      <c r="I1123" s="28">
        <v>300</v>
      </c>
      <c r="J1123" s="28">
        <v>123</v>
      </c>
      <c r="K1123">
        <v>600</v>
      </c>
    </row>
    <row r="1124" spans="1:11" x14ac:dyDescent="0.3">
      <c r="A1124">
        <v>557</v>
      </c>
      <c r="B1124" t="s">
        <v>1163</v>
      </c>
      <c r="C1124" t="s">
        <v>706</v>
      </c>
      <c r="D1124">
        <v>155</v>
      </c>
      <c r="E1124" t="s">
        <v>20</v>
      </c>
      <c r="F1124">
        <v>20</v>
      </c>
      <c r="G1124" t="s">
        <v>17</v>
      </c>
      <c r="H1124" s="28">
        <v>3</v>
      </c>
      <c r="I1124" s="28">
        <v>30</v>
      </c>
      <c r="J1124" s="28">
        <v>12.9</v>
      </c>
      <c r="K1124">
        <v>90</v>
      </c>
    </row>
    <row r="1125" spans="1:11" x14ac:dyDescent="0.3">
      <c r="A1125">
        <v>702</v>
      </c>
      <c r="B1125" t="s">
        <v>1164</v>
      </c>
      <c r="C1125" t="s">
        <v>1003</v>
      </c>
      <c r="D1125">
        <v>66</v>
      </c>
      <c r="E1125" t="s">
        <v>20</v>
      </c>
      <c r="F1125">
        <v>60</v>
      </c>
      <c r="G1125" t="s">
        <v>14</v>
      </c>
      <c r="H1125" s="28">
        <v>2</v>
      </c>
      <c r="I1125" s="28">
        <v>300</v>
      </c>
      <c r="J1125" s="28">
        <v>78</v>
      </c>
      <c r="K1125">
        <v>600</v>
      </c>
    </row>
    <row r="1126" spans="1:11" x14ac:dyDescent="0.3">
      <c r="A1126">
        <v>864</v>
      </c>
      <c r="B1126" t="s">
        <v>576</v>
      </c>
      <c r="C1126" t="s">
        <v>744</v>
      </c>
      <c r="D1126">
        <v>139</v>
      </c>
      <c r="E1126" t="s">
        <v>20</v>
      </c>
      <c r="F1126">
        <v>51</v>
      </c>
      <c r="G1126" t="s">
        <v>31</v>
      </c>
      <c r="H1126" s="28">
        <v>1</v>
      </c>
      <c r="I1126" s="28">
        <v>500</v>
      </c>
      <c r="J1126" s="28">
        <v>215</v>
      </c>
      <c r="K1126">
        <v>500</v>
      </c>
    </row>
    <row r="1127" spans="1:11" x14ac:dyDescent="0.3">
      <c r="A1127">
        <v>1557</v>
      </c>
      <c r="B1127" t="s">
        <v>285</v>
      </c>
      <c r="C1127" t="s">
        <v>889</v>
      </c>
      <c r="D1127">
        <v>14</v>
      </c>
      <c r="E1127" t="s">
        <v>20</v>
      </c>
      <c r="F1127">
        <v>20</v>
      </c>
      <c r="G1127" t="s">
        <v>17</v>
      </c>
      <c r="H1127" s="28">
        <v>3</v>
      </c>
      <c r="I1127" s="28">
        <v>30</v>
      </c>
      <c r="J1127" s="28">
        <v>10.199999999999999</v>
      </c>
      <c r="K1127">
        <v>90</v>
      </c>
    </row>
    <row r="1128" spans="1:11" x14ac:dyDescent="0.3">
      <c r="A1128">
        <v>1702</v>
      </c>
      <c r="B1128" t="s">
        <v>576</v>
      </c>
      <c r="C1128" t="s">
        <v>1165</v>
      </c>
      <c r="D1128">
        <v>102</v>
      </c>
      <c r="E1128" t="s">
        <v>20</v>
      </c>
      <c r="F1128">
        <v>60</v>
      </c>
      <c r="G1128" t="s">
        <v>14</v>
      </c>
      <c r="H1128" s="28">
        <v>2</v>
      </c>
      <c r="I1128" s="28">
        <v>300</v>
      </c>
      <c r="J1128" s="28">
        <v>87</v>
      </c>
      <c r="K1128">
        <v>600</v>
      </c>
    </row>
    <row r="1129" spans="1:11" x14ac:dyDescent="0.3">
      <c r="A1129">
        <v>1864</v>
      </c>
      <c r="B1129" t="s">
        <v>676</v>
      </c>
      <c r="C1129" t="s">
        <v>819</v>
      </c>
      <c r="D1129">
        <v>112</v>
      </c>
      <c r="E1129" t="s">
        <v>20</v>
      </c>
      <c r="F1129">
        <v>51</v>
      </c>
      <c r="G1129" t="s">
        <v>31</v>
      </c>
      <c r="H1129" s="28">
        <v>1</v>
      </c>
      <c r="I1129" s="28">
        <v>500</v>
      </c>
      <c r="J1129" s="28">
        <v>190</v>
      </c>
      <c r="K1129">
        <v>500</v>
      </c>
    </row>
    <row r="1130" spans="1:11" x14ac:dyDescent="0.3">
      <c r="A1130">
        <v>254</v>
      </c>
      <c r="B1130" t="s">
        <v>1166</v>
      </c>
      <c r="C1130" t="s">
        <v>1135</v>
      </c>
      <c r="D1130">
        <v>104</v>
      </c>
      <c r="E1130" t="s">
        <v>13</v>
      </c>
      <c r="F1130">
        <v>41</v>
      </c>
      <c r="G1130" t="s">
        <v>31</v>
      </c>
      <c r="H1130" s="28">
        <v>1</v>
      </c>
      <c r="I1130" s="28">
        <v>500</v>
      </c>
      <c r="J1130" s="28">
        <v>165</v>
      </c>
      <c r="K1130">
        <v>500</v>
      </c>
    </row>
    <row r="1131" spans="1:11" x14ac:dyDescent="0.3">
      <c r="A1131">
        <v>295</v>
      </c>
      <c r="B1131" t="s">
        <v>1167</v>
      </c>
      <c r="C1131" t="s">
        <v>1022</v>
      </c>
      <c r="D1131">
        <v>80</v>
      </c>
      <c r="E1131" t="s">
        <v>20</v>
      </c>
      <c r="F1131">
        <v>27</v>
      </c>
      <c r="G1131" t="s">
        <v>17</v>
      </c>
      <c r="H1131" s="28">
        <v>3</v>
      </c>
      <c r="I1131" s="28">
        <v>300</v>
      </c>
      <c r="J1131" s="28">
        <v>105</v>
      </c>
      <c r="K1131">
        <v>900</v>
      </c>
    </row>
    <row r="1132" spans="1:11" x14ac:dyDescent="0.3">
      <c r="A1132">
        <v>457</v>
      </c>
      <c r="B1132" t="s">
        <v>1168</v>
      </c>
      <c r="C1132" t="s">
        <v>690</v>
      </c>
      <c r="D1132">
        <v>38</v>
      </c>
      <c r="E1132" t="s">
        <v>20</v>
      </c>
      <c r="F1132">
        <v>58</v>
      </c>
      <c r="G1132" t="s">
        <v>17</v>
      </c>
      <c r="H1132" s="28">
        <v>3</v>
      </c>
      <c r="I1132" s="28">
        <v>300</v>
      </c>
      <c r="J1132" s="28">
        <v>147</v>
      </c>
      <c r="K1132">
        <v>900</v>
      </c>
    </row>
    <row r="1133" spans="1:11" x14ac:dyDescent="0.3">
      <c r="A1133">
        <v>668</v>
      </c>
      <c r="B1133" t="s">
        <v>1169</v>
      </c>
      <c r="C1133" t="s">
        <v>806</v>
      </c>
      <c r="D1133">
        <v>135</v>
      </c>
      <c r="E1133" t="s">
        <v>20</v>
      </c>
      <c r="F1133">
        <v>62</v>
      </c>
      <c r="G1133" t="s">
        <v>31</v>
      </c>
      <c r="H1133" s="28">
        <v>3</v>
      </c>
      <c r="I1133" s="28">
        <v>50</v>
      </c>
      <c r="J1133" s="28">
        <v>24.5</v>
      </c>
      <c r="K1133">
        <v>150</v>
      </c>
    </row>
    <row r="1134" spans="1:11" x14ac:dyDescent="0.3">
      <c r="A1134">
        <v>850</v>
      </c>
      <c r="B1134" t="s">
        <v>589</v>
      </c>
      <c r="C1134" t="s">
        <v>1159</v>
      </c>
      <c r="D1134">
        <v>58</v>
      </c>
      <c r="E1134" t="s">
        <v>20</v>
      </c>
      <c r="F1134">
        <v>26</v>
      </c>
      <c r="G1134" t="s">
        <v>17</v>
      </c>
      <c r="H1134" s="28">
        <v>2</v>
      </c>
      <c r="I1134" s="28">
        <v>500</v>
      </c>
      <c r="J1134" s="28">
        <v>235</v>
      </c>
      <c r="K1134">
        <v>1000</v>
      </c>
    </row>
    <row r="1135" spans="1:11" x14ac:dyDescent="0.3">
      <c r="A1135">
        <v>1254</v>
      </c>
      <c r="B1135" t="s">
        <v>556</v>
      </c>
      <c r="C1135" t="s">
        <v>747</v>
      </c>
      <c r="D1135">
        <v>86</v>
      </c>
      <c r="E1135" t="s">
        <v>13</v>
      </c>
      <c r="F1135">
        <v>41</v>
      </c>
      <c r="G1135" t="s">
        <v>31</v>
      </c>
      <c r="H1135" s="28">
        <v>1</v>
      </c>
      <c r="I1135" s="28">
        <v>500</v>
      </c>
      <c r="J1135" s="28">
        <v>180</v>
      </c>
      <c r="K1135">
        <v>500</v>
      </c>
    </row>
    <row r="1136" spans="1:11" x14ac:dyDescent="0.3">
      <c r="A1136">
        <v>1295</v>
      </c>
      <c r="B1136" t="s">
        <v>1170</v>
      </c>
      <c r="C1136" t="s">
        <v>1171</v>
      </c>
      <c r="D1136">
        <v>86</v>
      </c>
      <c r="E1136" t="s">
        <v>20</v>
      </c>
      <c r="F1136">
        <v>27</v>
      </c>
      <c r="G1136" t="s">
        <v>17</v>
      </c>
      <c r="H1136" s="28">
        <v>3</v>
      </c>
      <c r="I1136" s="28">
        <v>300</v>
      </c>
      <c r="J1136" s="28">
        <v>81</v>
      </c>
      <c r="K1136">
        <v>900</v>
      </c>
    </row>
    <row r="1137" spans="1:11" x14ac:dyDescent="0.3">
      <c r="A1137">
        <v>1457</v>
      </c>
      <c r="B1137" t="s">
        <v>951</v>
      </c>
      <c r="C1137" t="s">
        <v>847</v>
      </c>
      <c r="D1137">
        <v>140</v>
      </c>
      <c r="E1137" t="s">
        <v>20</v>
      </c>
      <c r="F1137">
        <v>58</v>
      </c>
      <c r="G1137" t="s">
        <v>17</v>
      </c>
      <c r="H1137" s="28">
        <v>3</v>
      </c>
      <c r="I1137" s="28">
        <v>300</v>
      </c>
      <c r="J1137" s="28">
        <v>108</v>
      </c>
      <c r="K1137">
        <v>900</v>
      </c>
    </row>
    <row r="1138" spans="1:11" x14ac:dyDescent="0.3">
      <c r="A1138">
        <v>1668</v>
      </c>
      <c r="B1138" t="s">
        <v>915</v>
      </c>
      <c r="C1138" t="s">
        <v>928</v>
      </c>
      <c r="D1138">
        <v>132</v>
      </c>
      <c r="E1138" t="s">
        <v>20</v>
      </c>
      <c r="F1138">
        <v>62</v>
      </c>
      <c r="G1138" t="s">
        <v>31</v>
      </c>
      <c r="H1138" s="28">
        <v>3</v>
      </c>
      <c r="I1138" s="28">
        <v>50</v>
      </c>
      <c r="J1138" s="28">
        <v>14</v>
      </c>
      <c r="K1138">
        <v>150</v>
      </c>
    </row>
    <row r="1139" spans="1:11" x14ac:dyDescent="0.3">
      <c r="A1139">
        <v>1850</v>
      </c>
      <c r="B1139" t="s">
        <v>1172</v>
      </c>
      <c r="C1139" t="s">
        <v>1057</v>
      </c>
      <c r="D1139">
        <v>154</v>
      </c>
      <c r="E1139" t="s">
        <v>20</v>
      </c>
      <c r="F1139">
        <v>26</v>
      </c>
      <c r="G1139" t="s">
        <v>17</v>
      </c>
      <c r="H1139" s="28">
        <v>2</v>
      </c>
      <c r="I1139" s="28">
        <v>500</v>
      </c>
      <c r="J1139" s="28">
        <v>240</v>
      </c>
      <c r="K1139">
        <v>1000</v>
      </c>
    </row>
    <row r="1140" spans="1:11" x14ac:dyDescent="0.3">
      <c r="A1140">
        <v>541</v>
      </c>
      <c r="B1140" t="s">
        <v>67</v>
      </c>
      <c r="C1140" t="s">
        <v>1076</v>
      </c>
      <c r="D1140">
        <v>39</v>
      </c>
      <c r="E1140" t="s">
        <v>13</v>
      </c>
      <c r="F1140">
        <v>56</v>
      </c>
      <c r="G1140" t="s">
        <v>17</v>
      </c>
      <c r="H1140" s="28">
        <v>1</v>
      </c>
      <c r="I1140" s="28">
        <v>500</v>
      </c>
      <c r="J1140" s="28">
        <v>215</v>
      </c>
      <c r="K1140">
        <v>500</v>
      </c>
    </row>
    <row r="1141" spans="1:11" x14ac:dyDescent="0.3">
      <c r="A1141">
        <v>980</v>
      </c>
      <c r="B1141" t="s">
        <v>435</v>
      </c>
      <c r="C1141" t="s">
        <v>694</v>
      </c>
      <c r="D1141">
        <v>147</v>
      </c>
      <c r="E1141" t="s">
        <v>20</v>
      </c>
      <c r="F1141">
        <v>31</v>
      </c>
      <c r="G1141" t="s">
        <v>31</v>
      </c>
      <c r="H1141" s="28">
        <v>3</v>
      </c>
      <c r="I1141" s="28">
        <v>25</v>
      </c>
      <c r="J1141" s="28">
        <v>12.5</v>
      </c>
      <c r="K1141">
        <v>75</v>
      </c>
    </row>
    <row r="1142" spans="1:11" x14ac:dyDescent="0.3">
      <c r="A1142">
        <v>1541</v>
      </c>
      <c r="B1142" t="s">
        <v>1173</v>
      </c>
      <c r="C1142" t="s">
        <v>1088</v>
      </c>
      <c r="D1142">
        <v>57</v>
      </c>
      <c r="E1142" t="s">
        <v>13</v>
      </c>
      <c r="F1142">
        <v>56</v>
      </c>
      <c r="G1142" t="s">
        <v>17</v>
      </c>
      <c r="H1142" s="28">
        <v>1</v>
      </c>
      <c r="I1142" s="28">
        <v>500</v>
      </c>
      <c r="J1142" s="28">
        <v>195</v>
      </c>
      <c r="K1142">
        <v>500</v>
      </c>
    </row>
    <row r="1143" spans="1:11" x14ac:dyDescent="0.3">
      <c r="A1143">
        <v>1980</v>
      </c>
      <c r="B1143" t="s">
        <v>584</v>
      </c>
      <c r="C1143" t="s">
        <v>1061</v>
      </c>
      <c r="D1143">
        <v>112</v>
      </c>
      <c r="E1143" t="s">
        <v>20</v>
      </c>
      <c r="F1143">
        <v>31</v>
      </c>
      <c r="G1143" t="s">
        <v>31</v>
      </c>
      <c r="H1143" s="28">
        <v>3</v>
      </c>
      <c r="I1143" s="28">
        <v>25</v>
      </c>
      <c r="J1143" s="28">
        <v>6.5</v>
      </c>
      <c r="K1143">
        <v>75</v>
      </c>
    </row>
    <row r="1144" spans="1:11" x14ac:dyDescent="0.3">
      <c r="A1144">
        <v>262</v>
      </c>
      <c r="B1144" t="s">
        <v>679</v>
      </c>
      <c r="C1144" t="s">
        <v>806</v>
      </c>
      <c r="D1144">
        <v>30</v>
      </c>
      <c r="E1144" t="s">
        <v>20</v>
      </c>
      <c r="F1144">
        <v>32</v>
      </c>
      <c r="G1144" t="s">
        <v>17</v>
      </c>
      <c r="H1144" s="28">
        <v>4</v>
      </c>
      <c r="I1144" s="28">
        <v>30</v>
      </c>
      <c r="J1144" s="28">
        <v>12.6</v>
      </c>
      <c r="K1144">
        <v>120</v>
      </c>
    </row>
    <row r="1145" spans="1:11" x14ac:dyDescent="0.3">
      <c r="A1145">
        <v>467</v>
      </c>
      <c r="B1145" t="s">
        <v>348</v>
      </c>
      <c r="C1145" t="s">
        <v>845</v>
      </c>
      <c r="D1145">
        <v>151</v>
      </c>
      <c r="E1145" t="s">
        <v>20</v>
      </c>
      <c r="F1145">
        <v>53</v>
      </c>
      <c r="G1145" t="s">
        <v>31</v>
      </c>
      <c r="H1145" s="28">
        <v>3</v>
      </c>
      <c r="I1145" s="28">
        <v>50</v>
      </c>
      <c r="J1145" s="28">
        <v>14.5</v>
      </c>
      <c r="K1145">
        <v>150</v>
      </c>
    </row>
    <row r="1146" spans="1:11" x14ac:dyDescent="0.3">
      <c r="A1146">
        <v>1262</v>
      </c>
      <c r="B1146" t="s">
        <v>458</v>
      </c>
      <c r="C1146" t="s">
        <v>806</v>
      </c>
      <c r="D1146">
        <v>127</v>
      </c>
      <c r="E1146" t="s">
        <v>20</v>
      </c>
      <c r="F1146">
        <v>32</v>
      </c>
      <c r="G1146" t="s">
        <v>17</v>
      </c>
      <c r="H1146" s="28">
        <v>4</v>
      </c>
      <c r="I1146" s="28">
        <v>30</v>
      </c>
      <c r="J1146" s="28">
        <v>8.4</v>
      </c>
      <c r="K1146">
        <v>120</v>
      </c>
    </row>
    <row r="1147" spans="1:11" x14ac:dyDescent="0.3">
      <c r="A1147">
        <v>1467</v>
      </c>
      <c r="B1147" t="s">
        <v>1155</v>
      </c>
      <c r="C1147" t="s">
        <v>947</v>
      </c>
      <c r="D1147">
        <v>89</v>
      </c>
      <c r="E1147" t="s">
        <v>20</v>
      </c>
      <c r="F1147">
        <v>53</v>
      </c>
      <c r="G1147" t="s">
        <v>31</v>
      </c>
      <c r="H1147" s="28">
        <v>3</v>
      </c>
      <c r="I1147" s="28">
        <v>50</v>
      </c>
      <c r="J1147" s="28">
        <v>14</v>
      </c>
      <c r="K1147">
        <v>150</v>
      </c>
    </row>
    <row r="1148" spans="1:11" x14ac:dyDescent="0.3">
      <c r="A1148">
        <v>463</v>
      </c>
      <c r="B1148" t="s">
        <v>596</v>
      </c>
      <c r="C1148" t="s">
        <v>978</v>
      </c>
      <c r="D1148">
        <v>55</v>
      </c>
      <c r="E1148" t="s">
        <v>20</v>
      </c>
      <c r="F1148">
        <v>54</v>
      </c>
      <c r="G1148" t="s">
        <v>17</v>
      </c>
      <c r="H1148" s="28">
        <v>3</v>
      </c>
      <c r="I1148" s="28">
        <v>500</v>
      </c>
      <c r="J1148" s="28">
        <v>175</v>
      </c>
      <c r="K1148">
        <v>1500</v>
      </c>
    </row>
    <row r="1149" spans="1:11" x14ac:dyDescent="0.3">
      <c r="A1149">
        <v>1463</v>
      </c>
      <c r="B1149" t="s">
        <v>419</v>
      </c>
      <c r="C1149" t="s">
        <v>832</v>
      </c>
      <c r="D1149">
        <v>98</v>
      </c>
      <c r="E1149" t="s">
        <v>20</v>
      </c>
      <c r="F1149">
        <v>54</v>
      </c>
      <c r="G1149" t="s">
        <v>17</v>
      </c>
      <c r="H1149" s="28">
        <v>3</v>
      </c>
      <c r="I1149" s="28">
        <v>500</v>
      </c>
      <c r="J1149" s="28">
        <v>170</v>
      </c>
      <c r="K1149">
        <v>1500</v>
      </c>
    </row>
    <row r="1150" spans="1:11" x14ac:dyDescent="0.3">
      <c r="A1150">
        <v>598</v>
      </c>
      <c r="B1150" t="s">
        <v>231</v>
      </c>
      <c r="C1150" t="s">
        <v>982</v>
      </c>
      <c r="D1150">
        <v>7</v>
      </c>
      <c r="E1150" t="s">
        <v>13</v>
      </c>
      <c r="F1150">
        <v>37</v>
      </c>
      <c r="G1150" t="s">
        <v>17</v>
      </c>
      <c r="H1150" s="28">
        <v>4</v>
      </c>
      <c r="I1150" s="28">
        <v>30</v>
      </c>
      <c r="J1150" s="28">
        <v>11.1</v>
      </c>
      <c r="K1150">
        <v>120</v>
      </c>
    </row>
    <row r="1151" spans="1:11" x14ac:dyDescent="0.3">
      <c r="A1151">
        <v>667</v>
      </c>
      <c r="B1151" t="s">
        <v>283</v>
      </c>
      <c r="C1151" t="s">
        <v>773</v>
      </c>
      <c r="D1151">
        <v>22</v>
      </c>
      <c r="E1151" t="s">
        <v>20</v>
      </c>
      <c r="F1151">
        <v>29</v>
      </c>
      <c r="G1151" t="s">
        <v>31</v>
      </c>
      <c r="H1151" s="28">
        <v>1</v>
      </c>
      <c r="I1151" s="28">
        <v>500</v>
      </c>
      <c r="J1151" s="28">
        <v>190</v>
      </c>
      <c r="K1151">
        <v>500</v>
      </c>
    </row>
    <row r="1152" spans="1:11" x14ac:dyDescent="0.3">
      <c r="A1152">
        <v>672</v>
      </c>
      <c r="B1152" t="s">
        <v>1052</v>
      </c>
      <c r="C1152" t="s">
        <v>856</v>
      </c>
      <c r="D1152">
        <v>1</v>
      </c>
      <c r="E1152" t="s">
        <v>20</v>
      </c>
      <c r="F1152">
        <v>34</v>
      </c>
      <c r="G1152" t="s">
        <v>17</v>
      </c>
      <c r="H1152" s="28">
        <v>2</v>
      </c>
      <c r="I1152" s="28">
        <v>50</v>
      </c>
      <c r="J1152" s="28">
        <v>27.5</v>
      </c>
      <c r="K1152">
        <v>100</v>
      </c>
    </row>
    <row r="1153" spans="1:11" x14ac:dyDescent="0.3">
      <c r="A1153">
        <v>1598</v>
      </c>
      <c r="B1153" t="s">
        <v>1109</v>
      </c>
      <c r="C1153" t="s">
        <v>1124</v>
      </c>
      <c r="D1153">
        <v>126</v>
      </c>
      <c r="E1153" t="s">
        <v>13</v>
      </c>
      <c r="F1153">
        <v>37</v>
      </c>
      <c r="G1153" t="s">
        <v>17</v>
      </c>
      <c r="H1153" s="28">
        <v>4</v>
      </c>
      <c r="I1153" s="28">
        <v>30</v>
      </c>
      <c r="J1153" s="28">
        <v>9.9</v>
      </c>
      <c r="K1153">
        <v>120</v>
      </c>
    </row>
    <row r="1154" spans="1:11" x14ac:dyDescent="0.3">
      <c r="A1154">
        <v>1667</v>
      </c>
      <c r="B1154" t="s">
        <v>251</v>
      </c>
      <c r="C1154" t="s">
        <v>1161</v>
      </c>
      <c r="D1154">
        <v>40</v>
      </c>
      <c r="E1154" t="s">
        <v>20</v>
      </c>
      <c r="F1154">
        <v>29</v>
      </c>
      <c r="G1154" t="s">
        <v>31</v>
      </c>
      <c r="H1154" s="28">
        <v>1</v>
      </c>
      <c r="I1154" s="28">
        <v>500</v>
      </c>
      <c r="J1154" s="28">
        <v>125</v>
      </c>
      <c r="K1154">
        <v>500</v>
      </c>
    </row>
    <row r="1155" spans="1:11" x14ac:dyDescent="0.3">
      <c r="A1155">
        <v>1672</v>
      </c>
      <c r="B1155" t="s">
        <v>1174</v>
      </c>
      <c r="C1155" t="s">
        <v>717</v>
      </c>
      <c r="D1155">
        <v>87</v>
      </c>
      <c r="E1155" t="s">
        <v>20</v>
      </c>
      <c r="F1155">
        <v>34</v>
      </c>
      <c r="G1155" t="s">
        <v>17</v>
      </c>
      <c r="H1155" s="28">
        <v>2</v>
      </c>
      <c r="I1155" s="28">
        <v>50</v>
      </c>
      <c r="J1155" s="28">
        <v>15.5</v>
      </c>
      <c r="K1155">
        <v>100</v>
      </c>
    </row>
    <row r="1156" spans="1:11" x14ac:dyDescent="0.3">
      <c r="A1156">
        <v>949</v>
      </c>
      <c r="B1156" t="s">
        <v>867</v>
      </c>
      <c r="C1156" t="s">
        <v>1175</v>
      </c>
      <c r="D1156">
        <v>21</v>
      </c>
      <c r="E1156" t="s">
        <v>20</v>
      </c>
      <c r="F1156">
        <v>41</v>
      </c>
      <c r="G1156" t="s">
        <v>31</v>
      </c>
      <c r="H1156" s="28">
        <v>2</v>
      </c>
      <c r="I1156" s="28">
        <v>25</v>
      </c>
      <c r="J1156" s="28">
        <v>9</v>
      </c>
      <c r="K1156">
        <v>50</v>
      </c>
    </row>
    <row r="1157" spans="1:11" x14ac:dyDescent="0.3">
      <c r="A1157">
        <v>1949</v>
      </c>
      <c r="B1157" t="s">
        <v>987</v>
      </c>
      <c r="C1157" t="s">
        <v>858</v>
      </c>
      <c r="D1157">
        <v>105</v>
      </c>
      <c r="E1157" t="s">
        <v>20</v>
      </c>
      <c r="F1157">
        <v>41</v>
      </c>
      <c r="G1157" t="s">
        <v>31</v>
      </c>
      <c r="H1157" s="28">
        <v>2</v>
      </c>
      <c r="I1157" s="28">
        <v>25</v>
      </c>
      <c r="J1157" s="28">
        <v>12.5</v>
      </c>
      <c r="K1157">
        <v>50</v>
      </c>
    </row>
    <row r="1158" spans="1:11" x14ac:dyDescent="0.3">
      <c r="A1158">
        <v>27</v>
      </c>
      <c r="B1158" t="s">
        <v>733</v>
      </c>
      <c r="C1158" t="s">
        <v>856</v>
      </c>
      <c r="D1158">
        <v>39</v>
      </c>
      <c r="E1158" t="s">
        <v>20</v>
      </c>
      <c r="F1158">
        <v>38</v>
      </c>
      <c r="G1158" t="s">
        <v>17</v>
      </c>
      <c r="H1158" s="28">
        <v>2</v>
      </c>
      <c r="I1158" s="28">
        <v>25</v>
      </c>
      <c r="J1158" s="28">
        <v>8.25</v>
      </c>
      <c r="K1158">
        <v>50</v>
      </c>
    </row>
    <row r="1159" spans="1:11" x14ac:dyDescent="0.3">
      <c r="A1159">
        <v>347</v>
      </c>
      <c r="B1159" t="s">
        <v>142</v>
      </c>
      <c r="C1159" t="s">
        <v>947</v>
      </c>
      <c r="D1159">
        <v>26</v>
      </c>
      <c r="E1159" t="s">
        <v>13</v>
      </c>
      <c r="F1159">
        <v>42</v>
      </c>
      <c r="G1159" t="s">
        <v>31</v>
      </c>
      <c r="H1159" s="28">
        <v>1</v>
      </c>
      <c r="I1159" s="28">
        <v>25</v>
      </c>
      <c r="J1159" s="28">
        <v>7</v>
      </c>
      <c r="K1159">
        <v>25</v>
      </c>
    </row>
    <row r="1160" spans="1:11" x14ac:dyDescent="0.3">
      <c r="A1160">
        <v>687</v>
      </c>
      <c r="B1160" t="s">
        <v>128</v>
      </c>
      <c r="C1160" t="s">
        <v>1148</v>
      </c>
      <c r="D1160">
        <v>86</v>
      </c>
      <c r="E1160" t="s">
        <v>20</v>
      </c>
      <c r="F1160">
        <v>53</v>
      </c>
      <c r="G1160" t="s">
        <v>31</v>
      </c>
      <c r="H1160" s="28">
        <v>1</v>
      </c>
      <c r="I1160" s="28">
        <v>300</v>
      </c>
      <c r="J1160" s="28">
        <v>150</v>
      </c>
      <c r="K1160">
        <v>300</v>
      </c>
    </row>
    <row r="1161" spans="1:11" x14ac:dyDescent="0.3">
      <c r="A1161">
        <v>1027</v>
      </c>
      <c r="B1161" t="s">
        <v>1176</v>
      </c>
      <c r="C1161" t="s">
        <v>819</v>
      </c>
      <c r="D1161">
        <v>131</v>
      </c>
      <c r="E1161" t="s">
        <v>20</v>
      </c>
      <c r="F1161">
        <v>38</v>
      </c>
      <c r="G1161" t="s">
        <v>17</v>
      </c>
      <c r="H1161" s="28">
        <v>2</v>
      </c>
      <c r="I1161" s="28">
        <v>25</v>
      </c>
      <c r="J1161" s="28">
        <v>7.5</v>
      </c>
      <c r="K1161">
        <v>50</v>
      </c>
    </row>
    <row r="1162" spans="1:11" x14ac:dyDescent="0.3">
      <c r="A1162">
        <v>1347</v>
      </c>
      <c r="B1162" t="s">
        <v>1107</v>
      </c>
      <c r="C1162" t="s">
        <v>1177</v>
      </c>
      <c r="D1162">
        <v>7</v>
      </c>
      <c r="E1162" t="s">
        <v>13</v>
      </c>
      <c r="F1162">
        <v>42</v>
      </c>
      <c r="G1162" t="s">
        <v>31</v>
      </c>
      <c r="H1162" s="28">
        <v>1</v>
      </c>
      <c r="I1162" s="28">
        <v>25</v>
      </c>
      <c r="J1162" s="28">
        <v>13</v>
      </c>
      <c r="K1162">
        <v>25</v>
      </c>
    </row>
    <row r="1163" spans="1:11" x14ac:dyDescent="0.3">
      <c r="A1163">
        <v>1687</v>
      </c>
      <c r="B1163" t="s">
        <v>840</v>
      </c>
      <c r="C1163" t="s">
        <v>1072</v>
      </c>
      <c r="D1163">
        <v>102</v>
      </c>
      <c r="E1163" t="s">
        <v>20</v>
      </c>
      <c r="F1163">
        <v>53</v>
      </c>
      <c r="G1163" t="s">
        <v>31</v>
      </c>
      <c r="H1163" s="28">
        <v>1</v>
      </c>
      <c r="I1163" s="28">
        <v>300</v>
      </c>
      <c r="J1163" s="28">
        <v>81</v>
      </c>
      <c r="K1163">
        <v>300</v>
      </c>
    </row>
    <row r="1164" spans="1:11" x14ac:dyDescent="0.3">
      <c r="A1164">
        <v>549</v>
      </c>
      <c r="B1164" t="s">
        <v>1098</v>
      </c>
      <c r="C1164" t="s">
        <v>1160</v>
      </c>
      <c r="D1164">
        <v>114</v>
      </c>
      <c r="E1164" t="s">
        <v>20</v>
      </c>
      <c r="F1164">
        <v>50</v>
      </c>
      <c r="G1164" t="s">
        <v>17</v>
      </c>
      <c r="H1164" s="28">
        <v>2</v>
      </c>
      <c r="I1164" s="28">
        <v>50</v>
      </c>
      <c r="J1164" s="28">
        <v>12.5</v>
      </c>
      <c r="K1164">
        <v>100</v>
      </c>
    </row>
    <row r="1165" spans="1:11" x14ac:dyDescent="0.3">
      <c r="A1165">
        <v>675</v>
      </c>
      <c r="B1165" t="s">
        <v>491</v>
      </c>
      <c r="C1165" t="s">
        <v>973</v>
      </c>
      <c r="D1165">
        <v>26</v>
      </c>
      <c r="E1165" t="s">
        <v>20</v>
      </c>
      <c r="F1165">
        <v>45</v>
      </c>
      <c r="G1165" t="s">
        <v>14</v>
      </c>
      <c r="H1165" s="28">
        <v>2</v>
      </c>
      <c r="I1165" s="28">
        <v>30</v>
      </c>
      <c r="J1165" s="28">
        <v>15.9</v>
      </c>
      <c r="K1165">
        <v>60</v>
      </c>
    </row>
    <row r="1166" spans="1:11" x14ac:dyDescent="0.3">
      <c r="A1166">
        <v>730</v>
      </c>
      <c r="B1166" t="s">
        <v>264</v>
      </c>
      <c r="C1166" t="s">
        <v>700</v>
      </c>
      <c r="D1166">
        <v>131</v>
      </c>
      <c r="E1166" t="s">
        <v>20</v>
      </c>
      <c r="F1166">
        <v>36</v>
      </c>
      <c r="G1166" t="s">
        <v>14</v>
      </c>
      <c r="H1166" s="28">
        <v>2</v>
      </c>
      <c r="I1166" s="28">
        <v>25</v>
      </c>
      <c r="J1166" s="28">
        <v>13.25</v>
      </c>
      <c r="K1166">
        <v>50</v>
      </c>
    </row>
    <row r="1167" spans="1:11" x14ac:dyDescent="0.3">
      <c r="A1167">
        <v>798</v>
      </c>
      <c r="B1167" t="s">
        <v>506</v>
      </c>
      <c r="C1167" t="s">
        <v>1178</v>
      </c>
      <c r="D1167">
        <v>73</v>
      </c>
      <c r="E1167" t="s">
        <v>13</v>
      </c>
      <c r="F1167">
        <v>61</v>
      </c>
      <c r="G1167" t="s">
        <v>14</v>
      </c>
      <c r="H1167" s="28">
        <v>1</v>
      </c>
      <c r="I1167" s="28">
        <v>50</v>
      </c>
      <c r="J1167" s="28">
        <v>15</v>
      </c>
      <c r="K1167">
        <v>50</v>
      </c>
    </row>
    <row r="1168" spans="1:11" x14ac:dyDescent="0.3">
      <c r="A1168">
        <v>1549</v>
      </c>
      <c r="B1168" t="s">
        <v>474</v>
      </c>
      <c r="C1168" t="s">
        <v>1179</v>
      </c>
      <c r="D1168">
        <v>109</v>
      </c>
      <c r="E1168" t="s">
        <v>20</v>
      </c>
      <c r="F1168">
        <v>50</v>
      </c>
      <c r="G1168" t="s">
        <v>17</v>
      </c>
      <c r="H1168" s="28">
        <v>2</v>
      </c>
      <c r="I1168" s="28">
        <v>50</v>
      </c>
      <c r="J1168" s="28">
        <v>14.5</v>
      </c>
      <c r="K1168">
        <v>100</v>
      </c>
    </row>
    <row r="1169" spans="1:11" x14ac:dyDescent="0.3">
      <c r="A1169">
        <v>1675</v>
      </c>
      <c r="B1169" t="s">
        <v>235</v>
      </c>
      <c r="C1169" t="s">
        <v>813</v>
      </c>
      <c r="D1169">
        <v>152</v>
      </c>
      <c r="E1169" t="s">
        <v>20</v>
      </c>
      <c r="F1169">
        <v>45</v>
      </c>
      <c r="G1169" t="s">
        <v>14</v>
      </c>
      <c r="H1169" s="28">
        <v>2</v>
      </c>
      <c r="I1169" s="28">
        <v>30</v>
      </c>
      <c r="J1169" s="28">
        <v>16.2</v>
      </c>
      <c r="K1169">
        <v>60</v>
      </c>
    </row>
    <row r="1170" spans="1:11" x14ac:dyDescent="0.3">
      <c r="A1170">
        <v>1730</v>
      </c>
      <c r="B1170" t="s">
        <v>654</v>
      </c>
      <c r="C1170" t="s">
        <v>1124</v>
      </c>
      <c r="D1170">
        <v>116</v>
      </c>
      <c r="E1170" t="s">
        <v>20</v>
      </c>
      <c r="F1170">
        <v>36</v>
      </c>
      <c r="G1170" t="s">
        <v>14</v>
      </c>
      <c r="H1170" s="28">
        <v>2</v>
      </c>
      <c r="I1170" s="28">
        <v>25</v>
      </c>
      <c r="J1170" s="28">
        <v>10.75</v>
      </c>
      <c r="K1170">
        <v>50</v>
      </c>
    </row>
    <row r="1171" spans="1:11" x14ac:dyDescent="0.3">
      <c r="A1171">
        <v>1798</v>
      </c>
      <c r="B1171" t="s">
        <v>568</v>
      </c>
      <c r="C1171" t="s">
        <v>767</v>
      </c>
      <c r="D1171">
        <v>96</v>
      </c>
      <c r="E1171" t="s">
        <v>13</v>
      </c>
      <c r="F1171">
        <v>61</v>
      </c>
      <c r="G1171" t="s">
        <v>14</v>
      </c>
      <c r="H1171" s="28">
        <v>1</v>
      </c>
      <c r="I1171" s="28">
        <v>50</v>
      </c>
      <c r="J1171" s="28">
        <v>20</v>
      </c>
      <c r="K1171">
        <v>50</v>
      </c>
    </row>
    <row r="1172" spans="1:11" x14ac:dyDescent="0.3">
      <c r="A1172">
        <v>13</v>
      </c>
      <c r="B1172" t="s">
        <v>1180</v>
      </c>
      <c r="C1172" t="s">
        <v>1063</v>
      </c>
      <c r="D1172">
        <v>106</v>
      </c>
      <c r="E1172" t="s">
        <v>13</v>
      </c>
      <c r="F1172">
        <v>22</v>
      </c>
      <c r="G1172" t="s">
        <v>31</v>
      </c>
      <c r="H1172" s="28">
        <v>3</v>
      </c>
      <c r="I1172" s="28">
        <v>500</v>
      </c>
      <c r="J1172" s="28">
        <v>245</v>
      </c>
      <c r="K1172">
        <v>1500</v>
      </c>
    </row>
    <row r="1173" spans="1:11" x14ac:dyDescent="0.3">
      <c r="A1173">
        <v>35</v>
      </c>
      <c r="B1173" t="s">
        <v>302</v>
      </c>
      <c r="C1173" t="s">
        <v>1181</v>
      </c>
      <c r="D1173">
        <v>122</v>
      </c>
      <c r="E1173" t="s">
        <v>20</v>
      </c>
      <c r="F1173">
        <v>58</v>
      </c>
      <c r="G1173" t="s">
        <v>17</v>
      </c>
      <c r="H1173" s="28">
        <v>3</v>
      </c>
      <c r="I1173" s="28">
        <v>300</v>
      </c>
      <c r="J1173" s="28">
        <v>126</v>
      </c>
      <c r="K1173">
        <v>900</v>
      </c>
    </row>
    <row r="1174" spans="1:11" x14ac:dyDescent="0.3">
      <c r="A1174">
        <v>140</v>
      </c>
      <c r="B1174" t="s">
        <v>1182</v>
      </c>
      <c r="C1174" t="s">
        <v>815</v>
      </c>
      <c r="D1174">
        <v>61</v>
      </c>
      <c r="E1174" t="s">
        <v>13</v>
      </c>
      <c r="F1174">
        <v>38</v>
      </c>
      <c r="G1174" t="s">
        <v>31</v>
      </c>
      <c r="H1174" s="28">
        <v>1</v>
      </c>
      <c r="I1174" s="28">
        <v>30</v>
      </c>
      <c r="J1174" s="28">
        <v>14.4</v>
      </c>
      <c r="K1174">
        <v>30</v>
      </c>
    </row>
    <row r="1175" spans="1:11" x14ac:dyDescent="0.3">
      <c r="A1175">
        <v>206</v>
      </c>
      <c r="B1175" t="s">
        <v>87</v>
      </c>
      <c r="C1175" t="s">
        <v>782</v>
      </c>
      <c r="D1175">
        <v>31</v>
      </c>
      <c r="E1175" t="s">
        <v>13</v>
      </c>
      <c r="F1175">
        <v>61</v>
      </c>
      <c r="G1175" t="s">
        <v>14</v>
      </c>
      <c r="H1175" s="28">
        <v>1</v>
      </c>
      <c r="I1175" s="28">
        <v>25</v>
      </c>
      <c r="J1175" s="28">
        <v>11.75</v>
      </c>
      <c r="K1175">
        <v>25</v>
      </c>
    </row>
    <row r="1176" spans="1:11" x14ac:dyDescent="0.3">
      <c r="A1176">
        <v>261</v>
      </c>
      <c r="B1176" t="s">
        <v>1001</v>
      </c>
      <c r="C1176" t="s">
        <v>1021</v>
      </c>
      <c r="D1176">
        <v>16</v>
      </c>
      <c r="E1176" t="s">
        <v>13</v>
      </c>
      <c r="F1176">
        <v>21</v>
      </c>
      <c r="G1176" t="s">
        <v>14</v>
      </c>
      <c r="H1176" s="28">
        <v>2</v>
      </c>
      <c r="I1176" s="28">
        <v>25</v>
      </c>
      <c r="J1176" s="28">
        <v>8.25</v>
      </c>
      <c r="K1176">
        <v>50</v>
      </c>
    </row>
    <row r="1177" spans="1:11" x14ac:dyDescent="0.3">
      <c r="A1177">
        <v>279</v>
      </c>
      <c r="B1177" t="s">
        <v>500</v>
      </c>
      <c r="C1177" t="s">
        <v>940</v>
      </c>
      <c r="D1177">
        <v>38</v>
      </c>
      <c r="E1177" t="s">
        <v>13</v>
      </c>
      <c r="F1177">
        <v>50</v>
      </c>
      <c r="G1177" t="s">
        <v>14</v>
      </c>
      <c r="H1177" s="28">
        <v>1</v>
      </c>
      <c r="I1177" s="28">
        <v>500</v>
      </c>
      <c r="J1177" s="28">
        <v>210</v>
      </c>
      <c r="K1177">
        <v>500</v>
      </c>
    </row>
    <row r="1178" spans="1:11" x14ac:dyDescent="0.3">
      <c r="A1178">
        <v>308</v>
      </c>
      <c r="B1178" t="s">
        <v>1118</v>
      </c>
      <c r="C1178" t="s">
        <v>1183</v>
      </c>
      <c r="D1178">
        <v>130</v>
      </c>
      <c r="E1178" t="s">
        <v>20</v>
      </c>
      <c r="F1178">
        <v>34</v>
      </c>
      <c r="G1178" t="s">
        <v>17</v>
      </c>
      <c r="H1178" s="28">
        <v>4</v>
      </c>
      <c r="I1178" s="28">
        <v>300</v>
      </c>
      <c r="J1178" s="28">
        <v>126</v>
      </c>
      <c r="K1178">
        <v>1200</v>
      </c>
    </row>
    <row r="1179" spans="1:11" x14ac:dyDescent="0.3">
      <c r="A1179">
        <v>418</v>
      </c>
      <c r="B1179" t="s">
        <v>52</v>
      </c>
      <c r="C1179" t="s">
        <v>934</v>
      </c>
      <c r="D1179">
        <v>95</v>
      </c>
      <c r="E1179" t="s">
        <v>20</v>
      </c>
      <c r="F1179">
        <v>60</v>
      </c>
      <c r="G1179" t="s">
        <v>31</v>
      </c>
      <c r="H1179" s="28">
        <v>2</v>
      </c>
      <c r="I1179" s="28">
        <v>500</v>
      </c>
      <c r="J1179" s="28">
        <v>155</v>
      </c>
      <c r="K1179">
        <v>1000</v>
      </c>
    </row>
    <row r="1180" spans="1:11" x14ac:dyDescent="0.3">
      <c r="A1180">
        <v>1013</v>
      </c>
      <c r="B1180" t="s">
        <v>47</v>
      </c>
      <c r="C1180" t="s">
        <v>700</v>
      </c>
      <c r="D1180">
        <v>111</v>
      </c>
      <c r="E1180" t="s">
        <v>13</v>
      </c>
      <c r="F1180">
        <v>22</v>
      </c>
      <c r="G1180" t="s">
        <v>31</v>
      </c>
      <c r="H1180" s="28">
        <v>3</v>
      </c>
      <c r="I1180" s="28">
        <v>500</v>
      </c>
      <c r="J1180" s="28">
        <v>200</v>
      </c>
      <c r="K1180">
        <v>1500</v>
      </c>
    </row>
    <row r="1181" spans="1:11" x14ac:dyDescent="0.3">
      <c r="A1181">
        <v>1035</v>
      </c>
      <c r="B1181" t="s">
        <v>691</v>
      </c>
      <c r="C1181" t="s">
        <v>1100</v>
      </c>
      <c r="D1181">
        <v>52</v>
      </c>
      <c r="E1181" t="s">
        <v>20</v>
      </c>
      <c r="F1181">
        <v>58</v>
      </c>
      <c r="G1181" t="s">
        <v>17</v>
      </c>
      <c r="H1181" s="28">
        <v>3</v>
      </c>
      <c r="I1181" s="28">
        <v>300</v>
      </c>
      <c r="J1181" s="28">
        <v>105</v>
      </c>
      <c r="K1181">
        <v>900</v>
      </c>
    </row>
    <row r="1182" spans="1:11" x14ac:dyDescent="0.3">
      <c r="A1182">
        <v>1140</v>
      </c>
      <c r="B1182" t="s">
        <v>1184</v>
      </c>
      <c r="C1182" t="s">
        <v>1158</v>
      </c>
      <c r="D1182">
        <v>154</v>
      </c>
      <c r="E1182" t="s">
        <v>13</v>
      </c>
      <c r="F1182">
        <v>38</v>
      </c>
      <c r="G1182" t="s">
        <v>31</v>
      </c>
      <c r="H1182" s="28">
        <v>1</v>
      </c>
      <c r="I1182" s="28">
        <v>30</v>
      </c>
      <c r="J1182" s="28">
        <v>15.9</v>
      </c>
      <c r="K1182">
        <v>30</v>
      </c>
    </row>
    <row r="1183" spans="1:11" x14ac:dyDescent="0.3">
      <c r="A1183">
        <v>1206</v>
      </c>
      <c r="B1183" t="s">
        <v>817</v>
      </c>
      <c r="C1183" t="s">
        <v>832</v>
      </c>
      <c r="D1183">
        <v>68</v>
      </c>
      <c r="E1183" t="s">
        <v>13</v>
      </c>
      <c r="F1183">
        <v>61</v>
      </c>
      <c r="G1183" t="s">
        <v>14</v>
      </c>
      <c r="H1183" s="28">
        <v>1</v>
      </c>
      <c r="I1183" s="28">
        <v>25</v>
      </c>
      <c r="J1183" s="28">
        <v>8.5</v>
      </c>
      <c r="K1183">
        <v>25</v>
      </c>
    </row>
    <row r="1184" spans="1:11" x14ac:dyDescent="0.3">
      <c r="A1184">
        <v>1261</v>
      </c>
      <c r="B1184" t="s">
        <v>1185</v>
      </c>
      <c r="C1184" t="s">
        <v>1178</v>
      </c>
      <c r="D1184">
        <v>116</v>
      </c>
      <c r="E1184" t="s">
        <v>13</v>
      </c>
      <c r="F1184">
        <v>21</v>
      </c>
      <c r="G1184" t="s">
        <v>14</v>
      </c>
      <c r="H1184" s="28">
        <v>2</v>
      </c>
      <c r="I1184" s="28">
        <v>25</v>
      </c>
      <c r="J1184" s="28">
        <v>6.25</v>
      </c>
      <c r="K1184">
        <v>50</v>
      </c>
    </row>
    <row r="1185" spans="1:11" x14ac:dyDescent="0.3">
      <c r="A1185">
        <v>1279</v>
      </c>
      <c r="B1185" t="s">
        <v>347</v>
      </c>
      <c r="C1185" t="s">
        <v>1186</v>
      </c>
      <c r="D1185">
        <v>116</v>
      </c>
      <c r="E1185" t="s">
        <v>13</v>
      </c>
      <c r="F1185">
        <v>50</v>
      </c>
      <c r="G1185" t="s">
        <v>14</v>
      </c>
      <c r="H1185" s="28">
        <v>1</v>
      </c>
      <c r="I1185" s="28">
        <v>500</v>
      </c>
      <c r="J1185" s="28">
        <v>170</v>
      </c>
      <c r="K1185">
        <v>500</v>
      </c>
    </row>
    <row r="1186" spans="1:11" x14ac:dyDescent="0.3">
      <c r="A1186">
        <v>1308</v>
      </c>
      <c r="B1186" t="s">
        <v>482</v>
      </c>
      <c r="C1186" t="s">
        <v>845</v>
      </c>
      <c r="D1186">
        <v>91</v>
      </c>
      <c r="E1186" t="s">
        <v>20</v>
      </c>
      <c r="F1186">
        <v>34</v>
      </c>
      <c r="G1186" t="s">
        <v>17</v>
      </c>
      <c r="H1186" s="28">
        <v>4</v>
      </c>
      <c r="I1186" s="28">
        <v>300</v>
      </c>
      <c r="J1186" s="28">
        <v>150</v>
      </c>
      <c r="K1186">
        <v>1200</v>
      </c>
    </row>
    <row r="1187" spans="1:11" x14ac:dyDescent="0.3">
      <c r="A1187">
        <v>1418</v>
      </c>
      <c r="B1187" t="s">
        <v>162</v>
      </c>
      <c r="C1187" t="s">
        <v>772</v>
      </c>
      <c r="D1187">
        <v>68</v>
      </c>
      <c r="E1187" t="s">
        <v>20</v>
      </c>
      <c r="F1187">
        <v>60</v>
      </c>
      <c r="G1187" t="s">
        <v>31</v>
      </c>
      <c r="H1187" s="28">
        <v>2</v>
      </c>
      <c r="I1187" s="28">
        <v>500</v>
      </c>
      <c r="J1187" s="28">
        <v>215</v>
      </c>
      <c r="K1187">
        <v>1000</v>
      </c>
    </row>
    <row r="1188" spans="1:11" x14ac:dyDescent="0.3">
      <c r="A1188">
        <v>612</v>
      </c>
      <c r="B1188" t="s">
        <v>273</v>
      </c>
      <c r="C1188" t="s">
        <v>992</v>
      </c>
      <c r="D1188">
        <v>77</v>
      </c>
      <c r="E1188" t="s">
        <v>20</v>
      </c>
      <c r="F1188">
        <v>61</v>
      </c>
      <c r="G1188" t="s">
        <v>31</v>
      </c>
      <c r="H1188" s="28">
        <v>1</v>
      </c>
      <c r="I1188" s="28">
        <v>500</v>
      </c>
      <c r="J1188" s="28">
        <v>235</v>
      </c>
      <c r="K1188">
        <v>500</v>
      </c>
    </row>
    <row r="1189" spans="1:11" x14ac:dyDescent="0.3">
      <c r="A1189">
        <v>875</v>
      </c>
      <c r="B1189" t="s">
        <v>479</v>
      </c>
      <c r="C1189" t="s">
        <v>716</v>
      </c>
      <c r="D1189">
        <v>134</v>
      </c>
      <c r="E1189" t="s">
        <v>20</v>
      </c>
      <c r="F1189">
        <v>51</v>
      </c>
      <c r="G1189" t="s">
        <v>31</v>
      </c>
      <c r="H1189" s="28">
        <v>4</v>
      </c>
      <c r="I1189" s="28">
        <v>500</v>
      </c>
      <c r="J1189" s="28">
        <v>135</v>
      </c>
      <c r="K1189">
        <v>2000</v>
      </c>
    </row>
    <row r="1190" spans="1:11" x14ac:dyDescent="0.3">
      <c r="A1190">
        <v>1612</v>
      </c>
      <c r="B1190" t="s">
        <v>44</v>
      </c>
      <c r="C1190" t="s">
        <v>1007</v>
      </c>
      <c r="D1190">
        <v>140</v>
      </c>
      <c r="E1190" t="s">
        <v>20</v>
      </c>
      <c r="F1190">
        <v>61</v>
      </c>
      <c r="G1190" t="s">
        <v>31</v>
      </c>
      <c r="H1190" s="28">
        <v>1</v>
      </c>
      <c r="I1190" s="28">
        <v>500</v>
      </c>
      <c r="J1190" s="28">
        <v>230</v>
      </c>
      <c r="K1190">
        <v>500</v>
      </c>
    </row>
    <row r="1191" spans="1:11" x14ac:dyDescent="0.3">
      <c r="A1191">
        <v>1875</v>
      </c>
      <c r="B1191" t="s">
        <v>1187</v>
      </c>
      <c r="C1191" t="s">
        <v>820</v>
      </c>
      <c r="D1191">
        <v>141</v>
      </c>
      <c r="E1191" t="s">
        <v>20</v>
      </c>
      <c r="F1191">
        <v>51</v>
      </c>
      <c r="G1191" t="s">
        <v>31</v>
      </c>
      <c r="H1191" s="28">
        <v>4</v>
      </c>
      <c r="I1191" s="28">
        <v>500</v>
      </c>
      <c r="J1191" s="28">
        <v>165</v>
      </c>
      <c r="K1191">
        <v>2000</v>
      </c>
    </row>
    <row r="1192" spans="1:11" x14ac:dyDescent="0.3">
      <c r="A1192">
        <v>430</v>
      </c>
      <c r="B1192" t="s">
        <v>529</v>
      </c>
      <c r="C1192" t="s">
        <v>926</v>
      </c>
      <c r="D1192">
        <v>100</v>
      </c>
      <c r="E1192" t="s">
        <v>20</v>
      </c>
      <c r="F1192">
        <v>43</v>
      </c>
      <c r="G1192" t="s">
        <v>31</v>
      </c>
      <c r="H1192" s="28">
        <v>3</v>
      </c>
      <c r="I1192" s="28">
        <v>300</v>
      </c>
      <c r="J1192" s="28">
        <v>153</v>
      </c>
      <c r="K1192">
        <v>900</v>
      </c>
    </row>
    <row r="1193" spans="1:11" x14ac:dyDescent="0.3">
      <c r="A1193">
        <v>633</v>
      </c>
      <c r="B1193" t="s">
        <v>486</v>
      </c>
      <c r="C1193" t="s">
        <v>698</v>
      </c>
      <c r="D1193">
        <v>35</v>
      </c>
      <c r="E1193" t="s">
        <v>13</v>
      </c>
      <c r="F1193">
        <v>39</v>
      </c>
      <c r="G1193" t="s">
        <v>17</v>
      </c>
      <c r="H1193" s="28">
        <v>4</v>
      </c>
      <c r="I1193" s="28">
        <v>30</v>
      </c>
      <c r="J1193" s="28">
        <v>12.3</v>
      </c>
      <c r="K1193">
        <v>120</v>
      </c>
    </row>
    <row r="1194" spans="1:11" x14ac:dyDescent="0.3">
      <c r="A1194">
        <v>1430</v>
      </c>
      <c r="B1194" t="s">
        <v>792</v>
      </c>
      <c r="C1194" t="s">
        <v>1188</v>
      </c>
      <c r="D1194">
        <v>22</v>
      </c>
      <c r="E1194" t="s">
        <v>20</v>
      </c>
      <c r="F1194">
        <v>43</v>
      </c>
      <c r="G1194" t="s">
        <v>31</v>
      </c>
      <c r="H1194" s="28">
        <v>3</v>
      </c>
      <c r="I1194" s="28">
        <v>300</v>
      </c>
      <c r="J1194" s="28">
        <v>132</v>
      </c>
      <c r="K1194">
        <v>900</v>
      </c>
    </row>
    <row r="1195" spans="1:11" x14ac:dyDescent="0.3">
      <c r="A1195">
        <v>1633</v>
      </c>
      <c r="B1195" t="s">
        <v>269</v>
      </c>
      <c r="C1195" t="s">
        <v>782</v>
      </c>
      <c r="D1195">
        <v>152</v>
      </c>
      <c r="E1195" t="s">
        <v>13</v>
      </c>
      <c r="F1195">
        <v>39</v>
      </c>
      <c r="G1195" t="s">
        <v>17</v>
      </c>
      <c r="H1195" s="28">
        <v>4</v>
      </c>
      <c r="I1195" s="28">
        <v>30</v>
      </c>
      <c r="J1195" s="28">
        <v>11.4</v>
      </c>
      <c r="K1195">
        <v>120</v>
      </c>
    </row>
    <row r="1196" spans="1:11" x14ac:dyDescent="0.3">
      <c r="A1196">
        <v>125</v>
      </c>
      <c r="B1196" t="s">
        <v>79</v>
      </c>
      <c r="C1196" t="s">
        <v>1189</v>
      </c>
      <c r="D1196">
        <v>137</v>
      </c>
      <c r="E1196" t="s">
        <v>13</v>
      </c>
      <c r="F1196">
        <v>48</v>
      </c>
      <c r="G1196" t="s">
        <v>14</v>
      </c>
      <c r="H1196" s="28">
        <v>2</v>
      </c>
      <c r="I1196" s="28">
        <v>50</v>
      </c>
      <c r="J1196" s="28">
        <v>19</v>
      </c>
      <c r="K1196">
        <v>100</v>
      </c>
    </row>
    <row r="1197" spans="1:11" x14ac:dyDescent="0.3">
      <c r="A1197">
        <v>716</v>
      </c>
      <c r="B1197" t="s">
        <v>1155</v>
      </c>
      <c r="C1197" t="s">
        <v>694</v>
      </c>
      <c r="D1197">
        <v>137</v>
      </c>
      <c r="E1197" t="s">
        <v>20</v>
      </c>
      <c r="F1197">
        <v>60</v>
      </c>
      <c r="G1197" t="s">
        <v>14</v>
      </c>
      <c r="H1197" s="28">
        <v>4</v>
      </c>
      <c r="I1197" s="28">
        <v>300</v>
      </c>
      <c r="J1197" s="28">
        <v>108</v>
      </c>
      <c r="K1197">
        <v>1200</v>
      </c>
    </row>
    <row r="1198" spans="1:11" x14ac:dyDescent="0.3">
      <c r="A1198">
        <v>790</v>
      </c>
      <c r="B1198" t="s">
        <v>662</v>
      </c>
      <c r="C1198" t="s">
        <v>1073</v>
      </c>
      <c r="D1198">
        <v>29</v>
      </c>
      <c r="E1198" t="s">
        <v>13</v>
      </c>
      <c r="F1198">
        <v>62</v>
      </c>
      <c r="G1198" t="s">
        <v>14</v>
      </c>
      <c r="H1198" s="28">
        <v>1</v>
      </c>
      <c r="I1198" s="28">
        <v>25</v>
      </c>
      <c r="J1198" s="28">
        <v>9.25</v>
      </c>
      <c r="K1198">
        <v>25</v>
      </c>
    </row>
    <row r="1199" spans="1:11" x14ac:dyDescent="0.3">
      <c r="A1199">
        <v>960</v>
      </c>
      <c r="B1199" t="s">
        <v>979</v>
      </c>
      <c r="C1199" t="s">
        <v>1159</v>
      </c>
      <c r="D1199">
        <v>134</v>
      </c>
      <c r="E1199" t="s">
        <v>13</v>
      </c>
      <c r="F1199">
        <v>59</v>
      </c>
      <c r="G1199" t="s">
        <v>14</v>
      </c>
      <c r="H1199" s="28">
        <v>2</v>
      </c>
      <c r="I1199" s="28">
        <v>30</v>
      </c>
      <c r="J1199" s="28">
        <v>14.4</v>
      </c>
      <c r="K1199">
        <v>60</v>
      </c>
    </row>
    <row r="1200" spans="1:11" x14ac:dyDescent="0.3">
      <c r="A1200">
        <v>1125</v>
      </c>
      <c r="B1200" t="s">
        <v>738</v>
      </c>
      <c r="C1200" t="s">
        <v>1134</v>
      </c>
      <c r="D1200">
        <v>79</v>
      </c>
      <c r="E1200" t="s">
        <v>13</v>
      </c>
      <c r="F1200">
        <v>48</v>
      </c>
      <c r="G1200" t="s">
        <v>14</v>
      </c>
      <c r="H1200" s="28">
        <v>2</v>
      </c>
      <c r="I1200" s="28">
        <v>50</v>
      </c>
      <c r="J1200" s="28">
        <v>21.5</v>
      </c>
      <c r="K1200">
        <v>100</v>
      </c>
    </row>
    <row r="1201" spans="1:11" x14ac:dyDescent="0.3">
      <c r="A1201">
        <v>1716</v>
      </c>
      <c r="B1201" t="s">
        <v>99</v>
      </c>
      <c r="C1201" t="s">
        <v>1190</v>
      </c>
      <c r="D1201">
        <v>39</v>
      </c>
      <c r="E1201" t="s">
        <v>20</v>
      </c>
      <c r="F1201">
        <v>60</v>
      </c>
      <c r="G1201" t="s">
        <v>14</v>
      </c>
      <c r="H1201" s="28">
        <v>4</v>
      </c>
      <c r="I1201" s="28">
        <v>300</v>
      </c>
      <c r="J1201" s="28">
        <v>87</v>
      </c>
      <c r="K1201">
        <v>1200</v>
      </c>
    </row>
    <row r="1202" spans="1:11" x14ac:dyDescent="0.3">
      <c r="A1202">
        <v>1790</v>
      </c>
      <c r="B1202" t="s">
        <v>817</v>
      </c>
      <c r="C1202" t="s">
        <v>942</v>
      </c>
      <c r="D1202">
        <v>147</v>
      </c>
      <c r="E1202" t="s">
        <v>13</v>
      </c>
      <c r="F1202">
        <v>62</v>
      </c>
      <c r="G1202" t="s">
        <v>14</v>
      </c>
      <c r="H1202" s="28">
        <v>1</v>
      </c>
      <c r="I1202" s="28">
        <v>25</v>
      </c>
      <c r="J1202" s="28">
        <v>7.5</v>
      </c>
      <c r="K1202">
        <v>25</v>
      </c>
    </row>
    <row r="1203" spans="1:11" x14ac:dyDescent="0.3">
      <c r="A1203">
        <v>1960</v>
      </c>
      <c r="B1203" t="s">
        <v>446</v>
      </c>
      <c r="C1203" t="s">
        <v>881</v>
      </c>
      <c r="D1203">
        <v>67</v>
      </c>
      <c r="E1203" t="s">
        <v>13</v>
      </c>
      <c r="F1203">
        <v>59</v>
      </c>
      <c r="G1203" t="s">
        <v>14</v>
      </c>
      <c r="H1203" s="28">
        <v>2</v>
      </c>
      <c r="I1203" s="28">
        <v>30</v>
      </c>
      <c r="J1203" s="28">
        <v>13.2</v>
      </c>
      <c r="K1203">
        <v>60</v>
      </c>
    </row>
    <row r="1204" spans="1:11" x14ac:dyDescent="0.3">
      <c r="A1204">
        <v>259</v>
      </c>
      <c r="B1204" t="s">
        <v>1191</v>
      </c>
      <c r="C1204" t="s">
        <v>767</v>
      </c>
      <c r="D1204">
        <v>93</v>
      </c>
      <c r="E1204" t="s">
        <v>20</v>
      </c>
      <c r="F1204">
        <v>45</v>
      </c>
      <c r="G1204" t="s">
        <v>14</v>
      </c>
      <c r="H1204" s="28">
        <v>4</v>
      </c>
      <c r="I1204" s="28">
        <v>50</v>
      </c>
      <c r="J1204" s="28">
        <v>22.5</v>
      </c>
      <c r="K1204">
        <v>200</v>
      </c>
    </row>
    <row r="1205" spans="1:11" x14ac:dyDescent="0.3">
      <c r="A1205">
        <v>443</v>
      </c>
      <c r="B1205" t="s">
        <v>1192</v>
      </c>
      <c r="C1205" t="s">
        <v>1193</v>
      </c>
      <c r="D1205">
        <v>98</v>
      </c>
      <c r="E1205" t="s">
        <v>13</v>
      </c>
      <c r="F1205">
        <v>29</v>
      </c>
      <c r="G1205" t="s">
        <v>14</v>
      </c>
      <c r="H1205" s="28">
        <v>2</v>
      </c>
      <c r="I1205" s="28">
        <v>300</v>
      </c>
      <c r="J1205" s="28">
        <v>114</v>
      </c>
      <c r="K1205">
        <v>600</v>
      </c>
    </row>
    <row r="1206" spans="1:11" x14ac:dyDescent="0.3">
      <c r="A1206">
        <v>529</v>
      </c>
      <c r="B1206" t="s">
        <v>1015</v>
      </c>
      <c r="C1206" t="s">
        <v>1063</v>
      </c>
      <c r="D1206">
        <v>46</v>
      </c>
      <c r="E1206" t="s">
        <v>20</v>
      </c>
      <c r="F1206">
        <v>35</v>
      </c>
      <c r="G1206" t="s">
        <v>14</v>
      </c>
      <c r="H1206" s="28">
        <v>3</v>
      </c>
      <c r="I1206" s="28">
        <v>50</v>
      </c>
      <c r="J1206" s="28">
        <v>20.5</v>
      </c>
      <c r="K1206">
        <v>150</v>
      </c>
    </row>
    <row r="1207" spans="1:11" x14ac:dyDescent="0.3">
      <c r="A1207">
        <v>563</v>
      </c>
      <c r="B1207" t="s">
        <v>343</v>
      </c>
      <c r="C1207" t="s">
        <v>1194</v>
      </c>
      <c r="D1207">
        <v>150</v>
      </c>
      <c r="E1207" t="s">
        <v>13</v>
      </c>
      <c r="F1207">
        <v>20</v>
      </c>
      <c r="G1207" t="s">
        <v>14</v>
      </c>
      <c r="H1207" s="28">
        <v>2</v>
      </c>
      <c r="I1207" s="28">
        <v>30</v>
      </c>
      <c r="J1207" s="28">
        <v>16.2</v>
      </c>
      <c r="K1207">
        <v>60</v>
      </c>
    </row>
    <row r="1208" spans="1:11" x14ac:dyDescent="0.3">
      <c r="A1208">
        <v>1259</v>
      </c>
      <c r="B1208" t="s">
        <v>1098</v>
      </c>
      <c r="C1208" t="s">
        <v>1195</v>
      </c>
      <c r="D1208">
        <v>105</v>
      </c>
      <c r="E1208" t="s">
        <v>20</v>
      </c>
      <c r="F1208">
        <v>45</v>
      </c>
      <c r="G1208" t="s">
        <v>14</v>
      </c>
      <c r="H1208" s="28">
        <v>4</v>
      </c>
      <c r="I1208" s="28">
        <v>50</v>
      </c>
      <c r="J1208" s="28">
        <v>21</v>
      </c>
      <c r="K1208">
        <v>200</v>
      </c>
    </row>
    <row r="1209" spans="1:11" x14ac:dyDescent="0.3">
      <c r="A1209">
        <v>1443</v>
      </c>
      <c r="B1209" t="s">
        <v>470</v>
      </c>
      <c r="C1209" t="s">
        <v>995</v>
      </c>
      <c r="D1209">
        <v>81</v>
      </c>
      <c r="E1209" t="s">
        <v>13</v>
      </c>
      <c r="F1209">
        <v>29</v>
      </c>
      <c r="G1209" t="s">
        <v>14</v>
      </c>
      <c r="H1209" s="28">
        <v>2</v>
      </c>
      <c r="I1209" s="28">
        <v>300</v>
      </c>
      <c r="J1209" s="28">
        <v>147</v>
      </c>
      <c r="K1209">
        <v>600</v>
      </c>
    </row>
    <row r="1210" spans="1:11" x14ac:dyDescent="0.3">
      <c r="A1210">
        <v>1529</v>
      </c>
      <c r="B1210" t="s">
        <v>162</v>
      </c>
      <c r="C1210" t="s">
        <v>786</v>
      </c>
      <c r="D1210">
        <v>105</v>
      </c>
      <c r="E1210" t="s">
        <v>20</v>
      </c>
      <c r="F1210">
        <v>35</v>
      </c>
      <c r="G1210" t="s">
        <v>14</v>
      </c>
      <c r="H1210" s="28">
        <v>3</v>
      </c>
      <c r="I1210" s="28">
        <v>50</v>
      </c>
      <c r="J1210" s="28">
        <v>17</v>
      </c>
      <c r="K1210">
        <v>150</v>
      </c>
    </row>
    <row r="1211" spans="1:11" x14ac:dyDescent="0.3">
      <c r="A1211">
        <v>1563</v>
      </c>
      <c r="B1211" t="s">
        <v>212</v>
      </c>
      <c r="C1211" t="s">
        <v>722</v>
      </c>
      <c r="D1211">
        <v>22</v>
      </c>
      <c r="E1211" t="s">
        <v>13</v>
      </c>
      <c r="F1211">
        <v>20</v>
      </c>
      <c r="G1211" t="s">
        <v>14</v>
      </c>
      <c r="H1211" s="28">
        <v>2</v>
      </c>
      <c r="I1211" s="28">
        <v>30</v>
      </c>
      <c r="J1211" s="28">
        <v>15.3</v>
      </c>
      <c r="K1211">
        <v>60</v>
      </c>
    </row>
    <row r="1212" spans="1:11" x14ac:dyDescent="0.3">
      <c r="A1212">
        <v>801</v>
      </c>
      <c r="B1212" t="s">
        <v>283</v>
      </c>
      <c r="C1212" t="s">
        <v>1148</v>
      </c>
      <c r="D1212">
        <v>153</v>
      </c>
      <c r="E1212" t="s">
        <v>13</v>
      </c>
      <c r="F1212">
        <v>21</v>
      </c>
      <c r="G1212" t="s">
        <v>14</v>
      </c>
      <c r="H1212" s="28">
        <v>4</v>
      </c>
      <c r="I1212" s="28">
        <v>50</v>
      </c>
      <c r="J1212" s="28">
        <v>19</v>
      </c>
      <c r="K1212">
        <v>200</v>
      </c>
    </row>
    <row r="1213" spans="1:11" x14ac:dyDescent="0.3">
      <c r="A1213">
        <v>1801</v>
      </c>
      <c r="B1213" t="s">
        <v>401</v>
      </c>
      <c r="C1213" t="s">
        <v>968</v>
      </c>
      <c r="D1213">
        <v>148</v>
      </c>
      <c r="E1213" t="s">
        <v>13</v>
      </c>
      <c r="F1213">
        <v>21</v>
      </c>
      <c r="G1213" t="s">
        <v>14</v>
      </c>
      <c r="H1213" s="28">
        <v>4</v>
      </c>
      <c r="I1213" s="28">
        <v>50</v>
      </c>
      <c r="J1213" s="28">
        <v>13.5</v>
      </c>
      <c r="K1213">
        <v>200</v>
      </c>
    </row>
    <row r="1214" spans="1:11" x14ac:dyDescent="0.3">
      <c r="A1214">
        <v>160</v>
      </c>
      <c r="B1214" t="s">
        <v>382</v>
      </c>
      <c r="C1214" t="s">
        <v>1068</v>
      </c>
      <c r="D1214">
        <v>127</v>
      </c>
      <c r="E1214" t="s">
        <v>20</v>
      </c>
      <c r="F1214">
        <v>43</v>
      </c>
      <c r="G1214" t="s">
        <v>14</v>
      </c>
      <c r="H1214" s="28">
        <v>2</v>
      </c>
      <c r="I1214" s="28">
        <v>50</v>
      </c>
      <c r="J1214" s="28">
        <v>26.5</v>
      </c>
      <c r="K1214">
        <v>100</v>
      </c>
    </row>
    <row r="1215" spans="1:11" x14ac:dyDescent="0.3">
      <c r="A1215">
        <v>508</v>
      </c>
      <c r="B1215" t="s">
        <v>1196</v>
      </c>
      <c r="C1215" t="s">
        <v>1197</v>
      </c>
      <c r="D1215">
        <v>32</v>
      </c>
      <c r="E1215" t="s">
        <v>13</v>
      </c>
      <c r="F1215">
        <v>58</v>
      </c>
      <c r="G1215" t="s">
        <v>17</v>
      </c>
      <c r="H1215" s="28">
        <v>2</v>
      </c>
      <c r="I1215" s="28">
        <v>300</v>
      </c>
      <c r="J1215" s="28">
        <v>123</v>
      </c>
      <c r="K1215">
        <v>600</v>
      </c>
    </row>
    <row r="1216" spans="1:11" x14ac:dyDescent="0.3">
      <c r="A1216">
        <v>807</v>
      </c>
      <c r="B1216" t="s">
        <v>1017</v>
      </c>
      <c r="C1216" t="s">
        <v>929</v>
      </c>
      <c r="D1216">
        <v>91</v>
      </c>
      <c r="E1216" t="s">
        <v>20</v>
      </c>
      <c r="F1216">
        <v>50</v>
      </c>
      <c r="G1216" t="s">
        <v>31</v>
      </c>
      <c r="H1216" s="28">
        <v>4</v>
      </c>
      <c r="I1216" s="28">
        <v>50</v>
      </c>
      <c r="J1216" s="28">
        <v>15.5</v>
      </c>
      <c r="K1216">
        <v>200</v>
      </c>
    </row>
    <row r="1217" spans="1:11" x14ac:dyDescent="0.3">
      <c r="A1217">
        <v>1160</v>
      </c>
      <c r="B1217" t="s">
        <v>624</v>
      </c>
      <c r="C1217" t="s">
        <v>1048</v>
      </c>
      <c r="D1217">
        <v>105</v>
      </c>
      <c r="E1217" t="s">
        <v>20</v>
      </c>
      <c r="F1217">
        <v>43</v>
      </c>
      <c r="G1217" t="s">
        <v>14</v>
      </c>
      <c r="H1217" s="28">
        <v>2</v>
      </c>
      <c r="I1217" s="28">
        <v>50</v>
      </c>
      <c r="J1217" s="28">
        <v>14</v>
      </c>
      <c r="K1217">
        <v>100</v>
      </c>
    </row>
    <row r="1218" spans="1:11" x14ac:dyDescent="0.3">
      <c r="A1218">
        <v>1508</v>
      </c>
      <c r="B1218" t="s">
        <v>32</v>
      </c>
      <c r="C1218" t="s">
        <v>1009</v>
      </c>
      <c r="D1218">
        <v>90</v>
      </c>
      <c r="E1218" t="s">
        <v>13</v>
      </c>
      <c r="F1218">
        <v>58</v>
      </c>
      <c r="G1218" t="s">
        <v>17</v>
      </c>
      <c r="H1218" s="28">
        <v>2</v>
      </c>
      <c r="I1218" s="28">
        <v>300</v>
      </c>
      <c r="J1218" s="28">
        <v>81</v>
      </c>
      <c r="K1218">
        <v>600</v>
      </c>
    </row>
    <row r="1219" spans="1:11" x14ac:dyDescent="0.3">
      <c r="A1219">
        <v>1807</v>
      </c>
      <c r="B1219" t="s">
        <v>285</v>
      </c>
      <c r="C1219" t="s">
        <v>914</v>
      </c>
      <c r="D1219">
        <v>19</v>
      </c>
      <c r="E1219" t="s">
        <v>20</v>
      </c>
      <c r="F1219">
        <v>50</v>
      </c>
      <c r="G1219" t="s">
        <v>31</v>
      </c>
      <c r="H1219" s="28">
        <v>4</v>
      </c>
      <c r="I1219" s="28">
        <v>50</v>
      </c>
      <c r="J1219" s="28">
        <v>22</v>
      </c>
      <c r="K1219">
        <v>200</v>
      </c>
    </row>
    <row r="1220" spans="1:11" x14ac:dyDescent="0.3">
      <c r="A1220">
        <v>511</v>
      </c>
      <c r="B1220" t="s">
        <v>1198</v>
      </c>
      <c r="C1220" t="s">
        <v>772</v>
      </c>
      <c r="D1220">
        <v>146</v>
      </c>
      <c r="E1220" t="s">
        <v>13</v>
      </c>
      <c r="F1220">
        <v>45</v>
      </c>
      <c r="G1220" t="s">
        <v>17</v>
      </c>
      <c r="H1220" s="28">
        <v>2</v>
      </c>
      <c r="I1220" s="28">
        <v>50</v>
      </c>
      <c r="J1220" s="28">
        <v>24.5</v>
      </c>
      <c r="K1220">
        <v>100</v>
      </c>
    </row>
    <row r="1221" spans="1:11" x14ac:dyDescent="0.3">
      <c r="A1221">
        <v>521</v>
      </c>
      <c r="B1221" t="s">
        <v>1199</v>
      </c>
      <c r="C1221" t="s">
        <v>794</v>
      </c>
      <c r="D1221">
        <v>133</v>
      </c>
      <c r="E1221" t="s">
        <v>20</v>
      </c>
      <c r="F1221">
        <v>47</v>
      </c>
      <c r="G1221" t="s">
        <v>14</v>
      </c>
      <c r="H1221" s="28">
        <v>4</v>
      </c>
      <c r="I1221" s="28">
        <v>30</v>
      </c>
      <c r="J1221" s="28">
        <v>8.6999999999999993</v>
      </c>
      <c r="K1221">
        <v>120</v>
      </c>
    </row>
    <row r="1222" spans="1:11" x14ac:dyDescent="0.3">
      <c r="A1222">
        <v>695</v>
      </c>
      <c r="B1222" t="s">
        <v>137</v>
      </c>
      <c r="C1222" t="s">
        <v>1047</v>
      </c>
      <c r="D1222">
        <v>52</v>
      </c>
      <c r="E1222" t="s">
        <v>20</v>
      </c>
      <c r="F1222">
        <v>22</v>
      </c>
      <c r="G1222" t="s">
        <v>31</v>
      </c>
      <c r="H1222" s="28">
        <v>3</v>
      </c>
      <c r="I1222" s="28">
        <v>50</v>
      </c>
      <c r="J1222" s="28">
        <v>21</v>
      </c>
      <c r="K1222">
        <v>150</v>
      </c>
    </row>
    <row r="1223" spans="1:11" x14ac:dyDescent="0.3">
      <c r="A1223">
        <v>816</v>
      </c>
      <c r="B1223" t="s">
        <v>1163</v>
      </c>
      <c r="C1223" t="s">
        <v>1200</v>
      </c>
      <c r="D1223">
        <v>133</v>
      </c>
      <c r="E1223" t="s">
        <v>13</v>
      </c>
      <c r="F1223">
        <v>47</v>
      </c>
      <c r="G1223" t="s">
        <v>17</v>
      </c>
      <c r="H1223" s="28">
        <v>2</v>
      </c>
      <c r="I1223" s="28">
        <v>500</v>
      </c>
      <c r="J1223" s="28">
        <v>240</v>
      </c>
      <c r="K1223">
        <v>1000</v>
      </c>
    </row>
    <row r="1224" spans="1:11" x14ac:dyDescent="0.3">
      <c r="A1224">
        <v>1511</v>
      </c>
      <c r="B1224" t="s">
        <v>1201</v>
      </c>
      <c r="C1224" t="s">
        <v>1202</v>
      </c>
      <c r="D1224">
        <v>45</v>
      </c>
      <c r="E1224" t="s">
        <v>13</v>
      </c>
      <c r="F1224">
        <v>45</v>
      </c>
      <c r="G1224" t="s">
        <v>17</v>
      </c>
      <c r="H1224" s="28">
        <v>2</v>
      </c>
      <c r="I1224" s="28">
        <v>50</v>
      </c>
      <c r="J1224" s="28">
        <v>13.5</v>
      </c>
      <c r="K1224">
        <v>100</v>
      </c>
    </row>
    <row r="1225" spans="1:11" x14ac:dyDescent="0.3">
      <c r="A1225">
        <v>1521</v>
      </c>
      <c r="B1225" t="s">
        <v>953</v>
      </c>
      <c r="C1225" t="s">
        <v>1203</v>
      </c>
      <c r="D1225">
        <v>30</v>
      </c>
      <c r="E1225" t="s">
        <v>20</v>
      </c>
      <c r="F1225">
        <v>47</v>
      </c>
      <c r="G1225" t="s">
        <v>14</v>
      </c>
      <c r="H1225" s="28">
        <v>4</v>
      </c>
      <c r="I1225" s="28">
        <v>30</v>
      </c>
      <c r="J1225" s="28">
        <v>12.9</v>
      </c>
      <c r="K1225">
        <v>120</v>
      </c>
    </row>
    <row r="1226" spans="1:11" x14ac:dyDescent="0.3">
      <c r="A1226">
        <v>1695</v>
      </c>
      <c r="B1226" t="s">
        <v>963</v>
      </c>
      <c r="C1226" t="s">
        <v>1122</v>
      </c>
      <c r="D1226">
        <v>85</v>
      </c>
      <c r="E1226" t="s">
        <v>20</v>
      </c>
      <c r="F1226">
        <v>22</v>
      </c>
      <c r="G1226" t="s">
        <v>31</v>
      </c>
      <c r="H1226" s="28">
        <v>3</v>
      </c>
      <c r="I1226" s="28">
        <v>50</v>
      </c>
      <c r="J1226" s="28">
        <v>23</v>
      </c>
      <c r="K1226">
        <v>150</v>
      </c>
    </row>
    <row r="1227" spans="1:11" x14ac:dyDescent="0.3">
      <c r="A1227">
        <v>1816</v>
      </c>
      <c r="B1227" t="s">
        <v>1169</v>
      </c>
      <c r="C1227" t="s">
        <v>1041</v>
      </c>
      <c r="D1227">
        <v>52</v>
      </c>
      <c r="E1227" t="s">
        <v>13</v>
      </c>
      <c r="F1227">
        <v>47</v>
      </c>
      <c r="G1227" t="s">
        <v>17</v>
      </c>
      <c r="H1227" s="28">
        <v>2</v>
      </c>
      <c r="I1227" s="28">
        <v>500</v>
      </c>
      <c r="J1227" s="28">
        <v>245</v>
      </c>
      <c r="K1227">
        <v>1000</v>
      </c>
    </row>
    <row r="1228" spans="1:11" x14ac:dyDescent="0.3">
      <c r="A1228">
        <v>217</v>
      </c>
      <c r="B1228" t="s">
        <v>209</v>
      </c>
      <c r="C1228" t="s">
        <v>889</v>
      </c>
      <c r="D1228">
        <v>17</v>
      </c>
      <c r="E1228" t="s">
        <v>20</v>
      </c>
      <c r="F1228">
        <v>35</v>
      </c>
      <c r="G1228" t="s">
        <v>31</v>
      </c>
      <c r="H1228" s="28">
        <v>4</v>
      </c>
      <c r="I1228" s="28">
        <v>50</v>
      </c>
      <c r="J1228" s="28">
        <v>26.5</v>
      </c>
      <c r="K1228">
        <v>200</v>
      </c>
    </row>
    <row r="1229" spans="1:11" x14ac:dyDescent="0.3">
      <c r="A1229">
        <v>384</v>
      </c>
      <c r="B1229" t="s">
        <v>339</v>
      </c>
      <c r="C1229" t="s">
        <v>749</v>
      </c>
      <c r="D1229">
        <v>127</v>
      </c>
      <c r="E1229" t="s">
        <v>13</v>
      </c>
      <c r="F1229">
        <v>55</v>
      </c>
      <c r="G1229" t="s">
        <v>14</v>
      </c>
      <c r="H1229" s="28">
        <v>1</v>
      </c>
      <c r="I1229" s="28">
        <v>500</v>
      </c>
      <c r="J1229" s="28">
        <v>145</v>
      </c>
      <c r="K1229">
        <v>500</v>
      </c>
    </row>
    <row r="1230" spans="1:11" x14ac:dyDescent="0.3">
      <c r="A1230">
        <v>1217</v>
      </c>
      <c r="B1230" t="s">
        <v>557</v>
      </c>
      <c r="C1230" t="s">
        <v>1171</v>
      </c>
      <c r="D1230">
        <v>70</v>
      </c>
      <c r="E1230" t="s">
        <v>20</v>
      </c>
      <c r="F1230">
        <v>35</v>
      </c>
      <c r="G1230" t="s">
        <v>31</v>
      </c>
      <c r="H1230" s="28">
        <v>4</v>
      </c>
      <c r="I1230" s="28">
        <v>50</v>
      </c>
      <c r="J1230" s="28">
        <v>18</v>
      </c>
      <c r="K1230">
        <v>200</v>
      </c>
    </row>
    <row r="1231" spans="1:11" x14ac:dyDescent="0.3">
      <c r="A1231">
        <v>1384</v>
      </c>
      <c r="B1231" t="s">
        <v>1204</v>
      </c>
      <c r="C1231" t="s">
        <v>1022</v>
      </c>
      <c r="D1231">
        <v>106</v>
      </c>
      <c r="E1231" t="s">
        <v>13</v>
      </c>
      <c r="F1231">
        <v>55</v>
      </c>
      <c r="G1231" t="s">
        <v>14</v>
      </c>
      <c r="H1231" s="28">
        <v>1</v>
      </c>
      <c r="I1231" s="28">
        <v>500</v>
      </c>
      <c r="J1231" s="28">
        <v>260</v>
      </c>
      <c r="K1231">
        <v>500</v>
      </c>
    </row>
    <row r="1232" spans="1:11" x14ac:dyDescent="0.3">
      <c r="A1232">
        <v>648</v>
      </c>
      <c r="B1232" t="s">
        <v>661</v>
      </c>
      <c r="C1232" t="s">
        <v>897</v>
      </c>
      <c r="D1232">
        <v>41</v>
      </c>
      <c r="E1232" t="s">
        <v>13</v>
      </c>
      <c r="F1232">
        <v>53</v>
      </c>
      <c r="G1232" t="s">
        <v>17</v>
      </c>
      <c r="H1232" s="28">
        <v>4</v>
      </c>
      <c r="I1232" s="28">
        <v>300</v>
      </c>
      <c r="J1232" s="28">
        <v>138</v>
      </c>
      <c r="K1232">
        <v>1200</v>
      </c>
    </row>
    <row r="1233" spans="1:11" x14ac:dyDescent="0.3">
      <c r="A1233">
        <v>926</v>
      </c>
      <c r="B1233" t="s">
        <v>634</v>
      </c>
      <c r="C1233" t="s">
        <v>949</v>
      </c>
      <c r="D1233">
        <v>53</v>
      </c>
      <c r="E1233" t="s">
        <v>13</v>
      </c>
      <c r="F1233">
        <v>22</v>
      </c>
      <c r="G1233" t="s">
        <v>31</v>
      </c>
      <c r="H1233" s="28">
        <v>1</v>
      </c>
      <c r="I1233" s="28">
        <v>30</v>
      </c>
      <c r="J1233" s="28">
        <v>15.6</v>
      </c>
      <c r="K1233">
        <v>30</v>
      </c>
    </row>
    <row r="1234" spans="1:11" x14ac:dyDescent="0.3">
      <c r="A1234">
        <v>1648</v>
      </c>
      <c r="B1234" t="s">
        <v>993</v>
      </c>
      <c r="C1234" t="s">
        <v>1003</v>
      </c>
      <c r="D1234">
        <v>16</v>
      </c>
      <c r="E1234" t="s">
        <v>13</v>
      </c>
      <c r="F1234">
        <v>53</v>
      </c>
      <c r="G1234" t="s">
        <v>17</v>
      </c>
      <c r="H1234" s="28">
        <v>4</v>
      </c>
      <c r="I1234" s="28">
        <v>300</v>
      </c>
      <c r="J1234" s="28">
        <v>87</v>
      </c>
      <c r="K1234">
        <v>1200</v>
      </c>
    </row>
    <row r="1235" spans="1:11" x14ac:dyDescent="0.3">
      <c r="A1235">
        <v>1926</v>
      </c>
      <c r="B1235" t="s">
        <v>1205</v>
      </c>
      <c r="C1235" t="s">
        <v>978</v>
      </c>
      <c r="D1235">
        <v>74</v>
      </c>
      <c r="E1235" t="s">
        <v>13</v>
      </c>
      <c r="F1235">
        <v>22</v>
      </c>
      <c r="G1235" t="s">
        <v>31</v>
      </c>
      <c r="H1235" s="28">
        <v>1</v>
      </c>
      <c r="I1235" s="28">
        <v>30</v>
      </c>
      <c r="J1235" s="28">
        <v>9.6</v>
      </c>
      <c r="K1235">
        <v>30</v>
      </c>
    </row>
    <row r="1236" spans="1:11" x14ac:dyDescent="0.3">
      <c r="A1236">
        <v>285</v>
      </c>
      <c r="B1236" t="s">
        <v>504</v>
      </c>
      <c r="C1236" t="s">
        <v>1089</v>
      </c>
      <c r="D1236">
        <v>107</v>
      </c>
      <c r="E1236" t="s">
        <v>20</v>
      </c>
      <c r="F1236">
        <v>31</v>
      </c>
      <c r="G1236" t="s">
        <v>31</v>
      </c>
      <c r="H1236" s="28">
        <v>1</v>
      </c>
      <c r="I1236" s="28">
        <v>25</v>
      </c>
      <c r="J1236" s="28">
        <v>13.5</v>
      </c>
      <c r="K1236">
        <v>25</v>
      </c>
    </row>
    <row r="1237" spans="1:11" x14ac:dyDescent="0.3">
      <c r="A1237">
        <v>427</v>
      </c>
      <c r="B1237" t="s">
        <v>796</v>
      </c>
      <c r="C1237" t="s">
        <v>1056</v>
      </c>
      <c r="D1237">
        <v>120</v>
      </c>
      <c r="E1237" t="s">
        <v>13</v>
      </c>
      <c r="F1237">
        <v>25</v>
      </c>
      <c r="G1237" t="s">
        <v>31</v>
      </c>
      <c r="H1237" s="28">
        <v>1</v>
      </c>
      <c r="I1237" s="28">
        <v>25</v>
      </c>
      <c r="J1237" s="28">
        <v>11.75</v>
      </c>
      <c r="K1237">
        <v>25</v>
      </c>
    </row>
    <row r="1238" spans="1:11" x14ac:dyDescent="0.3">
      <c r="A1238">
        <v>569</v>
      </c>
      <c r="B1238" t="s">
        <v>397</v>
      </c>
      <c r="C1238" t="s">
        <v>1141</v>
      </c>
      <c r="D1238">
        <v>132</v>
      </c>
      <c r="E1238" t="s">
        <v>13</v>
      </c>
      <c r="F1238">
        <v>52</v>
      </c>
      <c r="G1238" t="s">
        <v>31</v>
      </c>
      <c r="H1238" s="28">
        <v>4</v>
      </c>
      <c r="I1238" s="28">
        <v>50</v>
      </c>
      <c r="J1238" s="28">
        <v>19</v>
      </c>
      <c r="K1238">
        <v>200</v>
      </c>
    </row>
    <row r="1239" spans="1:11" x14ac:dyDescent="0.3">
      <c r="A1239">
        <v>570</v>
      </c>
      <c r="B1239" t="s">
        <v>378</v>
      </c>
      <c r="C1239" t="s">
        <v>949</v>
      </c>
      <c r="D1239">
        <v>91</v>
      </c>
      <c r="E1239" t="s">
        <v>13</v>
      </c>
      <c r="F1239">
        <v>49</v>
      </c>
      <c r="G1239" t="s">
        <v>14</v>
      </c>
      <c r="H1239" s="28">
        <v>1</v>
      </c>
      <c r="I1239" s="28">
        <v>500</v>
      </c>
      <c r="J1239" s="28">
        <v>185</v>
      </c>
      <c r="K1239">
        <v>500</v>
      </c>
    </row>
    <row r="1240" spans="1:11" x14ac:dyDescent="0.3">
      <c r="A1240">
        <v>630</v>
      </c>
      <c r="B1240" t="s">
        <v>862</v>
      </c>
      <c r="C1240" t="s">
        <v>940</v>
      </c>
      <c r="D1240">
        <v>94</v>
      </c>
      <c r="E1240" t="s">
        <v>13</v>
      </c>
      <c r="F1240">
        <v>42</v>
      </c>
      <c r="G1240" t="s">
        <v>14</v>
      </c>
      <c r="H1240" s="28">
        <v>2</v>
      </c>
      <c r="I1240" s="28">
        <v>50</v>
      </c>
      <c r="J1240" s="28">
        <v>25.5</v>
      </c>
      <c r="K1240">
        <v>100</v>
      </c>
    </row>
    <row r="1241" spans="1:11" x14ac:dyDescent="0.3">
      <c r="A1241">
        <v>957</v>
      </c>
      <c r="B1241" t="s">
        <v>482</v>
      </c>
      <c r="C1241" t="s">
        <v>908</v>
      </c>
      <c r="D1241">
        <v>105</v>
      </c>
      <c r="E1241" t="s">
        <v>20</v>
      </c>
      <c r="F1241">
        <v>60</v>
      </c>
      <c r="G1241" t="s">
        <v>31</v>
      </c>
      <c r="H1241" s="28">
        <v>4</v>
      </c>
      <c r="I1241" s="28">
        <v>30</v>
      </c>
      <c r="J1241" s="28">
        <v>9.3000000000000007</v>
      </c>
      <c r="K1241">
        <v>120</v>
      </c>
    </row>
    <row r="1242" spans="1:11" x14ac:dyDescent="0.3">
      <c r="A1242">
        <v>1285</v>
      </c>
      <c r="B1242" t="s">
        <v>859</v>
      </c>
      <c r="C1242" t="s">
        <v>1177</v>
      </c>
      <c r="D1242">
        <v>130</v>
      </c>
      <c r="E1242" t="s">
        <v>20</v>
      </c>
      <c r="F1242">
        <v>31</v>
      </c>
      <c r="G1242" t="s">
        <v>31</v>
      </c>
      <c r="H1242" s="28">
        <v>1</v>
      </c>
      <c r="I1242" s="28">
        <v>25</v>
      </c>
      <c r="J1242" s="28">
        <v>12.25</v>
      </c>
      <c r="K1242">
        <v>25</v>
      </c>
    </row>
    <row r="1243" spans="1:11" x14ac:dyDescent="0.3">
      <c r="A1243">
        <v>1427</v>
      </c>
      <c r="B1243" t="s">
        <v>571</v>
      </c>
      <c r="C1243" t="s">
        <v>926</v>
      </c>
      <c r="D1243">
        <v>92</v>
      </c>
      <c r="E1243" t="s">
        <v>13</v>
      </c>
      <c r="F1243">
        <v>25</v>
      </c>
      <c r="G1243" t="s">
        <v>31</v>
      </c>
      <c r="H1243" s="28">
        <v>1</v>
      </c>
      <c r="I1243" s="28">
        <v>25</v>
      </c>
      <c r="J1243" s="28">
        <v>11.5</v>
      </c>
      <c r="K1243">
        <v>25</v>
      </c>
    </row>
    <row r="1244" spans="1:11" x14ac:dyDescent="0.3">
      <c r="A1244">
        <v>1569</v>
      </c>
      <c r="B1244" t="s">
        <v>479</v>
      </c>
      <c r="C1244" t="s">
        <v>1206</v>
      </c>
      <c r="D1244">
        <v>35</v>
      </c>
      <c r="E1244" t="s">
        <v>13</v>
      </c>
      <c r="F1244">
        <v>52</v>
      </c>
      <c r="G1244" t="s">
        <v>31</v>
      </c>
      <c r="H1244" s="28">
        <v>4</v>
      </c>
      <c r="I1244" s="28">
        <v>50</v>
      </c>
      <c r="J1244" s="28">
        <v>18</v>
      </c>
      <c r="K1244">
        <v>200</v>
      </c>
    </row>
    <row r="1245" spans="1:11" x14ac:dyDescent="0.3">
      <c r="A1245">
        <v>1570</v>
      </c>
      <c r="B1245" t="s">
        <v>943</v>
      </c>
      <c r="C1245" t="s">
        <v>1103</v>
      </c>
      <c r="D1245">
        <v>109</v>
      </c>
      <c r="E1245" t="s">
        <v>13</v>
      </c>
      <c r="F1245">
        <v>49</v>
      </c>
      <c r="G1245" t="s">
        <v>14</v>
      </c>
      <c r="H1245" s="28">
        <v>1</v>
      </c>
      <c r="I1245" s="28">
        <v>500</v>
      </c>
      <c r="J1245" s="28">
        <v>170</v>
      </c>
      <c r="K1245">
        <v>500</v>
      </c>
    </row>
    <row r="1246" spans="1:11" x14ac:dyDescent="0.3">
      <c r="A1246">
        <v>1630</v>
      </c>
      <c r="B1246" t="s">
        <v>1184</v>
      </c>
      <c r="C1246" t="s">
        <v>872</v>
      </c>
      <c r="D1246">
        <v>95</v>
      </c>
      <c r="E1246" t="s">
        <v>13</v>
      </c>
      <c r="F1246">
        <v>42</v>
      </c>
      <c r="G1246" t="s">
        <v>14</v>
      </c>
      <c r="H1246" s="28">
        <v>2</v>
      </c>
      <c r="I1246" s="28">
        <v>50</v>
      </c>
      <c r="J1246" s="28">
        <v>16</v>
      </c>
      <c r="K1246">
        <v>100</v>
      </c>
    </row>
    <row r="1247" spans="1:11" x14ac:dyDescent="0.3">
      <c r="A1247">
        <v>1957</v>
      </c>
      <c r="B1247" t="s">
        <v>1207</v>
      </c>
      <c r="C1247" t="s">
        <v>908</v>
      </c>
      <c r="D1247">
        <v>75</v>
      </c>
      <c r="E1247" t="s">
        <v>20</v>
      </c>
      <c r="F1247">
        <v>60</v>
      </c>
      <c r="G1247" t="s">
        <v>31</v>
      </c>
      <c r="H1247" s="28">
        <v>4</v>
      </c>
      <c r="I1247" s="28">
        <v>30</v>
      </c>
      <c r="J1247" s="28">
        <v>14.7</v>
      </c>
      <c r="K1247">
        <v>120</v>
      </c>
    </row>
    <row r="1248" spans="1:11" x14ac:dyDescent="0.3">
      <c r="A1248">
        <v>635</v>
      </c>
      <c r="B1248" t="s">
        <v>989</v>
      </c>
      <c r="C1248" t="s">
        <v>981</v>
      </c>
      <c r="D1248">
        <v>89</v>
      </c>
      <c r="E1248" t="s">
        <v>20</v>
      </c>
      <c r="F1248">
        <v>63</v>
      </c>
      <c r="G1248" t="s">
        <v>31</v>
      </c>
      <c r="H1248" s="28">
        <v>3</v>
      </c>
      <c r="I1248" s="28">
        <v>300</v>
      </c>
      <c r="J1248" s="28">
        <v>129</v>
      </c>
      <c r="K1248">
        <v>900</v>
      </c>
    </row>
    <row r="1249" spans="1:11" x14ac:dyDescent="0.3">
      <c r="A1249">
        <v>1635</v>
      </c>
      <c r="B1249" t="s">
        <v>606</v>
      </c>
      <c r="C1249" t="s">
        <v>1000</v>
      </c>
      <c r="D1249">
        <v>36</v>
      </c>
      <c r="E1249" t="s">
        <v>20</v>
      </c>
      <c r="F1249">
        <v>63</v>
      </c>
      <c r="G1249" t="s">
        <v>31</v>
      </c>
      <c r="H1249" s="28">
        <v>3</v>
      </c>
      <c r="I1249" s="28">
        <v>300</v>
      </c>
      <c r="J1249" s="28">
        <v>159</v>
      </c>
      <c r="K1249">
        <v>900</v>
      </c>
    </row>
    <row r="1250" spans="1:11" x14ac:dyDescent="0.3">
      <c r="A1250">
        <v>29</v>
      </c>
      <c r="B1250" t="s">
        <v>398</v>
      </c>
      <c r="C1250" t="s">
        <v>1023</v>
      </c>
      <c r="D1250">
        <v>31</v>
      </c>
      <c r="E1250" t="s">
        <v>20</v>
      </c>
      <c r="F1250">
        <v>42</v>
      </c>
      <c r="G1250" t="s">
        <v>31</v>
      </c>
      <c r="H1250" s="28">
        <v>1</v>
      </c>
      <c r="I1250" s="28">
        <v>30</v>
      </c>
      <c r="J1250" s="28">
        <v>13.5</v>
      </c>
      <c r="K1250">
        <v>30</v>
      </c>
    </row>
    <row r="1251" spans="1:11" x14ac:dyDescent="0.3">
      <c r="A1251">
        <v>277</v>
      </c>
      <c r="B1251" t="s">
        <v>876</v>
      </c>
      <c r="C1251" t="s">
        <v>834</v>
      </c>
      <c r="D1251">
        <v>139</v>
      </c>
      <c r="E1251" t="s">
        <v>13</v>
      </c>
      <c r="F1251">
        <v>36</v>
      </c>
      <c r="G1251" t="s">
        <v>14</v>
      </c>
      <c r="H1251" s="28">
        <v>4</v>
      </c>
      <c r="I1251" s="28">
        <v>25</v>
      </c>
      <c r="J1251" s="28">
        <v>12.25</v>
      </c>
      <c r="K1251">
        <v>100</v>
      </c>
    </row>
    <row r="1252" spans="1:11" x14ac:dyDescent="0.3">
      <c r="A1252">
        <v>859</v>
      </c>
      <c r="B1252" t="s">
        <v>1208</v>
      </c>
      <c r="C1252" t="s">
        <v>1035</v>
      </c>
      <c r="D1252">
        <v>46</v>
      </c>
      <c r="E1252" t="s">
        <v>20</v>
      </c>
      <c r="F1252">
        <v>56</v>
      </c>
      <c r="G1252" t="s">
        <v>31</v>
      </c>
      <c r="H1252" s="28">
        <v>3</v>
      </c>
      <c r="I1252" s="28">
        <v>500</v>
      </c>
      <c r="J1252" s="28">
        <v>190</v>
      </c>
      <c r="K1252">
        <v>1500</v>
      </c>
    </row>
    <row r="1253" spans="1:11" x14ac:dyDescent="0.3">
      <c r="A1253">
        <v>1029</v>
      </c>
      <c r="B1253" t="s">
        <v>568</v>
      </c>
      <c r="C1253" t="s">
        <v>748</v>
      </c>
      <c r="D1253">
        <v>117</v>
      </c>
      <c r="E1253" t="s">
        <v>20</v>
      </c>
      <c r="F1253">
        <v>42</v>
      </c>
      <c r="G1253" t="s">
        <v>31</v>
      </c>
      <c r="H1253" s="28">
        <v>1</v>
      </c>
      <c r="I1253" s="28">
        <v>30</v>
      </c>
      <c r="J1253" s="28">
        <v>12.3</v>
      </c>
      <c r="K1253">
        <v>30</v>
      </c>
    </row>
    <row r="1254" spans="1:11" x14ac:dyDescent="0.3">
      <c r="A1254">
        <v>1277</v>
      </c>
      <c r="B1254" t="s">
        <v>972</v>
      </c>
      <c r="C1254" t="s">
        <v>895</v>
      </c>
      <c r="D1254">
        <v>80</v>
      </c>
      <c r="E1254" t="s">
        <v>13</v>
      </c>
      <c r="F1254">
        <v>36</v>
      </c>
      <c r="G1254" t="s">
        <v>14</v>
      </c>
      <c r="H1254" s="28">
        <v>4</v>
      </c>
      <c r="I1254" s="28">
        <v>25</v>
      </c>
      <c r="J1254" s="28">
        <v>12.75</v>
      </c>
      <c r="K1254">
        <v>100</v>
      </c>
    </row>
    <row r="1255" spans="1:11" x14ac:dyDescent="0.3">
      <c r="A1255">
        <v>1859</v>
      </c>
      <c r="B1255" t="s">
        <v>164</v>
      </c>
      <c r="C1255" t="s">
        <v>1093</v>
      </c>
      <c r="D1255">
        <v>32</v>
      </c>
      <c r="E1255" t="s">
        <v>20</v>
      </c>
      <c r="F1255">
        <v>56</v>
      </c>
      <c r="G1255" t="s">
        <v>31</v>
      </c>
      <c r="H1255" s="28">
        <v>3</v>
      </c>
      <c r="I1255" s="28">
        <v>500</v>
      </c>
      <c r="J1255" s="28">
        <v>205</v>
      </c>
      <c r="K1255">
        <v>1500</v>
      </c>
    </row>
    <row r="1256" spans="1:11" x14ac:dyDescent="0.3">
      <c r="A1256">
        <v>638</v>
      </c>
      <c r="B1256" t="s">
        <v>625</v>
      </c>
      <c r="C1256" t="s">
        <v>830</v>
      </c>
      <c r="D1256">
        <v>154</v>
      </c>
      <c r="E1256" t="s">
        <v>13</v>
      </c>
      <c r="F1256">
        <v>46</v>
      </c>
      <c r="G1256" t="s">
        <v>31</v>
      </c>
      <c r="H1256" s="28">
        <v>1</v>
      </c>
      <c r="I1256" s="28">
        <v>500</v>
      </c>
      <c r="J1256" s="28">
        <v>190</v>
      </c>
      <c r="K1256">
        <v>500</v>
      </c>
    </row>
    <row r="1257" spans="1:11" x14ac:dyDescent="0.3">
      <c r="A1257">
        <v>823</v>
      </c>
      <c r="B1257" t="s">
        <v>705</v>
      </c>
      <c r="C1257" t="s">
        <v>720</v>
      </c>
      <c r="D1257">
        <v>66</v>
      </c>
      <c r="E1257" t="s">
        <v>20</v>
      </c>
      <c r="F1257">
        <v>56</v>
      </c>
      <c r="G1257" t="s">
        <v>31</v>
      </c>
      <c r="H1257" s="28">
        <v>2</v>
      </c>
      <c r="I1257" s="28">
        <v>50</v>
      </c>
      <c r="J1257" s="28">
        <v>25</v>
      </c>
      <c r="K1257">
        <v>100</v>
      </c>
    </row>
    <row r="1258" spans="1:11" x14ac:dyDescent="0.3">
      <c r="A1258">
        <v>956</v>
      </c>
      <c r="B1258" t="s">
        <v>619</v>
      </c>
      <c r="C1258" t="s">
        <v>1152</v>
      </c>
      <c r="D1258">
        <v>140</v>
      </c>
      <c r="E1258" t="s">
        <v>13</v>
      </c>
      <c r="F1258">
        <v>30</v>
      </c>
      <c r="G1258" t="s">
        <v>14</v>
      </c>
      <c r="H1258" s="28">
        <v>3</v>
      </c>
      <c r="I1258" s="28">
        <v>500</v>
      </c>
      <c r="J1258" s="28">
        <v>135</v>
      </c>
      <c r="K1258">
        <v>1500</v>
      </c>
    </row>
    <row r="1259" spans="1:11" x14ac:dyDescent="0.3">
      <c r="A1259">
        <v>981</v>
      </c>
      <c r="B1259" t="s">
        <v>1018</v>
      </c>
      <c r="C1259" t="s">
        <v>708</v>
      </c>
      <c r="D1259">
        <v>5</v>
      </c>
      <c r="E1259" t="s">
        <v>20</v>
      </c>
      <c r="F1259">
        <v>30</v>
      </c>
      <c r="G1259" t="s">
        <v>31</v>
      </c>
      <c r="H1259" s="28">
        <v>2</v>
      </c>
      <c r="I1259" s="28">
        <v>30</v>
      </c>
      <c r="J1259" s="28">
        <v>12.9</v>
      </c>
      <c r="K1259">
        <v>60</v>
      </c>
    </row>
    <row r="1260" spans="1:11" x14ac:dyDescent="0.3">
      <c r="A1260">
        <v>1638</v>
      </c>
      <c r="B1260" t="s">
        <v>458</v>
      </c>
      <c r="C1260" t="s">
        <v>910</v>
      </c>
      <c r="D1260">
        <v>37</v>
      </c>
      <c r="E1260" t="s">
        <v>13</v>
      </c>
      <c r="F1260">
        <v>46</v>
      </c>
      <c r="G1260" t="s">
        <v>31</v>
      </c>
      <c r="H1260" s="28">
        <v>1</v>
      </c>
      <c r="I1260" s="28">
        <v>500</v>
      </c>
      <c r="J1260" s="28">
        <v>155</v>
      </c>
      <c r="K1260">
        <v>500</v>
      </c>
    </row>
    <row r="1261" spans="1:11" x14ac:dyDescent="0.3">
      <c r="A1261">
        <v>1823</v>
      </c>
      <c r="B1261" t="s">
        <v>327</v>
      </c>
      <c r="C1261" t="s">
        <v>1070</v>
      </c>
      <c r="D1261">
        <v>58</v>
      </c>
      <c r="E1261" t="s">
        <v>20</v>
      </c>
      <c r="F1261">
        <v>56</v>
      </c>
      <c r="G1261" t="s">
        <v>31</v>
      </c>
      <c r="H1261" s="28">
        <v>2</v>
      </c>
      <c r="I1261" s="28">
        <v>50</v>
      </c>
      <c r="J1261" s="28">
        <v>26.5</v>
      </c>
      <c r="K1261">
        <v>100</v>
      </c>
    </row>
    <row r="1262" spans="1:11" x14ac:dyDescent="0.3">
      <c r="A1262">
        <v>1956</v>
      </c>
      <c r="B1262" t="s">
        <v>859</v>
      </c>
      <c r="C1262" t="s">
        <v>1091</v>
      </c>
      <c r="D1262">
        <v>62</v>
      </c>
      <c r="E1262" t="s">
        <v>13</v>
      </c>
      <c r="F1262">
        <v>30</v>
      </c>
      <c r="G1262" t="s">
        <v>14</v>
      </c>
      <c r="H1262" s="28">
        <v>3</v>
      </c>
      <c r="I1262" s="28">
        <v>500</v>
      </c>
      <c r="J1262" s="28">
        <v>170</v>
      </c>
      <c r="K1262">
        <v>1500</v>
      </c>
    </row>
    <row r="1263" spans="1:11" x14ac:dyDescent="0.3">
      <c r="A1263">
        <v>1981</v>
      </c>
      <c r="B1263" t="s">
        <v>1060</v>
      </c>
      <c r="C1263" t="s">
        <v>994</v>
      </c>
      <c r="D1263">
        <v>19</v>
      </c>
      <c r="E1263" t="s">
        <v>20</v>
      </c>
      <c r="F1263">
        <v>30</v>
      </c>
      <c r="G1263" t="s">
        <v>31</v>
      </c>
      <c r="H1263" s="28">
        <v>2</v>
      </c>
      <c r="I1263" s="28">
        <v>30</v>
      </c>
      <c r="J1263" s="28">
        <v>11.7</v>
      </c>
      <c r="K1263">
        <v>60</v>
      </c>
    </row>
    <row r="1264" spans="1:11" x14ac:dyDescent="0.3">
      <c r="A1264">
        <v>219</v>
      </c>
      <c r="B1264" t="s">
        <v>507</v>
      </c>
      <c r="C1264" t="s">
        <v>717</v>
      </c>
      <c r="D1264">
        <v>79</v>
      </c>
      <c r="E1264" t="s">
        <v>20</v>
      </c>
      <c r="F1264">
        <v>53</v>
      </c>
      <c r="G1264" t="s">
        <v>31</v>
      </c>
      <c r="H1264" s="28">
        <v>3</v>
      </c>
      <c r="I1264" s="28">
        <v>30</v>
      </c>
      <c r="J1264" s="28">
        <v>10.199999999999999</v>
      </c>
      <c r="K1264">
        <v>90</v>
      </c>
    </row>
    <row r="1265" spans="1:11" x14ac:dyDescent="0.3">
      <c r="A1265">
        <v>1219</v>
      </c>
      <c r="B1265" t="s">
        <v>255</v>
      </c>
      <c r="C1265" t="s">
        <v>716</v>
      </c>
      <c r="D1265">
        <v>149</v>
      </c>
      <c r="E1265" t="s">
        <v>20</v>
      </c>
      <c r="F1265">
        <v>53</v>
      </c>
      <c r="G1265" t="s">
        <v>31</v>
      </c>
      <c r="H1265" s="28">
        <v>3</v>
      </c>
      <c r="I1265" s="28">
        <v>30</v>
      </c>
      <c r="J1265" s="28">
        <v>11.1</v>
      </c>
      <c r="K1265">
        <v>90</v>
      </c>
    </row>
    <row r="1266" spans="1:11" x14ac:dyDescent="0.3">
      <c r="A1266">
        <v>73</v>
      </c>
      <c r="B1266" t="s">
        <v>414</v>
      </c>
      <c r="C1266" t="s">
        <v>716</v>
      </c>
      <c r="D1266">
        <v>42</v>
      </c>
      <c r="E1266" t="s">
        <v>13</v>
      </c>
      <c r="F1266">
        <v>29</v>
      </c>
      <c r="G1266" t="s">
        <v>31</v>
      </c>
      <c r="H1266" s="28">
        <v>3</v>
      </c>
      <c r="I1266" s="28">
        <v>30</v>
      </c>
      <c r="J1266" s="28">
        <v>9</v>
      </c>
      <c r="K1266">
        <v>90</v>
      </c>
    </row>
    <row r="1267" spans="1:11" x14ac:dyDescent="0.3">
      <c r="A1267">
        <v>162</v>
      </c>
      <c r="B1267" t="s">
        <v>1209</v>
      </c>
      <c r="C1267" t="s">
        <v>995</v>
      </c>
      <c r="D1267">
        <v>118</v>
      </c>
      <c r="E1267" t="s">
        <v>13</v>
      </c>
      <c r="F1267">
        <v>39</v>
      </c>
      <c r="G1267" t="s">
        <v>14</v>
      </c>
      <c r="H1267" s="28">
        <v>2</v>
      </c>
      <c r="I1267" s="28">
        <v>30</v>
      </c>
      <c r="J1267" s="28">
        <v>9</v>
      </c>
      <c r="K1267">
        <v>60</v>
      </c>
    </row>
    <row r="1268" spans="1:11" x14ac:dyDescent="0.3">
      <c r="A1268">
        <v>306</v>
      </c>
      <c r="B1268" t="s">
        <v>410</v>
      </c>
      <c r="C1268" t="s">
        <v>839</v>
      </c>
      <c r="D1268">
        <v>148</v>
      </c>
      <c r="E1268" t="s">
        <v>13</v>
      </c>
      <c r="F1268">
        <v>54</v>
      </c>
      <c r="G1268" t="s">
        <v>31</v>
      </c>
      <c r="H1268" s="28">
        <v>1</v>
      </c>
      <c r="I1268" s="28">
        <v>50</v>
      </c>
      <c r="J1268" s="28">
        <v>26.5</v>
      </c>
      <c r="K1268">
        <v>50</v>
      </c>
    </row>
    <row r="1269" spans="1:11" x14ac:dyDescent="0.3">
      <c r="A1269">
        <v>725</v>
      </c>
      <c r="B1269" t="s">
        <v>963</v>
      </c>
      <c r="C1269" t="s">
        <v>1009</v>
      </c>
      <c r="D1269">
        <v>2</v>
      </c>
      <c r="E1269" t="s">
        <v>13</v>
      </c>
      <c r="F1269">
        <v>61</v>
      </c>
      <c r="G1269" t="s">
        <v>31</v>
      </c>
      <c r="H1269" s="28">
        <v>1</v>
      </c>
      <c r="I1269" s="28">
        <v>300</v>
      </c>
      <c r="J1269" s="28">
        <v>153</v>
      </c>
      <c r="K1269">
        <v>300</v>
      </c>
    </row>
    <row r="1270" spans="1:11" x14ac:dyDescent="0.3">
      <c r="A1270">
        <v>880</v>
      </c>
      <c r="B1270" t="s">
        <v>857</v>
      </c>
      <c r="C1270" t="s">
        <v>1049</v>
      </c>
      <c r="D1270">
        <v>63</v>
      </c>
      <c r="E1270" t="s">
        <v>13</v>
      </c>
      <c r="F1270">
        <v>22</v>
      </c>
      <c r="G1270" t="s">
        <v>17</v>
      </c>
      <c r="H1270" s="28">
        <v>2</v>
      </c>
      <c r="I1270" s="28">
        <v>500</v>
      </c>
      <c r="J1270" s="28">
        <v>175</v>
      </c>
      <c r="K1270">
        <v>1000</v>
      </c>
    </row>
    <row r="1271" spans="1:11" x14ac:dyDescent="0.3">
      <c r="A1271">
        <v>992</v>
      </c>
      <c r="B1271" t="s">
        <v>622</v>
      </c>
      <c r="C1271" t="s">
        <v>682</v>
      </c>
      <c r="D1271">
        <v>134</v>
      </c>
      <c r="E1271" t="s">
        <v>20</v>
      </c>
      <c r="F1271">
        <v>57</v>
      </c>
      <c r="G1271" t="s">
        <v>31</v>
      </c>
      <c r="H1271" s="28">
        <v>2</v>
      </c>
      <c r="I1271" s="28">
        <v>30</v>
      </c>
      <c r="J1271" s="28">
        <v>7.8</v>
      </c>
      <c r="K1271">
        <v>60</v>
      </c>
    </row>
    <row r="1272" spans="1:11" x14ac:dyDescent="0.3">
      <c r="A1272">
        <v>1073</v>
      </c>
      <c r="B1272" t="s">
        <v>1085</v>
      </c>
      <c r="C1272" t="s">
        <v>827</v>
      </c>
      <c r="D1272">
        <v>82</v>
      </c>
      <c r="E1272" t="s">
        <v>13</v>
      </c>
      <c r="F1272">
        <v>29</v>
      </c>
      <c r="G1272" t="s">
        <v>31</v>
      </c>
      <c r="H1272" s="28">
        <v>3</v>
      </c>
      <c r="I1272" s="28">
        <v>30</v>
      </c>
      <c r="J1272" s="28">
        <v>15.3</v>
      </c>
      <c r="K1272">
        <v>90</v>
      </c>
    </row>
    <row r="1273" spans="1:11" x14ac:dyDescent="0.3">
      <c r="A1273">
        <v>1162</v>
      </c>
      <c r="B1273" t="s">
        <v>1121</v>
      </c>
      <c r="C1273" t="s">
        <v>1068</v>
      </c>
      <c r="D1273">
        <v>101</v>
      </c>
      <c r="E1273" t="s">
        <v>13</v>
      </c>
      <c r="F1273">
        <v>39</v>
      </c>
      <c r="G1273" t="s">
        <v>14</v>
      </c>
      <c r="H1273" s="28">
        <v>2</v>
      </c>
      <c r="I1273" s="28">
        <v>30</v>
      </c>
      <c r="J1273" s="28">
        <v>12.6</v>
      </c>
      <c r="K1273">
        <v>60</v>
      </c>
    </row>
    <row r="1274" spans="1:11" x14ac:dyDescent="0.3">
      <c r="A1274">
        <v>1306</v>
      </c>
      <c r="B1274" t="s">
        <v>1084</v>
      </c>
      <c r="C1274" t="s">
        <v>1153</v>
      </c>
      <c r="D1274">
        <v>122</v>
      </c>
      <c r="E1274" t="s">
        <v>13</v>
      </c>
      <c r="F1274">
        <v>54</v>
      </c>
      <c r="G1274" t="s">
        <v>31</v>
      </c>
      <c r="H1274" s="28">
        <v>1</v>
      </c>
      <c r="I1274" s="28">
        <v>50</v>
      </c>
      <c r="J1274" s="28">
        <v>18.5</v>
      </c>
      <c r="K1274">
        <v>50</v>
      </c>
    </row>
    <row r="1275" spans="1:11" x14ac:dyDescent="0.3">
      <c r="A1275">
        <v>1725</v>
      </c>
      <c r="B1275" t="s">
        <v>181</v>
      </c>
      <c r="C1275" t="s">
        <v>805</v>
      </c>
      <c r="D1275">
        <v>109</v>
      </c>
      <c r="E1275" t="s">
        <v>13</v>
      </c>
      <c r="F1275">
        <v>61</v>
      </c>
      <c r="G1275" t="s">
        <v>31</v>
      </c>
      <c r="H1275" s="28">
        <v>1</v>
      </c>
      <c r="I1275" s="28">
        <v>300</v>
      </c>
      <c r="J1275" s="28">
        <v>105</v>
      </c>
      <c r="K1275">
        <v>300</v>
      </c>
    </row>
    <row r="1276" spans="1:11" x14ac:dyDescent="0.3">
      <c r="A1276">
        <v>1880</v>
      </c>
      <c r="B1276" t="s">
        <v>523</v>
      </c>
      <c r="C1276" t="s">
        <v>890</v>
      </c>
      <c r="D1276">
        <v>37</v>
      </c>
      <c r="E1276" t="s">
        <v>13</v>
      </c>
      <c r="F1276">
        <v>22</v>
      </c>
      <c r="G1276" t="s">
        <v>17</v>
      </c>
      <c r="H1276" s="28">
        <v>2</v>
      </c>
      <c r="I1276" s="28">
        <v>500</v>
      </c>
      <c r="J1276" s="28">
        <v>175</v>
      </c>
      <c r="K1276">
        <v>1000</v>
      </c>
    </row>
    <row r="1277" spans="1:11" x14ac:dyDescent="0.3">
      <c r="A1277">
        <v>1992</v>
      </c>
      <c r="B1277" t="s">
        <v>1210</v>
      </c>
      <c r="C1277" t="s">
        <v>900</v>
      </c>
      <c r="D1277">
        <v>70</v>
      </c>
      <c r="E1277" t="s">
        <v>20</v>
      </c>
      <c r="F1277">
        <v>57</v>
      </c>
      <c r="G1277" t="s">
        <v>31</v>
      </c>
      <c r="H1277" s="28">
        <v>2</v>
      </c>
      <c r="I1277" s="28">
        <v>30</v>
      </c>
      <c r="J1277" s="28">
        <v>8.6999999999999993</v>
      </c>
      <c r="K1277">
        <v>60</v>
      </c>
    </row>
    <row r="1278" spans="1:11" x14ac:dyDescent="0.3">
      <c r="A1278">
        <v>597</v>
      </c>
      <c r="B1278" t="s">
        <v>287</v>
      </c>
      <c r="C1278" t="s">
        <v>1200</v>
      </c>
      <c r="D1278">
        <v>84</v>
      </c>
      <c r="E1278" t="s">
        <v>13</v>
      </c>
      <c r="F1278">
        <v>22</v>
      </c>
      <c r="G1278" t="s">
        <v>17</v>
      </c>
      <c r="H1278" s="28">
        <v>4</v>
      </c>
      <c r="I1278" s="28">
        <v>300</v>
      </c>
      <c r="J1278" s="28">
        <v>111</v>
      </c>
      <c r="K1278">
        <v>1200</v>
      </c>
    </row>
    <row r="1279" spans="1:11" x14ac:dyDescent="0.3">
      <c r="A1279">
        <v>622</v>
      </c>
      <c r="B1279" t="s">
        <v>1036</v>
      </c>
      <c r="C1279" t="s">
        <v>1211</v>
      </c>
      <c r="D1279">
        <v>155</v>
      </c>
      <c r="E1279" t="s">
        <v>20</v>
      </c>
      <c r="F1279">
        <v>49</v>
      </c>
      <c r="G1279" t="s">
        <v>17</v>
      </c>
      <c r="H1279" s="28">
        <v>3</v>
      </c>
      <c r="I1279" s="28">
        <v>25</v>
      </c>
      <c r="J1279" s="28">
        <v>6.25</v>
      </c>
      <c r="K1279">
        <v>75</v>
      </c>
    </row>
    <row r="1280" spans="1:11" x14ac:dyDescent="0.3">
      <c r="A1280">
        <v>1597</v>
      </c>
      <c r="B1280" t="s">
        <v>658</v>
      </c>
      <c r="C1280" t="s">
        <v>736</v>
      </c>
      <c r="D1280">
        <v>32</v>
      </c>
      <c r="E1280" t="s">
        <v>13</v>
      </c>
      <c r="F1280">
        <v>22</v>
      </c>
      <c r="G1280" t="s">
        <v>17</v>
      </c>
      <c r="H1280" s="28">
        <v>4</v>
      </c>
      <c r="I1280" s="28">
        <v>300</v>
      </c>
      <c r="J1280" s="28">
        <v>78</v>
      </c>
      <c r="K1280">
        <v>1200</v>
      </c>
    </row>
    <row r="1281" spans="1:11" x14ac:dyDescent="0.3">
      <c r="A1281">
        <v>1622</v>
      </c>
      <c r="B1281" t="s">
        <v>946</v>
      </c>
      <c r="C1281" t="s">
        <v>882</v>
      </c>
      <c r="D1281">
        <v>54</v>
      </c>
      <c r="E1281" t="s">
        <v>20</v>
      </c>
      <c r="F1281">
        <v>49</v>
      </c>
      <c r="G1281" t="s">
        <v>17</v>
      </c>
      <c r="H1281" s="28">
        <v>3</v>
      </c>
      <c r="I1281" s="28">
        <v>25</v>
      </c>
      <c r="J1281" s="28">
        <v>11.75</v>
      </c>
      <c r="K1281">
        <v>75</v>
      </c>
    </row>
    <row r="1282" spans="1:11" x14ac:dyDescent="0.3">
      <c r="A1282">
        <v>116</v>
      </c>
      <c r="B1282" t="s">
        <v>667</v>
      </c>
      <c r="C1282" t="s">
        <v>922</v>
      </c>
      <c r="D1282">
        <v>58</v>
      </c>
      <c r="E1282" t="s">
        <v>20</v>
      </c>
      <c r="F1282">
        <v>23</v>
      </c>
      <c r="G1282" t="s">
        <v>14</v>
      </c>
      <c r="H1282" s="28">
        <v>1</v>
      </c>
      <c r="I1282" s="28">
        <v>30</v>
      </c>
      <c r="J1282" s="28">
        <v>15</v>
      </c>
      <c r="K1282">
        <v>30</v>
      </c>
    </row>
    <row r="1283" spans="1:11" x14ac:dyDescent="0.3">
      <c r="A1283">
        <v>364</v>
      </c>
      <c r="B1283" t="s">
        <v>396</v>
      </c>
      <c r="C1283" t="s">
        <v>992</v>
      </c>
      <c r="D1283">
        <v>98</v>
      </c>
      <c r="E1283" t="s">
        <v>20</v>
      </c>
      <c r="F1283">
        <v>19</v>
      </c>
      <c r="G1283" t="s">
        <v>17</v>
      </c>
      <c r="H1283" s="28">
        <v>1</v>
      </c>
      <c r="I1283" s="28">
        <v>500</v>
      </c>
      <c r="J1283" s="28">
        <v>200</v>
      </c>
      <c r="K1283">
        <v>500</v>
      </c>
    </row>
    <row r="1284" spans="1:11" x14ac:dyDescent="0.3">
      <c r="A1284">
        <v>368</v>
      </c>
      <c r="B1284" t="s">
        <v>905</v>
      </c>
      <c r="C1284" t="s">
        <v>969</v>
      </c>
      <c r="D1284">
        <v>90</v>
      </c>
      <c r="E1284" t="s">
        <v>20</v>
      </c>
      <c r="F1284">
        <v>56</v>
      </c>
      <c r="G1284" t="s">
        <v>14</v>
      </c>
      <c r="H1284" s="28">
        <v>4</v>
      </c>
      <c r="I1284" s="28">
        <v>300</v>
      </c>
      <c r="J1284" s="28">
        <v>132</v>
      </c>
      <c r="K1284">
        <v>1200</v>
      </c>
    </row>
    <row r="1285" spans="1:11" x14ac:dyDescent="0.3">
      <c r="A1285">
        <v>1116</v>
      </c>
      <c r="B1285" t="s">
        <v>216</v>
      </c>
      <c r="C1285" t="s">
        <v>838</v>
      </c>
      <c r="D1285">
        <v>145</v>
      </c>
      <c r="E1285" t="s">
        <v>20</v>
      </c>
      <c r="F1285">
        <v>23</v>
      </c>
      <c r="G1285" t="s">
        <v>14</v>
      </c>
      <c r="H1285" s="28">
        <v>1</v>
      </c>
      <c r="I1285" s="28">
        <v>30</v>
      </c>
      <c r="J1285" s="28">
        <v>12.3</v>
      </c>
      <c r="K1285">
        <v>30</v>
      </c>
    </row>
    <row r="1286" spans="1:11" x14ac:dyDescent="0.3">
      <c r="A1286">
        <v>1364</v>
      </c>
      <c r="B1286" t="s">
        <v>778</v>
      </c>
      <c r="C1286" t="s">
        <v>707</v>
      </c>
      <c r="D1286">
        <v>72</v>
      </c>
      <c r="E1286" t="s">
        <v>20</v>
      </c>
      <c r="F1286">
        <v>19</v>
      </c>
      <c r="G1286" t="s">
        <v>17</v>
      </c>
      <c r="H1286" s="28">
        <v>1</v>
      </c>
      <c r="I1286" s="28">
        <v>500</v>
      </c>
      <c r="J1286" s="28">
        <v>250</v>
      </c>
      <c r="K1286">
        <v>500</v>
      </c>
    </row>
    <row r="1287" spans="1:11" x14ac:dyDescent="0.3">
      <c r="A1287">
        <v>1368</v>
      </c>
      <c r="B1287" t="s">
        <v>398</v>
      </c>
      <c r="C1287" t="s">
        <v>756</v>
      </c>
      <c r="D1287">
        <v>145</v>
      </c>
      <c r="E1287" t="s">
        <v>20</v>
      </c>
      <c r="F1287">
        <v>56</v>
      </c>
      <c r="G1287" t="s">
        <v>14</v>
      </c>
      <c r="H1287" s="28">
        <v>4</v>
      </c>
      <c r="I1287" s="28">
        <v>300</v>
      </c>
      <c r="J1287" s="28">
        <v>132</v>
      </c>
      <c r="K1287">
        <v>1200</v>
      </c>
    </row>
    <row r="1288" spans="1:11" x14ac:dyDescent="0.3">
      <c r="A1288">
        <v>50</v>
      </c>
      <c r="B1288" t="s">
        <v>331</v>
      </c>
      <c r="C1288" t="s">
        <v>1212</v>
      </c>
      <c r="D1288">
        <v>71</v>
      </c>
      <c r="E1288" t="s">
        <v>20</v>
      </c>
      <c r="F1288">
        <v>27</v>
      </c>
      <c r="G1288" t="s">
        <v>17</v>
      </c>
      <c r="H1288" s="28">
        <v>3</v>
      </c>
      <c r="I1288" s="28">
        <v>25</v>
      </c>
      <c r="J1288" s="28">
        <v>10.5</v>
      </c>
      <c r="K1288">
        <v>75</v>
      </c>
    </row>
    <row r="1289" spans="1:11" x14ac:dyDescent="0.3">
      <c r="A1289">
        <v>479</v>
      </c>
      <c r="B1289" t="s">
        <v>1098</v>
      </c>
      <c r="C1289" t="s">
        <v>900</v>
      </c>
      <c r="D1289">
        <v>90</v>
      </c>
      <c r="E1289" t="s">
        <v>13</v>
      </c>
      <c r="F1289">
        <v>52</v>
      </c>
      <c r="G1289" t="s">
        <v>31</v>
      </c>
      <c r="H1289" s="28">
        <v>4</v>
      </c>
      <c r="I1289" s="28">
        <v>300</v>
      </c>
      <c r="J1289" s="28">
        <v>105</v>
      </c>
      <c r="K1289">
        <v>1200</v>
      </c>
    </row>
    <row r="1290" spans="1:11" x14ac:dyDescent="0.3">
      <c r="A1290">
        <v>804</v>
      </c>
      <c r="B1290" t="s">
        <v>630</v>
      </c>
      <c r="C1290" t="s">
        <v>728</v>
      </c>
      <c r="D1290">
        <v>99</v>
      </c>
      <c r="E1290" t="s">
        <v>13</v>
      </c>
      <c r="F1290">
        <v>42</v>
      </c>
      <c r="G1290" t="s">
        <v>31</v>
      </c>
      <c r="H1290" s="28">
        <v>1</v>
      </c>
      <c r="I1290" s="28">
        <v>30</v>
      </c>
      <c r="J1290" s="28">
        <v>10.8</v>
      </c>
      <c r="K1290">
        <v>30</v>
      </c>
    </row>
    <row r="1291" spans="1:11" x14ac:dyDescent="0.3">
      <c r="A1291">
        <v>1050</v>
      </c>
      <c r="B1291" t="s">
        <v>290</v>
      </c>
      <c r="C1291" t="s">
        <v>866</v>
      </c>
      <c r="D1291">
        <v>24</v>
      </c>
      <c r="E1291" t="s">
        <v>20</v>
      </c>
      <c r="F1291">
        <v>27</v>
      </c>
      <c r="G1291" t="s">
        <v>17</v>
      </c>
      <c r="H1291" s="28">
        <v>3</v>
      </c>
      <c r="I1291" s="28">
        <v>25</v>
      </c>
      <c r="J1291" s="28">
        <v>11.25</v>
      </c>
      <c r="K1291">
        <v>75</v>
      </c>
    </row>
    <row r="1292" spans="1:11" x14ac:dyDescent="0.3">
      <c r="A1292">
        <v>1479</v>
      </c>
      <c r="B1292" t="s">
        <v>1213</v>
      </c>
      <c r="C1292" t="s">
        <v>1156</v>
      </c>
      <c r="D1292">
        <v>108</v>
      </c>
      <c r="E1292" t="s">
        <v>13</v>
      </c>
      <c r="F1292">
        <v>52</v>
      </c>
      <c r="G1292" t="s">
        <v>31</v>
      </c>
      <c r="H1292" s="28">
        <v>4</v>
      </c>
      <c r="I1292" s="28">
        <v>300</v>
      </c>
      <c r="J1292" s="28">
        <v>162</v>
      </c>
      <c r="K1292">
        <v>1200</v>
      </c>
    </row>
    <row r="1293" spans="1:11" x14ac:dyDescent="0.3">
      <c r="A1293">
        <v>1804</v>
      </c>
      <c r="B1293" t="s">
        <v>625</v>
      </c>
      <c r="C1293" t="s">
        <v>959</v>
      </c>
      <c r="D1293">
        <v>74</v>
      </c>
      <c r="E1293" t="s">
        <v>13</v>
      </c>
      <c r="F1293">
        <v>42</v>
      </c>
      <c r="G1293" t="s">
        <v>31</v>
      </c>
      <c r="H1293" s="28">
        <v>1</v>
      </c>
      <c r="I1293" s="28">
        <v>30</v>
      </c>
      <c r="J1293" s="28">
        <v>14.7</v>
      </c>
      <c r="K1293">
        <v>30</v>
      </c>
    </row>
    <row r="1294" spans="1:11" x14ac:dyDescent="0.3">
      <c r="A1294">
        <v>92</v>
      </c>
      <c r="B1294" t="s">
        <v>117</v>
      </c>
      <c r="C1294" t="s">
        <v>719</v>
      </c>
      <c r="D1294">
        <v>10</v>
      </c>
      <c r="E1294" t="s">
        <v>20</v>
      </c>
      <c r="F1294">
        <v>51</v>
      </c>
      <c r="G1294" t="s">
        <v>31</v>
      </c>
      <c r="H1294" s="28">
        <v>4</v>
      </c>
      <c r="I1294" s="28">
        <v>30</v>
      </c>
      <c r="J1294" s="28">
        <v>8.6999999999999993</v>
      </c>
      <c r="K1294">
        <v>120</v>
      </c>
    </row>
    <row r="1295" spans="1:11" x14ac:dyDescent="0.3">
      <c r="A1295">
        <v>282</v>
      </c>
      <c r="B1295" t="s">
        <v>684</v>
      </c>
      <c r="C1295" t="s">
        <v>970</v>
      </c>
      <c r="D1295">
        <v>10</v>
      </c>
      <c r="E1295" t="s">
        <v>20</v>
      </c>
      <c r="F1295">
        <v>64</v>
      </c>
      <c r="G1295" t="s">
        <v>31</v>
      </c>
      <c r="H1295" s="28">
        <v>4</v>
      </c>
      <c r="I1295" s="28">
        <v>50</v>
      </c>
      <c r="J1295" s="28">
        <v>56</v>
      </c>
      <c r="K1295">
        <v>200</v>
      </c>
    </row>
    <row r="1296" spans="1:11" x14ac:dyDescent="0.3">
      <c r="A1296">
        <v>718</v>
      </c>
      <c r="B1296" t="s">
        <v>573</v>
      </c>
      <c r="C1296" t="s">
        <v>1193</v>
      </c>
      <c r="D1296">
        <v>154</v>
      </c>
      <c r="E1296" t="s">
        <v>20</v>
      </c>
      <c r="F1296">
        <v>59</v>
      </c>
      <c r="G1296" t="s">
        <v>17</v>
      </c>
      <c r="H1296" s="28">
        <v>3</v>
      </c>
      <c r="I1296" s="28">
        <v>25</v>
      </c>
      <c r="J1296" s="28">
        <v>25</v>
      </c>
      <c r="K1296">
        <v>75</v>
      </c>
    </row>
    <row r="1297" spans="1:11" x14ac:dyDescent="0.3">
      <c r="A1297">
        <v>1092</v>
      </c>
      <c r="B1297" t="s">
        <v>1096</v>
      </c>
      <c r="C1297" t="s">
        <v>866</v>
      </c>
      <c r="D1297">
        <v>58</v>
      </c>
      <c r="E1297" t="s">
        <v>20</v>
      </c>
      <c r="F1297">
        <v>51</v>
      </c>
      <c r="G1297" t="s">
        <v>31</v>
      </c>
      <c r="H1297" s="28">
        <v>4</v>
      </c>
      <c r="I1297" s="28">
        <v>30</v>
      </c>
      <c r="J1297" s="28">
        <v>31.5</v>
      </c>
      <c r="K1297">
        <v>120</v>
      </c>
    </row>
    <row r="1298" spans="1:11" x14ac:dyDescent="0.3">
      <c r="A1298">
        <v>1282</v>
      </c>
      <c r="B1298" t="s">
        <v>484</v>
      </c>
      <c r="C1298" t="s">
        <v>683</v>
      </c>
      <c r="D1298">
        <v>23</v>
      </c>
      <c r="E1298" t="s">
        <v>20</v>
      </c>
      <c r="F1298">
        <v>64</v>
      </c>
      <c r="G1298" t="s">
        <v>31</v>
      </c>
      <c r="H1298" s="28">
        <v>4</v>
      </c>
      <c r="I1298" s="28">
        <v>50</v>
      </c>
      <c r="J1298" s="28">
        <v>48.5</v>
      </c>
      <c r="K1298">
        <v>200</v>
      </c>
    </row>
    <row r="1299" spans="1:11" x14ac:dyDescent="0.3">
      <c r="A1299">
        <v>1718</v>
      </c>
      <c r="B1299" t="s">
        <v>1214</v>
      </c>
      <c r="C1299" t="s">
        <v>1037</v>
      </c>
      <c r="D1299">
        <v>20</v>
      </c>
      <c r="E1299" t="s">
        <v>20</v>
      </c>
      <c r="F1299">
        <v>59</v>
      </c>
      <c r="G1299" t="s">
        <v>17</v>
      </c>
      <c r="H1299" s="28">
        <v>3</v>
      </c>
      <c r="I1299" s="28">
        <v>25</v>
      </c>
      <c r="J1299" s="28">
        <v>25.5</v>
      </c>
      <c r="K1299">
        <v>75</v>
      </c>
    </row>
    <row r="1300" spans="1:11" x14ac:dyDescent="0.3">
      <c r="A1300">
        <v>617</v>
      </c>
      <c r="B1300" t="s">
        <v>1215</v>
      </c>
      <c r="C1300" t="s">
        <v>1183</v>
      </c>
      <c r="D1300">
        <v>30</v>
      </c>
      <c r="E1300" t="s">
        <v>13</v>
      </c>
      <c r="F1300">
        <v>34</v>
      </c>
      <c r="G1300" t="s">
        <v>31</v>
      </c>
      <c r="H1300" s="28">
        <v>1</v>
      </c>
      <c r="I1300" s="28">
        <v>30</v>
      </c>
      <c r="J1300" s="28">
        <v>28.5</v>
      </c>
      <c r="K1300">
        <v>30</v>
      </c>
    </row>
    <row r="1301" spans="1:11" x14ac:dyDescent="0.3">
      <c r="A1301">
        <v>624</v>
      </c>
      <c r="B1301" t="s">
        <v>1018</v>
      </c>
      <c r="C1301" t="s">
        <v>1203</v>
      </c>
      <c r="D1301">
        <v>48</v>
      </c>
      <c r="E1301" t="s">
        <v>20</v>
      </c>
      <c r="F1301">
        <v>34</v>
      </c>
      <c r="G1301" t="s">
        <v>17</v>
      </c>
      <c r="H1301" s="28">
        <v>3</v>
      </c>
      <c r="I1301" s="28">
        <v>300</v>
      </c>
      <c r="J1301" s="28">
        <v>342</v>
      </c>
      <c r="K1301">
        <v>900</v>
      </c>
    </row>
    <row r="1302" spans="1:11" x14ac:dyDescent="0.3">
      <c r="A1302">
        <v>825</v>
      </c>
      <c r="B1302" t="s">
        <v>194</v>
      </c>
      <c r="C1302" t="s">
        <v>1126</v>
      </c>
      <c r="D1302">
        <v>51</v>
      </c>
      <c r="E1302" t="s">
        <v>20</v>
      </c>
      <c r="F1302">
        <v>46</v>
      </c>
      <c r="G1302" t="s">
        <v>17</v>
      </c>
      <c r="H1302" s="28">
        <v>1</v>
      </c>
      <c r="I1302" s="28">
        <v>25</v>
      </c>
      <c r="J1302" s="28">
        <v>27.25</v>
      </c>
      <c r="K1302">
        <v>25</v>
      </c>
    </row>
    <row r="1303" spans="1:11" x14ac:dyDescent="0.3">
      <c r="A1303">
        <v>1617</v>
      </c>
      <c r="B1303" t="s">
        <v>282</v>
      </c>
      <c r="C1303" t="s">
        <v>1216</v>
      </c>
      <c r="D1303">
        <v>77</v>
      </c>
      <c r="E1303" t="s">
        <v>13</v>
      </c>
      <c r="F1303">
        <v>34</v>
      </c>
      <c r="G1303" t="s">
        <v>31</v>
      </c>
      <c r="H1303" s="28">
        <v>1</v>
      </c>
      <c r="I1303" s="28">
        <v>30</v>
      </c>
      <c r="J1303" s="28">
        <v>35.1</v>
      </c>
      <c r="K1303">
        <v>30</v>
      </c>
    </row>
    <row r="1304" spans="1:11" x14ac:dyDescent="0.3">
      <c r="A1304">
        <v>1624</v>
      </c>
      <c r="B1304" t="s">
        <v>1045</v>
      </c>
      <c r="C1304" t="s">
        <v>875</v>
      </c>
      <c r="D1304">
        <v>121</v>
      </c>
      <c r="E1304" t="s">
        <v>20</v>
      </c>
      <c r="F1304">
        <v>34</v>
      </c>
      <c r="G1304" t="s">
        <v>17</v>
      </c>
      <c r="H1304" s="28">
        <v>3</v>
      </c>
      <c r="I1304" s="28">
        <v>300</v>
      </c>
      <c r="J1304" s="28">
        <v>363</v>
      </c>
      <c r="K1304">
        <v>900</v>
      </c>
    </row>
    <row r="1305" spans="1:11" x14ac:dyDescent="0.3">
      <c r="A1305">
        <v>1825</v>
      </c>
      <c r="B1305" t="s">
        <v>837</v>
      </c>
      <c r="C1305" t="s">
        <v>941</v>
      </c>
      <c r="D1305">
        <v>105</v>
      </c>
      <c r="E1305" t="s">
        <v>20</v>
      </c>
      <c r="F1305">
        <v>46</v>
      </c>
      <c r="G1305" t="s">
        <v>17</v>
      </c>
      <c r="H1305" s="28">
        <v>1</v>
      </c>
      <c r="I1305" s="28">
        <v>25</v>
      </c>
      <c r="J1305" s="28">
        <v>27</v>
      </c>
      <c r="K1305">
        <v>25</v>
      </c>
    </row>
    <row r="1306" spans="1:11" x14ac:dyDescent="0.3">
      <c r="A1306">
        <v>568</v>
      </c>
      <c r="B1306" t="s">
        <v>880</v>
      </c>
      <c r="C1306" t="s">
        <v>890</v>
      </c>
      <c r="D1306">
        <v>32</v>
      </c>
      <c r="E1306" t="s">
        <v>20</v>
      </c>
      <c r="F1306">
        <v>51</v>
      </c>
      <c r="G1306" t="s">
        <v>31</v>
      </c>
      <c r="H1306" s="28">
        <v>1</v>
      </c>
      <c r="I1306" s="28">
        <v>300</v>
      </c>
      <c r="J1306" s="28">
        <v>372</v>
      </c>
      <c r="K1306">
        <v>300</v>
      </c>
    </row>
    <row r="1307" spans="1:11" x14ac:dyDescent="0.3">
      <c r="A1307">
        <v>671</v>
      </c>
      <c r="B1307" t="s">
        <v>778</v>
      </c>
      <c r="C1307" t="s">
        <v>694</v>
      </c>
      <c r="D1307">
        <v>2</v>
      </c>
      <c r="E1307" t="s">
        <v>13</v>
      </c>
      <c r="F1307">
        <v>62</v>
      </c>
      <c r="G1307" t="s">
        <v>31</v>
      </c>
      <c r="H1307" s="28">
        <v>3</v>
      </c>
      <c r="I1307" s="28">
        <v>50</v>
      </c>
      <c r="J1307" s="28">
        <v>61.5</v>
      </c>
      <c r="K1307">
        <v>150</v>
      </c>
    </row>
    <row r="1308" spans="1:11" x14ac:dyDescent="0.3">
      <c r="A1308">
        <v>756</v>
      </c>
      <c r="B1308" t="s">
        <v>1217</v>
      </c>
      <c r="C1308" t="s">
        <v>806</v>
      </c>
      <c r="D1308">
        <v>4</v>
      </c>
      <c r="E1308" t="s">
        <v>20</v>
      </c>
      <c r="F1308">
        <v>62</v>
      </c>
      <c r="G1308" t="s">
        <v>31</v>
      </c>
      <c r="H1308" s="28">
        <v>4</v>
      </c>
      <c r="I1308" s="28">
        <v>300</v>
      </c>
      <c r="J1308" s="28">
        <v>333</v>
      </c>
      <c r="K1308">
        <v>1200</v>
      </c>
    </row>
    <row r="1309" spans="1:11" x14ac:dyDescent="0.3">
      <c r="A1309">
        <v>815</v>
      </c>
      <c r="B1309" t="s">
        <v>927</v>
      </c>
      <c r="C1309" t="s">
        <v>971</v>
      </c>
      <c r="D1309">
        <v>139</v>
      </c>
      <c r="E1309" t="s">
        <v>20</v>
      </c>
      <c r="F1309">
        <v>51</v>
      </c>
      <c r="G1309" t="s">
        <v>14</v>
      </c>
      <c r="H1309" s="28">
        <v>3</v>
      </c>
      <c r="I1309" s="28">
        <v>25</v>
      </c>
      <c r="J1309" s="28">
        <v>23.75</v>
      </c>
      <c r="K1309">
        <v>75</v>
      </c>
    </row>
    <row r="1310" spans="1:11" x14ac:dyDescent="0.3">
      <c r="A1310">
        <v>1568</v>
      </c>
      <c r="B1310" t="s">
        <v>460</v>
      </c>
      <c r="C1310" t="s">
        <v>717</v>
      </c>
      <c r="D1310">
        <v>51</v>
      </c>
      <c r="E1310" t="s">
        <v>20</v>
      </c>
      <c r="F1310">
        <v>51</v>
      </c>
      <c r="G1310" t="s">
        <v>31</v>
      </c>
      <c r="H1310" s="28">
        <v>1</v>
      </c>
      <c r="I1310" s="28">
        <v>300</v>
      </c>
      <c r="J1310" s="28">
        <v>336</v>
      </c>
      <c r="K1310">
        <v>300</v>
      </c>
    </row>
    <row r="1311" spans="1:11" x14ac:dyDescent="0.3">
      <c r="A1311">
        <v>1671</v>
      </c>
      <c r="B1311" t="s">
        <v>909</v>
      </c>
      <c r="C1311" t="s">
        <v>1218</v>
      </c>
      <c r="D1311">
        <v>47</v>
      </c>
      <c r="E1311" t="s">
        <v>13</v>
      </c>
      <c r="F1311">
        <v>62</v>
      </c>
      <c r="G1311" t="s">
        <v>31</v>
      </c>
      <c r="H1311" s="28">
        <v>3</v>
      </c>
      <c r="I1311" s="28">
        <v>50</v>
      </c>
      <c r="J1311" s="28">
        <v>62.5</v>
      </c>
      <c r="K1311">
        <v>150</v>
      </c>
    </row>
    <row r="1312" spans="1:11" x14ac:dyDescent="0.3">
      <c r="A1312">
        <v>1756</v>
      </c>
      <c r="B1312" t="s">
        <v>1219</v>
      </c>
      <c r="C1312" t="s">
        <v>744</v>
      </c>
      <c r="D1312">
        <v>119</v>
      </c>
      <c r="E1312" t="s">
        <v>20</v>
      </c>
      <c r="F1312">
        <v>62</v>
      </c>
      <c r="G1312" t="s">
        <v>31</v>
      </c>
      <c r="H1312" s="28">
        <v>4</v>
      </c>
      <c r="I1312" s="28">
        <v>300</v>
      </c>
      <c r="J1312" s="28">
        <v>297</v>
      </c>
      <c r="K1312">
        <v>1200</v>
      </c>
    </row>
    <row r="1313" spans="1:11" x14ac:dyDescent="0.3">
      <c r="A1313">
        <v>1815</v>
      </c>
      <c r="B1313" t="s">
        <v>1220</v>
      </c>
      <c r="C1313" t="s">
        <v>1151</v>
      </c>
      <c r="D1313">
        <v>6</v>
      </c>
      <c r="E1313" t="s">
        <v>20</v>
      </c>
      <c r="F1313">
        <v>51</v>
      </c>
      <c r="G1313" t="s">
        <v>14</v>
      </c>
      <c r="H1313" s="28">
        <v>3</v>
      </c>
      <c r="I1313" s="28">
        <v>25</v>
      </c>
      <c r="J1313" s="28">
        <v>30.5</v>
      </c>
      <c r="K1313">
        <v>75</v>
      </c>
    </row>
    <row r="1314" spans="1:11" x14ac:dyDescent="0.3">
      <c r="A1314">
        <v>146</v>
      </c>
      <c r="B1314" t="s">
        <v>383</v>
      </c>
      <c r="C1314" t="s">
        <v>968</v>
      </c>
      <c r="D1314">
        <v>74</v>
      </c>
      <c r="E1314" t="s">
        <v>13</v>
      </c>
      <c r="F1314">
        <v>38</v>
      </c>
      <c r="G1314" t="s">
        <v>14</v>
      </c>
      <c r="H1314" s="28">
        <v>4</v>
      </c>
      <c r="I1314" s="28">
        <v>50</v>
      </c>
      <c r="J1314" s="28">
        <v>49</v>
      </c>
      <c r="K1314">
        <v>200</v>
      </c>
    </row>
    <row r="1315" spans="1:11" x14ac:dyDescent="0.3">
      <c r="A1315">
        <v>263</v>
      </c>
      <c r="B1315" t="s">
        <v>36</v>
      </c>
      <c r="C1315" t="s">
        <v>678</v>
      </c>
      <c r="D1315">
        <v>133</v>
      </c>
      <c r="E1315" t="s">
        <v>13</v>
      </c>
      <c r="F1315">
        <v>23</v>
      </c>
      <c r="G1315" t="s">
        <v>17</v>
      </c>
      <c r="H1315" s="28">
        <v>2</v>
      </c>
      <c r="I1315" s="28">
        <v>30</v>
      </c>
      <c r="J1315" s="28">
        <v>34.799999999999997</v>
      </c>
      <c r="K1315">
        <v>60</v>
      </c>
    </row>
    <row r="1316" spans="1:11" x14ac:dyDescent="0.3">
      <c r="A1316">
        <v>704</v>
      </c>
      <c r="B1316" t="s">
        <v>494</v>
      </c>
      <c r="C1316" t="s">
        <v>739</v>
      </c>
      <c r="D1316">
        <v>141</v>
      </c>
      <c r="E1316" t="s">
        <v>20</v>
      </c>
      <c r="F1316">
        <v>62</v>
      </c>
      <c r="G1316" t="s">
        <v>14</v>
      </c>
      <c r="H1316" s="28">
        <v>3</v>
      </c>
      <c r="I1316" s="28">
        <v>30</v>
      </c>
      <c r="J1316" s="28">
        <v>34.799999999999997</v>
      </c>
      <c r="K1316">
        <v>90</v>
      </c>
    </row>
    <row r="1317" spans="1:11" x14ac:dyDescent="0.3">
      <c r="A1317">
        <v>1146</v>
      </c>
      <c r="B1317" t="s">
        <v>580</v>
      </c>
      <c r="C1317" t="s">
        <v>969</v>
      </c>
      <c r="D1317">
        <v>52</v>
      </c>
      <c r="E1317" t="s">
        <v>13</v>
      </c>
      <c r="F1317">
        <v>38</v>
      </c>
      <c r="G1317" t="s">
        <v>14</v>
      </c>
      <c r="H1317" s="28">
        <v>4</v>
      </c>
      <c r="I1317" s="28">
        <v>50</v>
      </c>
      <c r="J1317" s="28">
        <v>60</v>
      </c>
      <c r="K1317">
        <v>200</v>
      </c>
    </row>
    <row r="1318" spans="1:11" x14ac:dyDescent="0.3">
      <c r="A1318">
        <v>1263</v>
      </c>
      <c r="B1318" t="s">
        <v>298</v>
      </c>
      <c r="C1318" t="s">
        <v>1141</v>
      </c>
      <c r="D1318">
        <v>47</v>
      </c>
      <c r="E1318" t="s">
        <v>13</v>
      </c>
      <c r="F1318">
        <v>23</v>
      </c>
      <c r="G1318" t="s">
        <v>17</v>
      </c>
      <c r="H1318" s="28">
        <v>2</v>
      </c>
      <c r="I1318" s="28">
        <v>30</v>
      </c>
      <c r="J1318" s="28">
        <v>35.4</v>
      </c>
      <c r="K1318">
        <v>60</v>
      </c>
    </row>
    <row r="1319" spans="1:11" x14ac:dyDescent="0.3">
      <c r="A1319">
        <v>1704</v>
      </c>
      <c r="B1319" t="s">
        <v>77</v>
      </c>
      <c r="C1319" t="s">
        <v>711</v>
      </c>
      <c r="D1319">
        <v>155</v>
      </c>
      <c r="E1319" t="s">
        <v>20</v>
      </c>
      <c r="F1319">
        <v>62</v>
      </c>
      <c r="G1319" t="s">
        <v>14</v>
      </c>
      <c r="H1319" s="28">
        <v>3</v>
      </c>
      <c r="I1319" s="28">
        <v>30</v>
      </c>
      <c r="J1319" s="28">
        <v>30.3</v>
      </c>
      <c r="K1319">
        <v>90</v>
      </c>
    </row>
    <row r="1320" spans="1:11" x14ac:dyDescent="0.3">
      <c r="A1320">
        <v>476</v>
      </c>
      <c r="B1320" t="s">
        <v>564</v>
      </c>
      <c r="C1320" t="s">
        <v>1221</v>
      </c>
      <c r="D1320">
        <v>131</v>
      </c>
      <c r="E1320" t="s">
        <v>20</v>
      </c>
      <c r="F1320">
        <v>27</v>
      </c>
      <c r="G1320" t="s">
        <v>14</v>
      </c>
      <c r="H1320" s="28">
        <v>4</v>
      </c>
      <c r="I1320" s="28">
        <v>500</v>
      </c>
      <c r="J1320" s="28">
        <v>570</v>
      </c>
      <c r="K1320">
        <v>2000</v>
      </c>
    </row>
    <row r="1321" spans="1:11" x14ac:dyDescent="0.3">
      <c r="A1321">
        <v>733</v>
      </c>
      <c r="B1321" t="s">
        <v>1207</v>
      </c>
      <c r="C1321" t="s">
        <v>1206</v>
      </c>
      <c r="D1321">
        <v>143</v>
      </c>
      <c r="E1321" t="s">
        <v>13</v>
      </c>
      <c r="F1321">
        <v>34</v>
      </c>
      <c r="G1321" t="s">
        <v>17</v>
      </c>
      <c r="H1321" s="28">
        <v>1</v>
      </c>
      <c r="I1321" s="28">
        <v>30</v>
      </c>
      <c r="J1321" s="28">
        <v>28.5</v>
      </c>
      <c r="K1321">
        <v>30</v>
      </c>
    </row>
    <row r="1322" spans="1:11" x14ac:dyDescent="0.3">
      <c r="A1322">
        <v>924</v>
      </c>
      <c r="B1322" t="s">
        <v>162</v>
      </c>
      <c r="C1322" t="s">
        <v>768</v>
      </c>
      <c r="D1322">
        <v>151</v>
      </c>
      <c r="E1322" t="s">
        <v>13</v>
      </c>
      <c r="F1322">
        <v>55</v>
      </c>
      <c r="G1322" t="s">
        <v>17</v>
      </c>
      <c r="H1322" s="28">
        <v>2</v>
      </c>
      <c r="I1322" s="28">
        <v>50</v>
      </c>
      <c r="J1322" s="28">
        <v>55</v>
      </c>
      <c r="K1322">
        <v>100</v>
      </c>
    </row>
    <row r="1323" spans="1:11" x14ac:dyDescent="0.3">
      <c r="A1323">
        <v>984</v>
      </c>
      <c r="B1323" t="s">
        <v>985</v>
      </c>
      <c r="C1323" t="s">
        <v>1200</v>
      </c>
      <c r="D1323">
        <v>83</v>
      </c>
      <c r="E1323" t="s">
        <v>13</v>
      </c>
      <c r="F1323">
        <v>56</v>
      </c>
      <c r="G1323" t="s">
        <v>14</v>
      </c>
      <c r="H1323" s="28">
        <v>1</v>
      </c>
      <c r="I1323" s="28">
        <v>500</v>
      </c>
      <c r="J1323" s="28">
        <v>480</v>
      </c>
      <c r="K1323">
        <v>500</v>
      </c>
    </row>
    <row r="1324" spans="1:11" x14ac:dyDescent="0.3">
      <c r="A1324">
        <v>1476</v>
      </c>
      <c r="B1324" t="s">
        <v>987</v>
      </c>
      <c r="C1324" t="s">
        <v>1072</v>
      </c>
      <c r="D1324">
        <v>130</v>
      </c>
      <c r="E1324" t="s">
        <v>20</v>
      </c>
      <c r="F1324">
        <v>27</v>
      </c>
      <c r="G1324" t="s">
        <v>14</v>
      </c>
      <c r="H1324" s="28">
        <v>4</v>
      </c>
      <c r="I1324" s="28">
        <v>500</v>
      </c>
      <c r="J1324" s="28">
        <v>555</v>
      </c>
      <c r="K1324">
        <v>2000</v>
      </c>
    </row>
    <row r="1325" spans="1:11" x14ac:dyDescent="0.3">
      <c r="A1325">
        <v>1733</v>
      </c>
      <c r="B1325" t="s">
        <v>541</v>
      </c>
      <c r="C1325" t="s">
        <v>942</v>
      </c>
      <c r="D1325">
        <v>146</v>
      </c>
      <c r="E1325" t="s">
        <v>13</v>
      </c>
      <c r="F1325">
        <v>34</v>
      </c>
      <c r="G1325" t="s">
        <v>17</v>
      </c>
      <c r="H1325" s="28">
        <v>1</v>
      </c>
      <c r="I1325" s="28">
        <v>30</v>
      </c>
      <c r="J1325" s="28">
        <v>36.6</v>
      </c>
      <c r="K1325">
        <v>30</v>
      </c>
    </row>
    <row r="1326" spans="1:11" x14ac:dyDescent="0.3">
      <c r="A1326">
        <v>1924</v>
      </c>
      <c r="B1326" t="s">
        <v>1168</v>
      </c>
      <c r="C1326" t="s">
        <v>1222</v>
      </c>
      <c r="D1326">
        <v>107</v>
      </c>
      <c r="E1326" t="s">
        <v>13</v>
      </c>
      <c r="F1326">
        <v>55</v>
      </c>
      <c r="G1326" t="s">
        <v>17</v>
      </c>
      <c r="H1326" s="28">
        <v>2</v>
      </c>
      <c r="I1326" s="28">
        <v>50</v>
      </c>
      <c r="J1326" s="28">
        <v>54.5</v>
      </c>
      <c r="K1326">
        <v>100</v>
      </c>
    </row>
    <row r="1327" spans="1:11" x14ac:dyDescent="0.3">
      <c r="A1327">
        <v>1984</v>
      </c>
      <c r="B1327" t="s">
        <v>565</v>
      </c>
      <c r="C1327" t="s">
        <v>1023</v>
      </c>
      <c r="D1327">
        <v>126</v>
      </c>
      <c r="E1327" t="s">
        <v>13</v>
      </c>
      <c r="F1327">
        <v>56</v>
      </c>
      <c r="G1327" t="s">
        <v>14</v>
      </c>
      <c r="H1327" s="28">
        <v>1</v>
      </c>
      <c r="I1327" s="28">
        <v>500</v>
      </c>
      <c r="J1327" s="28">
        <v>530</v>
      </c>
      <c r="K1327">
        <v>500</v>
      </c>
    </row>
    <row r="1328" spans="1:11" x14ac:dyDescent="0.3">
      <c r="A1328">
        <v>251</v>
      </c>
      <c r="B1328" t="s">
        <v>218</v>
      </c>
      <c r="C1328" t="s">
        <v>819</v>
      </c>
      <c r="D1328">
        <v>141</v>
      </c>
      <c r="E1328" t="s">
        <v>20</v>
      </c>
      <c r="F1328">
        <v>57</v>
      </c>
      <c r="G1328" t="s">
        <v>17</v>
      </c>
      <c r="H1328" s="28">
        <v>4</v>
      </c>
      <c r="I1328" s="28">
        <v>50</v>
      </c>
      <c r="J1328" s="28">
        <v>62.5</v>
      </c>
      <c r="K1328">
        <v>200</v>
      </c>
    </row>
    <row r="1329" spans="1:11" x14ac:dyDescent="0.3">
      <c r="A1329">
        <v>253</v>
      </c>
      <c r="B1329" t="s">
        <v>366</v>
      </c>
      <c r="C1329" t="s">
        <v>1056</v>
      </c>
      <c r="D1329">
        <v>66</v>
      </c>
      <c r="E1329" t="s">
        <v>20</v>
      </c>
      <c r="F1329">
        <v>53</v>
      </c>
      <c r="G1329" t="s">
        <v>14</v>
      </c>
      <c r="H1329" s="28">
        <v>4</v>
      </c>
      <c r="I1329" s="28">
        <v>500</v>
      </c>
      <c r="J1329" s="28">
        <v>525</v>
      </c>
      <c r="K1329">
        <v>2000</v>
      </c>
    </row>
    <row r="1330" spans="1:11" x14ac:dyDescent="0.3">
      <c r="A1330">
        <v>574</v>
      </c>
      <c r="B1330" t="s">
        <v>657</v>
      </c>
      <c r="C1330" t="s">
        <v>1223</v>
      </c>
      <c r="D1330">
        <v>24</v>
      </c>
      <c r="E1330" t="s">
        <v>20</v>
      </c>
      <c r="F1330">
        <v>63</v>
      </c>
      <c r="G1330" t="s">
        <v>31</v>
      </c>
      <c r="H1330" s="28">
        <v>2</v>
      </c>
      <c r="I1330" s="28">
        <v>25</v>
      </c>
      <c r="J1330" s="28">
        <v>24.75</v>
      </c>
      <c r="K1330">
        <v>50</v>
      </c>
    </row>
    <row r="1331" spans="1:11" x14ac:dyDescent="0.3">
      <c r="A1331">
        <v>751</v>
      </c>
      <c r="B1331" t="s">
        <v>776</v>
      </c>
      <c r="C1331" t="s">
        <v>888</v>
      </c>
      <c r="D1331">
        <v>115</v>
      </c>
      <c r="E1331" t="s">
        <v>20</v>
      </c>
      <c r="F1331">
        <v>42</v>
      </c>
      <c r="G1331" t="s">
        <v>14</v>
      </c>
      <c r="H1331" s="28">
        <v>2</v>
      </c>
      <c r="I1331" s="28">
        <v>25</v>
      </c>
      <c r="J1331" s="28">
        <v>24.75</v>
      </c>
      <c r="K1331">
        <v>50</v>
      </c>
    </row>
    <row r="1332" spans="1:11" x14ac:dyDescent="0.3">
      <c r="A1332">
        <v>871</v>
      </c>
      <c r="B1332" t="s">
        <v>573</v>
      </c>
      <c r="C1332" t="s">
        <v>800</v>
      </c>
      <c r="D1332">
        <v>57</v>
      </c>
      <c r="E1332" t="s">
        <v>13</v>
      </c>
      <c r="F1332">
        <v>62</v>
      </c>
      <c r="G1332" t="s">
        <v>17</v>
      </c>
      <c r="H1332" s="28">
        <v>2</v>
      </c>
      <c r="I1332" s="28">
        <v>30</v>
      </c>
      <c r="J1332" s="28">
        <v>33.9</v>
      </c>
      <c r="K1332">
        <v>60</v>
      </c>
    </row>
    <row r="1333" spans="1:11" x14ac:dyDescent="0.3">
      <c r="A1333">
        <v>1251</v>
      </c>
      <c r="B1333" t="s">
        <v>351</v>
      </c>
      <c r="C1333" t="s">
        <v>708</v>
      </c>
      <c r="D1333">
        <v>137</v>
      </c>
      <c r="E1333" t="s">
        <v>20</v>
      </c>
      <c r="F1333">
        <v>57</v>
      </c>
      <c r="G1333" t="s">
        <v>17</v>
      </c>
      <c r="H1333" s="28">
        <v>4</v>
      </c>
      <c r="I1333" s="28">
        <v>50</v>
      </c>
      <c r="J1333" s="28">
        <v>57.5</v>
      </c>
      <c r="K1333">
        <v>200</v>
      </c>
    </row>
    <row r="1334" spans="1:11" x14ac:dyDescent="0.3">
      <c r="A1334">
        <v>1253</v>
      </c>
      <c r="B1334" t="s">
        <v>705</v>
      </c>
      <c r="C1334" t="s">
        <v>888</v>
      </c>
      <c r="D1334">
        <v>108</v>
      </c>
      <c r="E1334" t="s">
        <v>20</v>
      </c>
      <c r="F1334">
        <v>53</v>
      </c>
      <c r="G1334" t="s">
        <v>14</v>
      </c>
      <c r="H1334" s="28">
        <v>4</v>
      </c>
      <c r="I1334" s="28">
        <v>500</v>
      </c>
      <c r="J1334" s="28">
        <v>605</v>
      </c>
      <c r="K1334">
        <v>2000</v>
      </c>
    </row>
    <row r="1335" spans="1:11" x14ac:dyDescent="0.3">
      <c r="A1335">
        <v>1574</v>
      </c>
      <c r="B1335" t="s">
        <v>150</v>
      </c>
      <c r="C1335" t="s">
        <v>960</v>
      </c>
      <c r="D1335">
        <v>150</v>
      </c>
      <c r="E1335" t="s">
        <v>20</v>
      </c>
      <c r="F1335">
        <v>63</v>
      </c>
      <c r="G1335" t="s">
        <v>31</v>
      </c>
      <c r="H1335" s="28">
        <v>2</v>
      </c>
      <c r="I1335" s="28">
        <v>25</v>
      </c>
      <c r="J1335" s="28">
        <v>24.75</v>
      </c>
      <c r="K1335">
        <v>50</v>
      </c>
    </row>
    <row r="1336" spans="1:11" x14ac:dyDescent="0.3">
      <c r="A1336">
        <v>1751</v>
      </c>
      <c r="B1336" t="s">
        <v>962</v>
      </c>
      <c r="C1336" t="s">
        <v>918</v>
      </c>
      <c r="D1336">
        <v>99</v>
      </c>
      <c r="E1336" t="s">
        <v>20</v>
      </c>
      <c r="F1336">
        <v>42</v>
      </c>
      <c r="G1336" t="s">
        <v>14</v>
      </c>
      <c r="H1336" s="28">
        <v>2</v>
      </c>
      <c r="I1336" s="28">
        <v>25</v>
      </c>
      <c r="J1336" s="28">
        <v>30.25</v>
      </c>
      <c r="K1336">
        <v>50</v>
      </c>
    </row>
    <row r="1337" spans="1:11" x14ac:dyDescent="0.3">
      <c r="A1337">
        <v>1871</v>
      </c>
      <c r="B1337" t="s">
        <v>1150</v>
      </c>
      <c r="C1337" t="s">
        <v>807</v>
      </c>
      <c r="D1337">
        <v>41</v>
      </c>
      <c r="E1337" t="s">
        <v>13</v>
      </c>
      <c r="F1337">
        <v>62</v>
      </c>
      <c r="G1337" t="s">
        <v>17</v>
      </c>
      <c r="H1337" s="28">
        <v>2</v>
      </c>
      <c r="I1337" s="28">
        <v>30</v>
      </c>
      <c r="J1337" s="28">
        <v>30.6</v>
      </c>
      <c r="K1337">
        <v>60</v>
      </c>
    </row>
    <row r="1338" spans="1:11" x14ac:dyDescent="0.3">
      <c r="A1338">
        <v>200</v>
      </c>
      <c r="B1338" t="s">
        <v>460</v>
      </c>
      <c r="C1338" t="s">
        <v>818</v>
      </c>
      <c r="D1338">
        <v>130</v>
      </c>
      <c r="E1338" t="s">
        <v>13</v>
      </c>
      <c r="F1338">
        <v>27</v>
      </c>
      <c r="G1338" t="s">
        <v>17</v>
      </c>
      <c r="H1338" s="28">
        <v>3</v>
      </c>
      <c r="I1338" s="28">
        <v>50</v>
      </c>
      <c r="J1338" s="28">
        <v>60</v>
      </c>
      <c r="K1338">
        <v>150</v>
      </c>
    </row>
    <row r="1339" spans="1:11" x14ac:dyDescent="0.3">
      <c r="A1339">
        <v>594</v>
      </c>
      <c r="B1339" t="s">
        <v>1224</v>
      </c>
      <c r="C1339" t="s">
        <v>791</v>
      </c>
      <c r="D1339">
        <v>72</v>
      </c>
      <c r="E1339" t="s">
        <v>20</v>
      </c>
      <c r="F1339">
        <v>19</v>
      </c>
      <c r="G1339" t="s">
        <v>31</v>
      </c>
      <c r="H1339" s="28">
        <v>2</v>
      </c>
      <c r="I1339" s="28">
        <v>300</v>
      </c>
      <c r="J1339" s="28">
        <v>291</v>
      </c>
      <c r="K1339">
        <v>600</v>
      </c>
    </row>
    <row r="1340" spans="1:11" x14ac:dyDescent="0.3">
      <c r="A1340">
        <v>637</v>
      </c>
      <c r="B1340" t="s">
        <v>1225</v>
      </c>
      <c r="C1340" t="s">
        <v>1095</v>
      </c>
      <c r="D1340">
        <v>21</v>
      </c>
      <c r="E1340" t="s">
        <v>13</v>
      </c>
      <c r="F1340">
        <v>43</v>
      </c>
      <c r="G1340" t="s">
        <v>14</v>
      </c>
      <c r="H1340" s="28">
        <v>2</v>
      </c>
      <c r="I1340" s="28">
        <v>300</v>
      </c>
      <c r="J1340" s="28">
        <v>321</v>
      </c>
      <c r="K1340">
        <v>600</v>
      </c>
    </row>
    <row r="1341" spans="1:11" x14ac:dyDescent="0.3">
      <c r="A1341">
        <v>855</v>
      </c>
      <c r="B1341" t="s">
        <v>1074</v>
      </c>
      <c r="C1341" t="s">
        <v>811</v>
      </c>
      <c r="D1341">
        <v>13</v>
      </c>
      <c r="E1341" t="s">
        <v>13</v>
      </c>
      <c r="F1341">
        <v>54</v>
      </c>
      <c r="G1341" t="s">
        <v>17</v>
      </c>
      <c r="H1341" s="28">
        <v>1</v>
      </c>
      <c r="I1341" s="28">
        <v>25</v>
      </c>
      <c r="J1341" s="28">
        <v>25.75</v>
      </c>
      <c r="K1341">
        <v>25</v>
      </c>
    </row>
    <row r="1342" spans="1:11" x14ac:dyDescent="0.3">
      <c r="A1342">
        <v>1200</v>
      </c>
      <c r="B1342" t="s">
        <v>752</v>
      </c>
      <c r="C1342" t="s">
        <v>799</v>
      </c>
      <c r="D1342">
        <v>20</v>
      </c>
      <c r="E1342" t="s">
        <v>13</v>
      </c>
      <c r="F1342">
        <v>27</v>
      </c>
      <c r="G1342" t="s">
        <v>17</v>
      </c>
      <c r="H1342" s="28">
        <v>3</v>
      </c>
      <c r="I1342" s="28">
        <v>50</v>
      </c>
      <c r="J1342" s="28">
        <v>54.5</v>
      </c>
      <c r="K1342">
        <v>150</v>
      </c>
    </row>
    <row r="1343" spans="1:11" x14ac:dyDescent="0.3">
      <c r="A1343">
        <v>1594</v>
      </c>
      <c r="B1343" t="s">
        <v>604</v>
      </c>
      <c r="C1343" t="s">
        <v>1226</v>
      </c>
      <c r="D1343">
        <v>31</v>
      </c>
      <c r="E1343" t="s">
        <v>20</v>
      </c>
      <c r="F1343">
        <v>19</v>
      </c>
      <c r="G1343" t="s">
        <v>31</v>
      </c>
      <c r="H1343" s="28">
        <v>2</v>
      </c>
      <c r="I1343" s="28">
        <v>300</v>
      </c>
      <c r="J1343" s="28">
        <v>345</v>
      </c>
      <c r="K1343">
        <v>600</v>
      </c>
    </row>
    <row r="1344" spans="1:11" x14ac:dyDescent="0.3">
      <c r="A1344">
        <v>1637</v>
      </c>
      <c r="B1344" t="s">
        <v>1207</v>
      </c>
      <c r="C1344" t="s">
        <v>1143</v>
      </c>
      <c r="D1344">
        <v>97</v>
      </c>
      <c r="E1344" t="s">
        <v>13</v>
      </c>
      <c r="F1344">
        <v>43</v>
      </c>
      <c r="G1344" t="s">
        <v>14</v>
      </c>
      <c r="H1344" s="28">
        <v>2</v>
      </c>
      <c r="I1344" s="28">
        <v>300</v>
      </c>
      <c r="J1344" s="28">
        <v>297</v>
      </c>
      <c r="K1344">
        <v>600</v>
      </c>
    </row>
    <row r="1345" spans="1:11" x14ac:dyDescent="0.3">
      <c r="A1345">
        <v>1855</v>
      </c>
      <c r="B1345" t="s">
        <v>962</v>
      </c>
      <c r="C1345" t="s">
        <v>971</v>
      </c>
      <c r="D1345">
        <v>44</v>
      </c>
      <c r="E1345" t="s">
        <v>13</v>
      </c>
      <c r="F1345">
        <v>54</v>
      </c>
      <c r="G1345" t="s">
        <v>17</v>
      </c>
      <c r="H1345" s="28">
        <v>1</v>
      </c>
      <c r="I1345" s="28">
        <v>25</v>
      </c>
      <c r="J1345" s="28">
        <v>31.25</v>
      </c>
      <c r="K1345">
        <v>25</v>
      </c>
    </row>
    <row r="1346" spans="1:11" x14ac:dyDescent="0.3">
      <c r="A1346">
        <v>325</v>
      </c>
      <c r="B1346" t="s">
        <v>507</v>
      </c>
      <c r="C1346" t="s">
        <v>1227</v>
      </c>
      <c r="D1346">
        <v>6</v>
      </c>
      <c r="E1346" t="s">
        <v>20</v>
      </c>
      <c r="F1346">
        <v>52</v>
      </c>
      <c r="G1346" t="s">
        <v>31</v>
      </c>
      <c r="H1346" s="28">
        <v>2</v>
      </c>
      <c r="I1346" s="28">
        <v>25</v>
      </c>
      <c r="J1346" s="28">
        <v>31.25</v>
      </c>
      <c r="K1346">
        <v>50</v>
      </c>
    </row>
    <row r="1347" spans="1:11" x14ac:dyDescent="0.3">
      <c r="A1347">
        <v>682</v>
      </c>
      <c r="B1347" t="s">
        <v>1024</v>
      </c>
      <c r="C1347" t="s">
        <v>1122</v>
      </c>
      <c r="D1347">
        <v>60</v>
      </c>
      <c r="E1347" t="s">
        <v>13</v>
      </c>
      <c r="F1347">
        <v>46</v>
      </c>
      <c r="G1347" t="s">
        <v>17</v>
      </c>
      <c r="H1347" s="28">
        <v>4</v>
      </c>
      <c r="I1347" s="28">
        <v>300</v>
      </c>
      <c r="J1347" s="28">
        <v>354</v>
      </c>
      <c r="K1347">
        <v>1200</v>
      </c>
    </row>
    <row r="1348" spans="1:11" x14ac:dyDescent="0.3">
      <c r="A1348">
        <v>931</v>
      </c>
      <c r="B1348" t="s">
        <v>652</v>
      </c>
      <c r="C1348" t="s">
        <v>677</v>
      </c>
      <c r="D1348">
        <v>48</v>
      </c>
      <c r="E1348" t="s">
        <v>13</v>
      </c>
      <c r="F1348">
        <v>30</v>
      </c>
      <c r="G1348" t="s">
        <v>17</v>
      </c>
      <c r="H1348" s="28">
        <v>4</v>
      </c>
      <c r="I1348" s="28">
        <v>30</v>
      </c>
      <c r="J1348" s="28">
        <v>29.1</v>
      </c>
      <c r="K1348">
        <v>120</v>
      </c>
    </row>
    <row r="1349" spans="1:11" x14ac:dyDescent="0.3">
      <c r="A1349">
        <v>1325</v>
      </c>
      <c r="B1349" t="s">
        <v>388</v>
      </c>
      <c r="C1349" t="s">
        <v>894</v>
      </c>
      <c r="D1349">
        <v>18</v>
      </c>
      <c r="E1349" t="s">
        <v>20</v>
      </c>
      <c r="F1349">
        <v>52</v>
      </c>
      <c r="G1349" t="s">
        <v>31</v>
      </c>
      <c r="H1349" s="28">
        <v>2</v>
      </c>
      <c r="I1349" s="28">
        <v>25</v>
      </c>
      <c r="J1349" s="28">
        <v>26.75</v>
      </c>
      <c r="K1349">
        <v>50</v>
      </c>
    </row>
    <row r="1350" spans="1:11" x14ac:dyDescent="0.3">
      <c r="A1350">
        <v>1682</v>
      </c>
      <c r="B1350" t="s">
        <v>57</v>
      </c>
      <c r="C1350" t="s">
        <v>1228</v>
      </c>
      <c r="D1350">
        <v>71</v>
      </c>
      <c r="E1350" t="s">
        <v>13</v>
      </c>
      <c r="F1350">
        <v>46</v>
      </c>
      <c r="G1350" t="s">
        <v>17</v>
      </c>
      <c r="H1350" s="28">
        <v>4</v>
      </c>
      <c r="I1350" s="28">
        <v>300</v>
      </c>
      <c r="J1350" s="28">
        <v>315</v>
      </c>
      <c r="K1350">
        <v>1200</v>
      </c>
    </row>
    <row r="1351" spans="1:11" x14ac:dyDescent="0.3">
      <c r="A1351">
        <v>1931</v>
      </c>
      <c r="B1351" t="s">
        <v>283</v>
      </c>
      <c r="C1351" t="s">
        <v>1108</v>
      </c>
      <c r="D1351">
        <v>61</v>
      </c>
      <c r="E1351" t="s">
        <v>13</v>
      </c>
      <c r="F1351">
        <v>30</v>
      </c>
      <c r="G1351" t="s">
        <v>17</v>
      </c>
      <c r="H1351" s="28">
        <v>4</v>
      </c>
      <c r="I1351" s="28">
        <v>30</v>
      </c>
      <c r="J1351" s="28">
        <v>34.200000000000003</v>
      </c>
      <c r="K1351">
        <v>120</v>
      </c>
    </row>
    <row r="1352" spans="1:11" x14ac:dyDescent="0.3">
      <c r="A1352">
        <v>925</v>
      </c>
      <c r="B1352" t="s">
        <v>1229</v>
      </c>
      <c r="C1352" t="s">
        <v>728</v>
      </c>
      <c r="D1352">
        <v>54</v>
      </c>
      <c r="E1352" t="s">
        <v>13</v>
      </c>
      <c r="F1352">
        <v>25</v>
      </c>
      <c r="G1352" t="s">
        <v>31</v>
      </c>
      <c r="H1352" s="28">
        <v>1</v>
      </c>
      <c r="I1352" s="28">
        <v>300</v>
      </c>
      <c r="J1352" s="28">
        <v>315</v>
      </c>
      <c r="K1352">
        <v>300</v>
      </c>
    </row>
    <row r="1353" spans="1:11" x14ac:dyDescent="0.3">
      <c r="A1353">
        <v>1925</v>
      </c>
      <c r="B1353" t="s">
        <v>887</v>
      </c>
      <c r="C1353" t="s">
        <v>793</v>
      </c>
      <c r="D1353">
        <v>81</v>
      </c>
      <c r="E1353" t="s">
        <v>13</v>
      </c>
      <c r="F1353">
        <v>25</v>
      </c>
      <c r="G1353" t="s">
        <v>31</v>
      </c>
      <c r="H1353" s="28">
        <v>1</v>
      </c>
      <c r="I1353" s="28">
        <v>300</v>
      </c>
      <c r="J1353" s="28">
        <v>366</v>
      </c>
      <c r="K1353">
        <v>300</v>
      </c>
    </row>
    <row r="1354" spans="1:11" x14ac:dyDescent="0.3">
      <c r="A1354">
        <v>297</v>
      </c>
      <c r="B1354" t="s">
        <v>403</v>
      </c>
      <c r="C1354" t="s">
        <v>726</v>
      </c>
      <c r="D1354">
        <v>70</v>
      </c>
      <c r="E1354" t="s">
        <v>20</v>
      </c>
      <c r="F1354">
        <v>40</v>
      </c>
      <c r="G1354" t="s">
        <v>31</v>
      </c>
      <c r="H1354" s="28">
        <v>2</v>
      </c>
      <c r="I1354" s="28">
        <v>500</v>
      </c>
      <c r="J1354" s="28">
        <v>595</v>
      </c>
      <c r="K1354">
        <v>1000</v>
      </c>
    </row>
    <row r="1355" spans="1:11" x14ac:dyDescent="0.3">
      <c r="A1355">
        <v>1297</v>
      </c>
      <c r="B1355" t="s">
        <v>1230</v>
      </c>
      <c r="C1355" t="s">
        <v>1103</v>
      </c>
      <c r="D1355">
        <v>21</v>
      </c>
      <c r="E1355" t="s">
        <v>20</v>
      </c>
      <c r="F1355">
        <v>40</v>
      </c>
      <c r="G1355" t="s">
        <v>31</v>
      </c>
      <c r="H1355" s="28">
        <v>2</v>
      </c>
      <c r="I1355" s="28">
        <v>500</v>
      </c>
      <c r="J1355" s="28">
        <v>535</v>
      </c>
      <c r="K1355">
        <v>1000</v>
      </c>
    </row>
    <row r="1356" spans="1:11" x14ac:dyDescent="0.3">
      <c r="A1356">
        <v>814</v>
      </c>
      <c r="B1356" t="s">
        <v>349</v>
      </c>
      <c r="C1356" t="s">
        <v>806</v>
      </c>
      <c r="D1356">
        <v>96</v>
      </c>
      <c r="E1356" t="s">
        <v>20</v>
      </c>
      <c r="F1356">
        <v>59</v>
      </c>
      <c r="G1356" t="s">
        <v>14</v>
      </c>
      <c r="H1356" s="28">
        <v>1</v>
      </c>
      <c r="I1356" s="28">
        <v>500</v>
      </c>
      <c r="J1356" s="28">
        <v>540</v>
      </c>
      <c r="K1356">
        <v>500</v>
      </c>
    </row>
    <row r="1357" spans="1:11" x14ac:dyDescent="0.3">
      <c r="A1357">
        <v>894</v>
      </c>
      <c r="B1357" t="s">
        <v>452</v>
      </c>
      <c r="C1357" t="s">
        <v>949</v>
      </c>
      <c r="D1357">
        <v>111</v>
      </c>
      <c r="E1357" t="s">
        <v>13</v>
      </c>
      <c r="F1357">
        <v>52</v>
      </c>
      <c r="G1357" t="s">
        <v>31</v>
      </c>
      <c r="H1357" s="28">
        <v>1</v>
      </c>
      <c r="I1357" s="28">
        <v>30</v>
      </c>
      <c r="J1357" s="28">
        <v>30.6</v>
      </c>
      <c r="K1357">
        <v>30</v>
      </c>
    </row>
    <row r="1358" spans="1:11" x14ac:dyDescent="0.3">
      <c r="A1358">
        <v>1814</v>
      </c>
      <c r="B1358" t="s">
        <v>298</v>
      </c>
      <c r="C1358" t="s">
        <v>836</v>
      </c>
      <c r="D1358">
        <v>43</v>
      </c>
      <c r="E1358" t="s">
        <v>20</v>
      </c>
      <c r="F1358">
        <v>59</v>
      </c>
      <c r="G1358" t="s">
        <v>14</v>
      </c>
      <c r="H1358" s="28">
        <v>1</v>
      </c>
      <c r="I1358" s="28">
        <v>500</v>
      </c>
      <c r="J1358" s="28">
        <v>620</v>
      </c>
      <c r="K1358">
        <v>500</v>
      </c>
    </row>
    <row r="1359" spans="1:11" x14ac:dyDescent="0.3">
      <c r="A1359">
        <v>1894</v>
      </c>
      <c r="B1359" t="s">
        <v>1231</v>
      </c>
      <c r="C1359" t="s">
        <v>762</v>
      </c>
      <c r="D1359">
        <v>92</v>
      </c>
      <c r="E1359" t="s">
        <v>13</v>
      </c>
      <c r="F1359">
        <v>52</v>
      </c>
      <c r="G1359" t="s">
        <v>31</v>
      </c>
      <c r="H1359" s="28">
        <v>1</v>
      </c>
      <c r="I1359" s="28">
        <v>30</v>
      </c>
      <c r="J1359" s="28">
        <v>30</v>
      </c>
      <c r="K1359">
        <v>30</v>
      </c>
    </row>
    <row r="1360" spans="1:11" x14ac:dyDescent="0.3">
      <c r="A1360">
        <v>194</v>
      </c>
      <c r="B1360" t="s">
        <v>991</v>
      </c>
      <c r="C1360" t="s">
        <v>1013</v>
      </c>
      <c r="D1360">
        <v>116</v>
      </c>
      <c r="E1360" t="s">
        <v>13</v>
      </c>
      <c r="F1360">
        <v>55</v>
      </c>
      <c r="G1360" t="s">
        <v>14</v>
      </c>
      <c r="H1360" s="28">
        <v>4</v>
      </c>
      <c r="I1360" s="28">
        <v>50</v>
      </c>
      <c r="J1360" s="28">
        <v>51.5</v>
      </c>
      <c r="K1360">
        <v>200</v>
      </c>
    </row>
    <row r="1361" spans="1:11" x14ac:dyDescent="0.3">
      <c r="A1361">
        <v>245</v>
      </c>
      <c r="B1361" t="s">
        <v>504</v>
      </c>
      <c r="C1361" t="s">
        <v>1028</v>
      </c>
      <c r="D1361">
        <v>75</v>
      </c>
      <c r="E1361" t="s">
        <v>13</v>
      </c>
      <c r="F1361">
        <v>47</v>
      </c>
      <c r="G1361" t="s">
        <v>14</v>
      </c>
      <c r="H1361" s="28">
        <v>3</v>
      </c>
      <c r="I1361" s="28">
        <v>30</v>
      </c>
      <c r="J1361" s="28">
        <v>36</v>
      </c>
      <c r="K1361">
        <v>90</v>
      </c>
    </row>
    <row r="1362" spans="1:11" x14ac:dyDescent="0.3">
      <c r="A1362">
        <v>296</v>
      </c>
      <c r="B1362" t="s">
        <v>269</v>
      </c>
      <c r="C1362" t="s">
        <v>702</v>
      </c>
      <c r="D1362">
        <v>73</v>
      </c>
      <c r="E1362" t="s">
        <v>20</v>
      </c>
      <c r="F1362">
        <v>22</v>
      </c>
      <c r="G1362" t="s">
        <v>14</v>
      </c>
      <c r="H1362" s="28">
        <v>4</v>
      </c>
      <c r="I1362" s="28">
        <v>300</v>
      </c>
      <c r="J1362" s="28">
        <v>369</v>
      </c>
      <c r="K1362">
        <v>1200</v>
      </c>
    </row>
    <row r="1363" spans="1:11" x14ac:dyDescent="0.3">
      <c r="A1363">
        <v>644</v>
      </c>
      <c r="B1363" t="s">
        <v>212</v>
      </c>
      <c r="C1363" t="s">
        <v>791</v>
      </c>
      <c r="D1363">
        <v>107</v>
      </c>
      <c r="E1363" t="s">
        <v>13</v>
      </c>
      <c r="F1363">
        <v>23</v>
      </c>
      <c r="G1363" t="s">
        <v>17</v>
      </c>
      <c r="H1363" s="28">
        <v>3</v>
      </c>
      <c r="I1363" s="28">
        <v>25</v>
      </c>
      <c r="J1363" s="28">
        <v>29</v>
      </c>
      <c r="K1363">
        <v>75</v>
      </c>
    </row>
    <row r="1364" spans="1:11" x14ac:dyDescent="0.3">
      <c r="A1364">
        <v>696</v>
      </c>
      <c r="B1364" t="s">
        <v>580</v>
      </c>
      <c r="C1364" t="s">
        <v>934</v>
      </c>
      <c r="D1364">
        <v>24</v>
      </c>
      <c r="E1364" t="s">
        <v>20</v>
      </c>
      <c r="F1364">
        <v>50</v>
      </c>
      <c r="G1364" t="s">
        <v>14</v>
      </c>
      <c r="H1364" s="28">
        <v>4</v>
      </c>
      <c r="I1364" s="28">
        <v>50</v>
      </c>
      <c r="J1364" s="28">
        <v>48.5</v>
      </c>
      <c r="K1364">
        <v>200</v>
      </c>
    </row>
    <row r="1365" spans="1:11" x14ac:dyDescent="0.3">
      <c r="A1365">
        <v>1194</v>
      </c>
      <c r="B1365" t="s">
        <v>580</v>
      </c>
      <c r="C1365" t="s">
        <v>1082</v>
      </c>
      <c r="D1365">
        <v>130</v>
      </c>
      <c r="E1365" t="s">
        <v>13</v>
      </c>
      <c r="F1365">
        <v>55</v>
      </c>
      <c r="G1365" t="s">
        <v>14</v>
      </c>
      <c r="H1365" s="28">
        <v>4</v>
      </c>
      <c r="I1365" s="28">
        <v>50</v>
      </c>
      <c r="J1365" s="28">
        <v>61.5</v>
      </c>
      <c r="K1365">
        <v>200</v>
      </c>
    </row>
    <row r="1366" spans="1:11" x14ac:dyDescent="0.3">
      <c r="A1366">
        <v>1245</v>
      </c>
      <c r="B1366" t="s">
        <v>1207</v>
      </c>
      <c r="C1366" t="s">
        <v>1073</v>
      </c>
      <c r="D1366">
        <v>129</v>
      </c>
      <c r="E1366" t="s">
        <v>13</v>
      </c>
      <c r="F1366">
        <v>47</v>
      </c>
      <c r="G1366" t="s">
        <v>14</v>
      </c>
      <c r="H1366" s="28">
        <v>3</v>
      </c>
      <c r="I1366" s="28">
        <v>30</v>
      </c>
      <c r="J1366" s="28">
        <v>36</v>
      </c>
      <c r="K1366">
        <v>90</v>
      </c>
    </row>
    <row r="1367" spans="1:11" x14ac:dyDescent="0.3">
      <c r="A1367">
        <v>1296</v>
      </c>
      <c r="B1367" t="s">
        <v>1232</v>
      </c>
      <c r="C1367" t="s">
        <v>1066</v>
      </c>
      <c r="D1367">
        <v>45</v>
      </c>
      <c r="E1367" t="s">
        <v>20</v>
      </c>
      <c r="F1367">
        <v>22</v>
      </c>
      <c r="G1367" t="s">
        <v>14</v>
      </c>
      <c r="H1367" s="28">
        <v>4</v>
      </c>
      <c r="I1367" s="28">
        <v>300</v>
      </c>
      <c r="J1367" s="28">
        <v>342</v>
      </c>
      <c r="K1367">
        <v>1200</v>
      </c>
    </row>
    <row r="1368" spans="1:11" x14ac:dyDescent="0.3">
      <c r="A1368">
        <v>1644</v>
      </c>
      <c r="B1368" t="s">
        <v>351</v>
      </c>
      <c r="C1368" t="s">
        <v>853</v>
      </c>
      <c r="D1368">
        <v>124</v>
      </c>
      <c r="E1368" t="s">
        <v>13</v>
      </c>
      <c r="F1368">
        <v>23</v>
      </c>
      <c r="G1368" t="s">
        <v>17</v>
      </c>
      <c r="H1368" s="28">
        <v>3</v>
      </c>
      <c r="I1368" s="28">
        <v>25</v>
      </c>
      <c r="J1368" s="28">
        <v>28.75</v>
      </c>
      <c r="K1368">
        <v>75</v>
      </c>
    </row>
    <row r="1369" spans="1:11" x14ac:dyDescent="0.3">
      <c r="A1369">
        <v>1696</v>
      </c>
      <c r="B1369" t="s">
        <v>1074</v>
      </c>
      <c r="C1369" t="s">
        <v>1233</v>
      </c>
      <c r="D1369">
        <v>24</v>
      </c>
      <c r="E1369" t="s">
        <v>20</v>
      </c>
      <c r="F1369">
        <v>50</v>
      </c>
      <c r="G1369" t="s">
        <v>14</v>
      </c>
      <c r="H1369" s="28">
        <v>4</v>
      </c>
      <c r="I1369" s="28">
        <v>50</v>
      </c>
      <c r="J1369" s="28">
        <v>55</v>
      </c>
      <c r="K1369">
        <v>200</v>
      </c>
    </row>
    <row r="1370" spans="1:11" x14ac:dyDescent="0.3">
      <c r="A1370">
        <v>312</v>
      </c>
      <c r="B1370" t="s">
        <v>27</v>
      </c>
      <c r="C1370" t="s">
        <v>1000</v>
      </c>
      <c r="D1370">
        <v>18</v>
      </c>
      <c r="E1370" t="s">
        <v>13</v>
      </c>
      <c r="F1370">
        <v>41</v>
      </c>
      <c r="G1370" t="s">
        <v>14</v>
      </c>
      <c r="H1370" s="28">
        <v>4</v>
      </c>
      <c r="I1370" s="28">
        <v>30</v>
      </c>
      <c r="J1370" s="28">
        <v>28.5</v>
      </c>
      <c r="K1370">
        <v>120</v>
      </c>
    </row>
    <row r="1371" spans="1:11" x14ac:dyDescent="0.3">
      <c r="A1371">
        <v>692</v>
      </c>
      <c r="B1371" t="s">
        <v>366</v>
      </c>
      <c r="C1371" t="s">
        <v>1234</v>
      </c>
      <c r="D1371">
        <v>110</v>
      </c>
      <c r="E1371" t="s">
        <v>20</v>
      </c>
      <c r="F1371">
        <v>64</v>
      </c>
      <c r="G1371" t="s">
        <v>14</v>
      </c>
      <c r="H1371" s="28">
        <v>2</v>
      </c>
      <c r="I1371" s="28">
        <v>50</v>
      </c>
      <c r="J1371" s="28">
        <v>49.5</v>
      </c>
      <c r="K1371">
        <v>100</v>
      </c>
    </row>
    <row r="1372" spans="1:11" x14ac:dyDescent="0.3">
      <c r="A1372">
        <v>835</v>
      </c>
      <c r="B1372" t="s">
        <v>366</v>
      </c>
      <c r="C1372" t="s">
        <v>800</v>
      </c>
      <c r="D1372">
        <v>49</v>
      </c>
      <c r="E1372" t="s">
        <v>13</v>
      </c>
      <c r="F1372">
        <v>37</v>
      </c>
      <c r="G1372" t="s">
        <v>14</v>
      </c>
      <c r="H1372" s="28">
        <v>4</v>
      </c>
      <c r="I1372" s="28">
        <v>50</v>
      </c>
      <c r="J1372" s="28">
        <v>60</v>
      </c>
      <c r="K1372">
        <v>200</v>
      </c>
    </row>
    <row r="1373" spans="1:11" x14ac:dyDescent="0.3">
      <c r="A1373">
        <v>1312</v>
      </c>
      <c r="B1373" t="s">
        <v>1235</v>
      </c>
      <c r="C1373" t="s">
        <v>1046</v>
      </c>
      <c r="D1373">
        <v>73</v>
      </c>
      <c r="E1373" t="s">
        <v>13</v>
      </c>
      <c r="F1373">
        <v>41</v>
      </c>
      <c r="G1373" t="s">
        <v>14</v>
      </c>
      <c r="H1373" s="28">
        <v>4</v>
      </c>
      <c r="I1373" s="28">
        <v>30</v>
      </c>
      <c r="J1373" s="28">
        <v>29.1</v>
      </c>
      <c r="K1373">
        <v>120</v>
      </c>
    </row>
    <row r="1374" spans="1:11" x14ac:dyDescent="0.3">
      <c r="A1374">
        <v>1692</v>
      </c>
      <c r="B1374" t="s">
        <v>991</v>
      </c>
      <c r="C1374" t="s">
        <v>1083</v>
      </c>
      <c r="D1374">
        <v>103</v>
      </c>
      <c r="E1374" t="s">
        <v>20</v>
      </c>
      <c r="F1374">
        <v>64</v>
      </c>
      <c r="G1374" t="s">
        <v>14</v>
      </c>
      <c r="H1374" s="28">
        <v>2</v>
      </c>
      <c r="I1374" s="28">
        <v>50</v>
      </c>
      <c r="J1374" s="28">
        <v>59.5</v>
      </c>
      <c r="K1374">
        <v>100</v>
      </c>
    </row>
    <row r="1375" spans="1:11" x14ac:dyDescent="0.3">
      <c r="A1375">
        <v>1835</v>
      </c>
      <c r="B1375" t="s">
        <v>1236</v>
      </c>
      <c r="C1375" t="s">
        <v>1093</v>
      </c>
      <c r="D1375">
        <v>98</v>
      </c>
      <c r="E1375" t="s">
        <v>13</v>
      </c>
      <c r="F1375">
        <v>37</v>
      </c>
      <c r="G1375" t="s">
        <v>14</v>
      </c>
      <c r="H1375" s="28">
        <v>4</v>
      </c>
      <c r="I1375" s="28">
        <v>50</v>
      </c>
      <c r="J1375" s="28">
        <v>49.5</v>
      </c>
      <c r="K1375">
        <v>200</v>
      </c>
    </row>
    <row r="1376" spans="1:11" x14ac:dyDescent="0.3">
      <c r="A1376">
        <v>183</v>
      </c>
      <c r="B1376" t="s">
        <v>1237</v>
      </c>
      <c r="C1376" t="s">
        <v>954</v>
      </c>
      <c r="D1376">
        <v>28</v>
      </c>
      <c r="E1376" t="s">
        <v>20</v>
      </c>
      <c r="F1376">
        <v>43</v>
      </c>
      <c r="G1376" t="s">
        <v>17</v>
      </c>
      <c r="H1376" s="28">
        <v>3</v>
      </c>
      <c r="I1376" s="28">
        <v>300</v>
      </c>
      <c r="J1376" s="28">
        <v>375</v>
      </c>
      <c r="K1376">
        <v>900</v>
      </c>
    </row>
    <row r="1377" spans="1:11" x14ac:dyDescent="0.3">
      <c r="A1377">
        <v>413</v>
      </c>
      <c r="B1377" t="s">
        <v>1238</v>
      </c>
      <c r="C1377" t="s">
        <v>1035</v>
      </c>
      <c r="D1377">
        <v>60</v>
      </c>
      <c r="E1377" t="s">
        <v>20</v>
      </c>
      <c r="F1377">
        <v>44</v>
      </c>
      <c r="G1377" t="s">
        <v>17</v>
      </c>
      <c r="H1377" s="28">
        <v>3</v>
      </c>
      <c r="I1377" s="28">
        <v>25</v>
      </c>
      <c r="J1377" s="28">
        <v>25.5</v>
      </c>
      <c r="K1377">
        <v>75</v>
      </c>
    </row>
    <row r="1378" spans="1:11" x14ac:dyDescent="0.3">
      <c r="A1378">
        <v>799</v>
      </c>
      <c r="B1378" t="s">
        <v>604</v>
      </c>
      <c r="C1378" t="s">
        <v>856</v>
      </c>
      <c r="D1378">
        <v>86</v>
      </c>
      <c r="E1378" t="s">
        <v>13</v>
      </c>
      <c r="F1378">
        <v>56</v>
      </c>
      <c r="G1378" t="s">
        <v>31</v>
      </c>
      <c r="H1378" s="28">
        <v>2</v>
      </c>
      <c r="I1378" s="28">
        <v>50</v>
      </c>
      <c r="J1378" s="28">
        <v>60</v>
      </c>
      <c r="K1378">
        <v>100</v>
      </c>
    </row>
    <row r="1379" spans="1:11" x14ac:dyDescent="0.3">
      <c r="A1379">
        <v>851</v>
      </c>
      <c r="B1379" t="s">
        <v>479</v>
      </c>
      <c r="C1379" t="s">
        <v>724</v>
      </c>
      <c r="D1379">
        <v>30</v>
      </c>
      <c r="E1379" t="s">
        <v>13</v>
      </c>
      <c r="F1379">
        <v>32</v>
      </c>
      <c r="G1379" t="s">
        <v>31</v>
      </c>
      <c r="H1379" s="28">
        <v>2</v>
      </c>
      <c r="I1379" s="28">
        <v>25</v>
      </c>
      <c r="J1379" s="28">
        <v>27.75</v>
      </c>
      <c r="K1379">
        <v>50</v>
      </c>
    </row>
    <row r="1380" spans="1:11" x14ac:dyDescent="0.3">
      <c r="A1380">
        <v>1183</v>
      </c>
      <c r="B1380" t="s">
        <v>1239</v>
      </c>
      <c r="C1380" t="s">
        <v>903</v>
      </c>
      <c r="D1380">
        <v>54</v>
      </c>
      <c r="E1380" t="s">
        <v>20</v>
      </c>
      <c r="F1380">
        <v>43</v>
      </c>
      <c r="G1380" t="s">
        <v>17</v>
      </c>
      <c r="H1380" s="28">
        <v>3</v>
      </c>
      <c r="I1380" s="28">
        <v>300</v>
      </c>
      <c r="J1380" s="28">
        <v>342</v>
      </c>
      <c r="K1380">
        <v>900</v>
      </c>
    </row>
    <row r="1381" spans="1:11" x14ac:dyDescent="0.3">
      <c r="A1381">
        <v>1413</v>
      </c>
      <c r="B1381" t="s">
        <v>738</v>
      </c>
      <c r="C1381" t="s">
        <v>816</v>
      </c>
      <c r="D1381">
        <v>104</v>
      </c>
      <c r="E1381" t="s">
        <v>20</v>
      </c>
      <c r="F1381">
        <v>44</v>
      </c>
      <c r="G1381" t="s">
        <v>17</v>
      </c>
      <c r="H1381" s="28">
        <v>3</v>
      </c>
      <c r="I1381" s="28">
        <v>25</v>
      </c>
      <c r="J1381" s="28">
        <v>30.75</v>
      </c>
      <c r="K1381">
        <v>75</v>
      </c>
    </row>
    <row r="1382" spans="1:11" x14ac:dyDescent="0.3">
      <c r="A1382">
        <v>1799</v>
      </c>
      <c r="B1382" t="s">
        <v>604</v>
      </c>
      <c r="C1382" t="s">
        <v>1161</v>
      </c>
      <c r="D1382">
        <v>132</v>
      </c>
      <c r="E1382" t="s">
        <v>13</v>
      </c>
      <c r="F1382">
        <v>56</v>
      </c>
      <c r="G1382" t="s">
        <v>31</v>
      </c>
      <c r="H1382" s="28">
        <v>2</v>
      </c>
      <c r="I1382" s="28">
        <v>50</v>
      </c>
      <c r="J1382" s="28">
        <v>51</v>
      </c>
      <c r="K1382">
        <v>100</v>
      </c>
    </row>
    <row r="1383" spans="1:11" x14ac:dyDescent="0.3">
      <c r="A1383">
        <v>1851</v>
      </c>
      <c r="B1383" t="s">
        <v>1240</v>
      </c>
      <c r="C1383" t="s">
        <v>1202</v>
      </c>
      <c r="D1383">
        <v>87</v>
      </c>
      <c r="E1383" t="s">
        <v>13</v>
      </c>
      <c r="F1383">
        <v>32</v>
      </c>
      <c r="G1383" t="s">
        <v>31</v>
      </c>
      <c r="H1383" s="28">
        <v>2</v>
      </c>
      <c r="I1383" s="28">
        <v>25</v>
      </c>
      <c r="J1383" s="28">
        <v>25</v>
      </c>
      <c r="K1383">
        <v>50</v>
      </c>
    </row>
    <row r="1384" spans="1:11" x14ac:dyDescent="0.3">
      <c r="A1384">
        <v>858</v>
      </c>
      <c r="B1384" t="s">
        <v>730</v>
      </c>
      <c r="C1384" t="s">
        <v>1189</v>
      </c>
      <c r="D1384">
        <v>85</v>
      </c>
      <c r="E1384" t="s">
        <v>13</v>
      </c>
      <c r="F1384">
        <v>23</v>
      </c>
      <c r="G1384" t="s">
        <v>31</v>
      </c>
      <c r="H1384" s="28">
        <v>2</v>
      </c>
      <c r="I1384" s="28">
        <v>50</v>
      </c>
      <c r="J1384" s="28">
        <v>50.5</v>
      </c>
      <c r="K1384">
        <v>100</v>
      </c>
    </row>
    <row r="1385" spans="1:11" x14ac:dyDescent="0.3">
      <c r="A1385">
        <v>919</v>
      </c>
      <c r="B1385" t="s">
        <v>1199</v>
      </c>
      <c r="C1385" t="s">
        <v>1130</v>
      </c>
      <c r="D1385">
        <v>82</v>
      </c>
      <c r="E1385" t="s">
        <v>20</v>
      </c>
      <c r="F1385">
        <v>22</v>
      </c>
      <c r="G1385" t="s">
        <v>17</v>
      </c>
      <c r="H1385" s="28">
        <v>2</v>
      </c>
      <c r="I1385" s="28">
        <v>25</v>
      </c>
      <c r="J1385" s="28">
        <v>27.75</v>
      </c>
      <c r="K1385">
        <v>50</v>
      </c>
    </row>
    <row r="1386" spans="1:11" x14ac:dyDescent="0.3">
      <c r="A1386">
        <v>935</v>
      </c>
      <c r="B1386" t="s">
        <v>1240</v>
      </c>
      <c r="C1386" t="s">
        <v>1241</v>
      </c>
      <c r="D1386">
        <v>2</v>
      </c>
      <c r="E1386" t="s">
        <v>20</v>
      </c>
      <c r="F1386">
        <v>34</v>
      </c>
      <c r="G1386" t="s">
        <v>17</v>
      </c>
      <c r="H1386" s="28">
        <v>1</v>
      </c>
      <c r="I1386" s="28">
        <v>50</v>
      </c>
      <c r="J1386" s="28">
        <v>55.5</v>
      </c>
      <c r="K1386">
        <v>50</v>
      </c>
    </row>
    <row r="1387" spans="1:11" x14ac:dyDescent="0.3">
      <c r="A1387">
        <v>1858</v>
      </c>
      <c r="B1387" t="s">
        <v>589</v>
      </c>
      <c r="C1387" t="s">
        <v>1073</v>
      </c>
      <c r="D1387">
        <v>49</v>
      </c>
      <c r="E1387" t="s">
        <v>13</v>
      </c>
      <c r="F1387">
        <v>23</v>
      </c>
      <c r="G1387" t="s">
        <v>31</v>
      </c>
      <c r="H1387" s="28">
        <v>2</v>
      </c>
      <c r="I1387" s="28">
        <v>50</v>
      </c>
      <c r="J1387" s="28">
        <v>52</v>
      </c>
      <c r="K1387">
        <v>100</v>
      </c>
    </row>
    <row r="1388" spans="1:11" x14ac:dyDescent="0.3">
      <c r="A1388">
        <v>1919</v>
      </c>
      <c r="B1388" t="s">
        <v>1207</v>
      </c>
      <c r="C1388" t="s">
        <v>753</v>
      </c>
      <c r="D1388">
        <v>78</v>
      </c>
      <c r="E1388" t="s">
        <v>20</v>
      </c>
      <c r="F1388">
        <v>22</v>
      </c>
      <c r="G1388" t="s">
        <v>17</v>
      </c>
      <c r="H1388" s="28">
        <v>2</v>
      </c>
      <c r="I1388" s="28">
        <v>25</v>
      </c>
      <c r="J1388" s="28">
        <v>26.5</v>
      </c>
      <c r="K1388">
        <v>50</v>
      </c>
    </row>
    <row r="1389" spans="1:11" x14ac:dyDescent="0.3">
      <c r="A1389">
        <v>1935</v>
      </c>
      <c r="B1389" t="s">
        <v>317</v>
      </c>
      <c r="C1389" t="s">
        <v>739</v>
      </c>
      <c r="D1389">
        <v>96</v>
      </c>
      <c r="E1389" t="s">
        <v>20</v>
      </c>
      <c r="F1389">
        <v>34</v>
      </c>
      <c r="G1389" t="s">
        <v>17</v>
      </c>
      <c r="H1389" s="28">
        <v>1</v>
      </c>
      <c r="I1389" s="28">
        <v>50</v>
      </c>
      <c r="J1389" s="28">
        <v>47.5</v>
      </c>
      <c r="K1389">
        <v>50</v>
      </c>
    </row>
    <row r="1390" spans="1:11" x14ac:dyDescent="0.3">
      <c r="A1390">
        <v>132</v>
      </c>
      <c r="B1390" t="s">
        <v>599</v>
      </c>
      <c r="C1390" t="s">
        <v>944</v>
      </c>
      <c r="D1390">
        <v>86</v>
      </c>
      <c r="E1390" t="s">
        <v>13</v>
      </c>
      <c r="F1390">
        <v>42</v>
      </c>
      <c r="G1390" t="s">
        <v>31</v>
      </c>
      <c r="H1390" s="28">
        <v>4</v>
      </c>
      <c r="I1390" s="28">
        <v>50</v>
      </c>
      <c r="J1390" s="28">
        <v>62</v>
      </c>
      <c r="K1390">
        <v>200</v>
      </c>
    </row>
    <row r="1391" spans="1:11" x14ac:dyDescent="0.3">
      <c r="A1391">
        <v>1132</v>
      </c>
      <c r="B1391" t="s">
        <v>569</v>
      </c>
      <c r="C1391" t="s">
        <v>1126</v>
      </c>
      <c r="D1391">
        <v>14</v>
      </c>
      <c r="E1391" t="s">
        <v>13</v>
      </c>
      <c r="F1391">
        <v>42</v>
      </c>
      <c r="G1391" t="s">
        <v>31</v>
      </c>
      <c r="H1391" s="28">
        <v>4</v>
      </c>
      <c r="I1391" s="28">
        <v>50</v>
      </c>
      <c r="J1391" s="28">
        <v>59</v>
      </c>
      <c r="K1391">
        <v>200</v>
      </c>
    </row>
    <row r="1392" spans="1:11" x14ac:dyDescent="0.3">
      <c r="A1392">
        <v>604</v>
      </c>
      <c r="B1392" t="s">
        <v>77</v>
      </c>
      <c r="C1392" t="s">
        <v>682</v>
      </c>
      <c r="D1392">
        <v>139</v>
      </c>
      <c r="E1392" t="s">
        <v>20</v>
      </c>
      <c r="F1392">
        <v>29</v>
      </c>
      <c r="G1392" t="s">
        <v>31</v>
      </c>
      <c r="H1392" s="28">
        <v>4</v>
      </c>
      <c r="I1392" s="28">
        <v>50</v>
      </c>
      <c r="J1392" s="28">
        <v>50.5</v>
      </c>
      <c r="K1392">
        <v>200</v>
      </c>
    </row>
    <row r="1393" spans="1:11" x14ac:dyDescent="0.3">
      <c r="A1393">
        <v>832</v>
      </c>
      <c r="B1393" t="s">
        <v>120</v>
      </c>
      <c r="C1393" t="s">
        <v>710</v>
      </c>
      <c r="D1393">
        <v>106</v>
      </c>
      <c r="E1393" t="s">
        <v>13</v>
      </c>
      <c r="F1393">
        <v>47</v>
      </c>
      <c r="G1393" t="s">
        <v>17</v>
      </c>
      <c r="H1393" s="28">
        <v>4</v>
      </c>
      <c r="I1393" s="28">
        <v>500</v>
      </c>
      <c r="J1393" s="28">
        <v>600</v>
      </c>
      <c r="K1393">
        <v>2000</v>
      </c>
    </row>
    <row r="1394" spans="1:11" x14ac:dyDescent="0.3">
      <c r="A1394">
        <v>1604</v>
      </c>
      <c r="B1394" t="s">
        <v>301</v>
      </c>
      <c r="C1394" t="s">
        <v>986</v>
      </c>
      <c r="D1394">
        <v>2</v>
      </c>
      <c r="E1394" t="s">
        <v>20</v>
      </c>
      <c r="F1394">
        <v>29</v>
      </c>
      <c r="G1394" t="s">
        <v>31</v>
      </c>
      <c r="H1394" s="28">
        <v>4</v>
      </c>
      <c r="I1394" s="28">
        <v>50</v>
      </c>
      <c r="J1394" s="28">
        <v>56</v>
      </c>
      <c r="K1394">
        <v>200</v>
      </c>
    </row>
    <row r="1395" spans="1:11" x14ac:dyDescent="0.3">
      <c r="A1395">
        <v>1832</v>
      </c>
      <c r="B1395" t="s">
        <v>536</v>
      </c>
      <c r="C1395" t="s">
        <v>920</v>
      </c>
      <c r="D1395">
        <v>57</v>
      </c>
      <c r="E1395" t="s">
        <v>13</v>
      </c>
      <c r="F1395">
        <v>47</v>
      </c>
      <c r="G1395" t="s">
        <v>17</v>
      </c>
      <c r="H1395" s="28">
        <v>4</v>
      </c>
      <c r="I1395" s="28">
        <v>500</v>
      </c>
      <c r="J1395" s="28">
        <v>480</v>
      </c>
      <c r="K1395">
        <v>2000</v>
      </c>
    </row>
    <row r="1396" spans="1:11" x14ac:dyDescent="0.3">
      <c r="A1396">
        <v>113</v>
      </c>
      <c r="B1396" t="s">
        <v>430</v>
      </c>
      <c r="C1396" t="s">
        <v>809</v>
      </c>
      <c r="D1396">
        <v>72</v>
      </c>
      <c r="E1396" t="s">
        <v>20</v>
      </c>
      <c r="F1396">
        <v>41</v>
      </c>
      <c r="G1396" t="s">
        <v>31</v>
      </c>
      <c r="H1396" s="28">
        <v>2</v>
      </c>
      <c r="I1396" s="28">
        <v>25</v>
      </c>
      <c r="J1396" s="28">
        <v>26.25</v>
      </c>
      <c r="K1396">
        <v>50</v>
      </c>
    </row>
    <row r="1397" spans="1:11" x14ac:dyDescent="0.3">
      <c r="A1397">
        <v>1113</v>
      </c>
      <c r="B1397" t="s">
        <v>871</v>
      </c>
      <c r="C1397" t="s">
        <v>870</v>
      </c>
      <c r="D1397">
        <v>141</v>
      </c>
      <c r="E1397" t="s">
        <v>20</v>
      </c>
      <c r="F1397">
        <v>41</v>
      </c>
      <c r="G1397" t="s">
        <v>31</v>
      </c>
      <c r="H1397" s="28">
        <v>2</v>
      </c>
      <c r="I1397" s="28">
        <v>25</v>
      </c>
      <c r="J1397" s="28">
        <v>27.75</v>
      </c>
      <c r="K1397">
        <v>50</v>
      </c>
    </row>
    <row r="1398" spans="1:11" x14ac:dyDescent="0.3">
      <c r="A1398">
        <v>165</v>
      </c>
      <c r="B1398" t="s">
        <v>1242</v>
      </c>
      <c r="C1398" t="s">
        <v>1159</v>
      </c>
      <c r="D1398">
        <v>75</v>
      </c>
      <c r="E1398" t="s">
        <v>20</v>
      </c>
      <c r="F1398">
        <v>60</v>
      </c>
      <c r="G1398" t="s">
        <v>14</v>
      </c>
      <c r="H1398" s="28">
        <v>4</v>
      </c>
      <c r="I1398" s="28">
        <v>300</v>
      </c>
      <c r="J1398" s="28">
        <v>318</v>
      </c>
      <c r="K1398">
        <v>1200</v>
      </c>
    </row>
    <row r="1399" spans="1:11" x14ac:dyDescent="0.3">
      <c r="A1399">
        <v>1165</v>
      </c>
      <c r="B1399" t="s">
        <v>504</v>
      </c>
      <c r="C1399" t="s">
        <v>707</v>
      </c>
      <c r="D1399">
        <v>29</v>
      </c>
      <c r="E1399" t="s">
        <v>20</v>
      </c>
      <c r="F1399">
        <v>60</v>
      </c>
      <c r="G1399" t="s">
        <v>14</v>
      </c>
      <c r="H1399" s="28">
        <v>4</v>
      </c>
      <c r="I1399" s="28">
        <v>300</v>
      </c>
      <c r="J1399" s="28">
        <v>291</v>
      </c>
      <c r="K1399">
        <v>1200</v>
      </c>
    </row>
    <row r="1400" spans="1:11" x14ac:dyDescent="0.3">
      <c r="A1400">
        <v>326</v>
      </c>
      <c r="B1400" t="s">
        <v>1243</v>
      </c>
      <c r="C1400" t="s">
        <v>694</v>
      </c>
      <c r="D1400">
        <v>108</v>
      </c>
      <c r="E1400" t="s">
        <v>20</v>
      </c>
      <c r="F1400">
        <v>18</v>
      </c>
      <c r="G1400" t="s">
        <v>14</v>
      </c>
      <c r="H1400" s="28">
        <v>3</v>
      </c>
      <c r="I1400" s="28">
        <v>25</v>
      </c>
      <c r="J1400" s="28">
        <v>24.25</v>
      </c>
      <c r="K1400">
        <v>75</v>
      </c>
    </row>
    <row r="1401" spans="1:11" x14ac:dyDescent="0.3">
      <c r="A1401">
        <v>1326</v>
      </c>
      <c r="B1401" t="s">
        <v>487</v>
      </c>
      <c r="C1401" t="s">
        <v>1244</v>
      </c>
      <c r="D1401">
        <v>66</v>
      </c>
      <c r="E1401" t="s">
        <v>20</v>
      </c>
      <c r="F1401">
        <v>18</v>
      </c>
      <c r="G1401" t="s">
        <v>14</v>
      </c>
      <c r="H1401" s="28">
        <v>3</v>
      </c>
      <c r="I1401" s="28">
        <v>25</v>
      </c>
      <c r="J1401" s="28">
        <v>28.75</v>
      </c>
      <c r="K1401">
        <v>75</v>
      </c>
    </row>
    <row r="1402" spans="1:11" x14ac:dyDescent="0.3">
      <c r="A1402">
        <v>19</v>
      </c>
      <c r="B1402" t="s">
        <v>610</v>
      </c>
      <c r="C1402" t="s">
        <v>1160</v>
      </c>
      <c r="D1402">
        <v>30</v>
      </c>
      <c r="E1402" t="s">
        <v>20</v>
      </c>
      <c r="F1402">
        <v>62</v>
      </c>
      <c r="G1402" t="s">
        <v>14</v>
      </c>
      <c r="H1402" s="28">
        <v>2</v>
      </c>
      <c r="I1402" s="28">
        <v>25</v>
      </c>
      <c r="J1402" s="28">
        <v>28.5</v>
      </c>
      <c r="K1402">
        <v>50</v>
      </c>
    </row>
    <row r="1403" spans="1:11" x14ac:dyDescent="0.3">
      <c r="A1403">
        <v>412</v>
      </c>
      <c r="B1403" t="s">
        <v>1245</v>
      </c>
      <c r="C1403" t="s">
        <v>1246</v>
      </c>
      <c r="D1403">
        <v>30</v>
      </c>
      <c r="E1403" t="s">
        <v>20</v>
      </c>
      <c r="F1403">
        <v>19</v>
      </c>
      <c r="G1403" t="s">
        <v>31</v>
      </c>
      <c r="H1403" s="28">
        <v>4</v>
      </c>
      <c r="I1403" s="28">
        <v>500</v>
      </c>
      <c r="J1403" s="28">
        <v>570</v>
      </c>
      <c r="K1403">
        <v>2000</v>
      </c>
    </row>
    <row r="1404" spans="1:11" x14ac:dyDescent="0.3">
      <c r="A1404">
        <v>632</v>
      </c>
      <c r="B1404" t="s">
        <v>1214</v>
      </c>
      <c r="C1404" t="s">
        <v>1049</v>
      </c>
      <c r="D1404">
        <v>78</v>
      </c>
      <c r="E1404" t="s">
        <v>20</v>
      </c>
      <c r="F1404">
        <v>26</v>
      </c>
      <c r="G1404" t="s">
        <v>31</v>
      </c>
      <c r="H1404" s="28">
        <v>4</v>
      </c>
      <c r="I1404" s="28">
        <v>25</v>
      </c>
      <c r="J1404" s="28">
        <v>24.75</v>
      </c>
      <c r="K1404">
        <v>100</v>
      </c>
    </row>
    <row r="1405" spans="1:11" x14ac:dyDescent="0.3">
      <c r="A1405">
        <v>1019</v>
      </c>
      <c r="B1405" t="s">
        <v>733</v>
      </c>
      <c r="C1405" t="s">
        <v>1247</v>
      </c>
      <c r="D1405">
        <v>56</v>
      </c>
      <c r="E1405" t="s">
        <v>20</v>
      </c>
      <c r="F1405">
        <v>62</v>
      </c>
      <c r="G1405" t="s">
        <v>14</v>
      </c>
      <c r="H1405" s="28">
        <v>2</v>
      </c>
      <c r="I1405" s="28">
        <v>25</v>
      </c>
      <c r="J1405" s="28">
        <v>25.75</v>
      </c>
      <c r="K1405">
        <v>50</v>
      </c>
    </row>
    <row r="1406" spans="1:11" x14ac:dyDescent="0.3">
      <c r="A1406">
        <v>1412</v>
      </c>
      <c r="B1406" t="s">
        <v>212</v>
      </c>
      <c r="C1406" t="s">
        <v>1248</v>
      </c>
      <c r="D1406">
        <v>75</v>
      </c>
      <c r="E1406" t="s">
        <v>20</v>
      </c>
      <c r="F1406">
        <v>19</v>
      </c>
      <c r="G1406" t="s">
        <v>31</v>
      </c>
      <c r="H1406" s="28">
        <v>4</v>
      </c>
      <c r="I1406" s="28">
        <v>500</v>
      </c>
      <c r="J1406" s="28">
        <v>615</v>
      </c>
      <c r="K1406">
        <v>2000</v>
      </c>
    </row>
    <row r="1407" spans="1:11" x14ac:dyDescent="0.3">
      <c r="A1407">
        <v>1632</v>
      </c>
      <c r="B1407" t="s">
        <v>237</v>
      </c>
      <c r="C1407" t="s">
        <v>827</v>
      </c>
      <c r="D1407">
        <v>29</v>
      </c>
      <c r="E1407" t="s">
        <v>20</v>
      </c>
      <c r="F1407">
        <v>26</v>
      </c>
      <c r="G1407" t="s">
        <v>31</v>
      </c>
      <c r="H1407" s="28">
        <v>4</v>
      </c>
      <c r="I1407" s="28">
        <v>25</v>
      </c>
      <c r="J1407" s="28">
        <v>24.75</v>
      </c>
      <c r="K1407">
        <v>100</v>
      </c>
    </row>
    <row r="1408" spans="1:11" x14ac:dyDescent="0.3">
      <c r="A1408">
        <v>167</v>
      </c>
      <c r="B1408" t="s">
        <v>963</v>
      </c>
      <c r="C1408" t="s">
        <v>1093</v>
      </c>
      <c r="D1408">
        <v>73</v>
      </c>
      <c r="E1408" t="s">
        <v>20</v>
      </c>
      <c r="F1408">
        <v>43</v>
      </c>
      <c r="G1408" t="s">
        <v>14</v>
      </c>
      <c r="H1408" s="28">
        <v>3</v>
      </c>
      <c r="I1408" s="28">
        <v>50</v>
      </c>
      <c r="J1408" s="28">
        <v>49</v>
      </c>
      <c r="K1408">
        <v>150</v>
      </c>
    </row>
    <row r="1409" spans="1:11" x14ac:dyDescent="0.3">
      <c r="A1409">
        <v>172</v>
      </c>
      <c r="B1409" t="s">
        <v>322</v>
      </c>
      <c r="C1409" t="s">
        <v>729</v>
      </c>
      <c r="D1409">
        <v>52</v>
      </c>
      <c r="E1409" t="s">
        <v>13</v>
      </c>
      <c r="F1409">
        <v>32</v>
      </c>
      <c r="G1409" t="s">
        <v>17</v>
      </c>
      <c r="H1409" s="28">
        <v>2</v>
      </c>
      <c r="I1409" s="28">
        <v>25</v>
      </c>
      <c r="J1409" s="28">
        <v>28</v>
      </c>
      <c r="K1409">
        <v>50</v>
      </c>
    </row>
    <row r="1410" spans="1:11" x14ac:dyDescent="0.3">
      <c r="A1410">
        <v>375</v>
      </c>
      <c r="B1410" t="s">
        <v>1119</v>
      </c>
      <c r="C1410" t="s">
        <v>1249</v>
      </c>
      <c r="D1410">
        <v>25</v>
      </c>
      <c r="E1410" t="s">
        <v>13</v>
      </c>
      <c r="F1410">
        <v>32</v>
      </c>
      <c r="G1410" t="s">
        <v>14</v>
      </c>
      <c r="H1410" s="28">
        <v>1</v>
      </c>
      <c r="I1410" s="28">
        <v>50</v>
      </c>
      <c r="J1410" s="28">
        <v>52</v>
      </c>
      <c r="K1410">
        <v>50</v>
      </c>
    </row>
    <row r="1411" spans="1:11" x14ac:dyDescent="0.3">
      <c r="A1411">
        <v>538</v>
      </c>
      <c r="B1411" t="s">
        <v>488</v>
      </c>
      <c r="C1411" t="s">
        <v>952</v>
      </c>
      <c r="D1411">
        <v>102</v>
      </c>
      <c r="E1411" t="s">
        <v>13</v>
      </c>
      <c r="F1411">
        <v>18</v>
      </c>
      <c r="G1411" t="s">
        <v>14</v>
      </c>
      <c r="H1411" s="28">
        <v>3</v>
      </c>
      <c r="I1411" s="28">
        <v>50</v>
      </c>
      <c r="J1411" s="28">
        <v>56.5</v>
      </c>
      <c r="K1411">
        <v>150</v>
      </c>
    </row>
    <row r="1412" spans="1:11" x14ac:dyDescent="0.3">
      <c r="A1412">
        <v>794</v>
      </c>
      <c r="B1412" t="s">
        <v>255</v>
      </c>
      <c r="C1412" t="s">
        <v>716</v>
      </c>
      <c r="D1412">
        <v>145</v>
      </c>
      <c r="E1412" t="s">
        <v>20</v>
      </c>
      <c r="F1412">
        <v>60</v>
      </c>
      <c r="G1412" t="s">
        <v>17</v>
      </c>
      <c r="H1412" s="28">
        <v>1</v>
      </c>
      <c r="I1412" s="28">
        <v>300</v>
      </c>
      <c r="J1412" s="28">
        <v>315</v>
      </c>
      <c r="K1412">
        <v>300</v>
      </c>
    </row>
    <row r="1413" spans="1:11" x14ac:dyDescent="0.3">
      <c r="A1413">
        <v>1167</v>
      </c>
      <c r="B1413" t="s">
        <v>643</v>
      </c>
      <c r="C1413" t="s">
        <v>1125</v>
      </c>
      <c r="D1413">
        <v>9</v>
      </c>
      <c r="E1413" t="s">
        <v>20</v>
      </c>
      <c r="F1413">
        <v>43</v>
      </c>
      <c r="G1413" t="s">
        <v>14</v>
      </c>
      <c r="H1413" s="28">
        <v>3</v>
      </c>
      <c r="I1413" s="28">
        <v>50</v>
      </c>
      <c r="J1413" s="28">
        <v>54</v>
      </c>
      <c r="K1413">
        <v>150</v>
      </c>
    </row>
    <row r="1414" spans="1:11" x14ac:dyDescent="0.3">
      <c r="A1414">
        <v>1172</v>
      </c>
      <c r="B1414" t="s">
        <v>237</v>
      </c>
      <c r="C1414" t="s">
        <v>1250</v>
      </c>
      <c r="D1414">
        <v>150</v>
      </c>
      <c r="E1414" t="s">
        <v>13</v>
      </c>
      <c r="F1414">
        <v>32</v>
      </c>
      <c r="G1414" t="s">
        <v>17</v>
      </c>
      <c r="H1414" s="28">
        <v>2</v>
      </c>
      <c r="I1414" s="28">
        <v>25</v>
      </c>
      <c r="J1414" s="28">
        <v>28.5</v>
      </c>
      <c r="K1414">
        <v>50</v>
      </c>
    </row>
    <row r="1415" spans="1:11" x14ac:dyDescent="0.3">
      <c r="A1415">
        <v>1375</v>
      </c>
      <c r="B1415" t="s">
        <v>349</v>
      </c>
      <c r="C1415" t="s">
        <v>939</v>
      </c>
      <c r="D1415">
        <v>79</v>
      </c>
      <c r="E1415" t="s">
        <v>13</v>
      </c>
      <c r="F1415">
        <v>32</v>
      </c>
      <c r="G1415" t="s">
        <v>14</v>
      </c>
      <c r="H1415" s="28">
        <v>1</v>
      </c>
      <c r="I1415" s="28">
        <v>50</v>
      </c>
      <c r="J1415" s="28">
        <v>59</v>
      </c>
      <c r="K1415">
        <v>50</v>
      </c>
    </row>
    <row r="1416" spans="1:11" x14ac:dyDescent="0.3">
      <c r="A1416">
        <v>1538</v>
      </c>
      <c r="B1416" t="s">
        <v>403</v>
      </c>
      <c r="C1416" t="s">
        <v>1153</v>
      </c>
      <c r="D1416">
        <v>21</v>
      </c>
      <c r="E1416" t="s">
        <v>13</v>
      </c>
      <c r="F1416">
        <v>18</v>
      </c>
      <c r="G1416" t="s">
        <v>14</v>
      </c>
      <c r="H1416" s="28">
        <v>3</v>
      </c>
      <c r="I1416" s="28">
        <v>50</v>
      </c>
      <c r="J1416" s="28">
        <v>53.5</v>
      </c>
      <c r="K1416">
        <v>150</v>
      </c>
    </row>
    <row r="1417" spans="1:11" x14ac:dyDescent="0.3">
      <c r="A1417">
        <v>1794</v>
      </c>
      <c r="B1417" t="s">
        <v>1101</v>
      </c>
      <c r="C1417" t="s">
        <v>878</v>
      </c>
      <c r="D1417">
        <v>26</v>
      </c>
      <c r="E1417" t="s">
        <v>20</v>
      </c>
      <c r="F1417">
        <v>60</v>
      </c>
      <c r="G1417" t="s">
        <v>17</v>
      </c>
      <c r="H1417" s="28">
        <v>1</v>
      </c>
      <c r="I1417" s="28">
        <v>300</v>
      </c>
      <c r="J1417" s="28">
        <v>351</v>
      </c>
      <c r="K1417">
        <v>300</v>
      </c>
    </row>
    <row r="1418" spans="1:11" x14ac:dyDescent="0.3">
      <c r="A1418">
        <v>131</v>
      </c>
      <c r="B1418" t="s">
        <v>643</v>
      </c>
      <c r="C1418" t="s">
        <v>1103</v>
      </c>
      <c r="D1418">
        <v>44</v>
      </c>
      <c r="E1418" t="s">
        <v>20</v>
      </c>
      <c r="F1418">
        <v>21</v>
      </c>
      <c r="G1418" t="s">
        <v>17</v>
      </c>
      <c r="H1418" s="28">
        <v>2</v>
      </c>
      <c r="I1418" s="28">
        <v>300</v>
      </c>
      <c r="J1418" s="28">
        <v>375</v>
      </c>
      <c r="K1418">
        <v>600</v>
      </c>
    </row>
    <row r="1419" spans="1:11" x14ac:dyDescent="0.3">
      <c r="A1419">
        <v>330</v>
      </c>
      <c r="B1419" t="s">
        <v>388</v>
      </c>
      <c r="C1419" t="s">
        <v>828</v>
      </c>
      <c r="D1419">
        <v>116</v>
      </c>
      <c r="E1419" t="s">
        <v>20</v>
      </c>
      <c r="F1419">
        <v>25</v>
      </c>
      <c r="G1419" t="s">
        <v>17</v>
      </c>
      <c r="H1419" s="28">
        <v>4</v>
      </c>
      <c r="I1419" s="28">
        <v>50</v>
      </c>
      <c r="J1419" s="28">
        <v>55</v>
      </c>
      <c r="K1419">
        <v>200</v>
      </c>
    </row>
    <row r="1420" spans="1:11" x14ac:dyDescent="0.3">
      <c r="A1420">
        <v>494</v>
      </c>
      <c r="B1420" t="s">
        <v>1251</v>
      </c>
      <c r="C1420" t="s">
        <v>828</v>
      </c>
      <c r="D1420">
        <v>140</v>
      </c>
      <c r="E1420" t="s">
        <v>20</v>
      </c>
      <c r="F1420">
        <v>42</v>
      </c>
      <c r="G1420" t="s">
        <v>17</v>
      </c>
      <c r="H1420" s="28">
        <v>4</v>
      </c>
      <c r="I1420" s="28">
        <v>50</v>
      </c>
      <c r="J1420" s="28">
        <v>58</v>
      </c>
      <c r="K1420">
        <v>200</v>
      </c>
    </row>
    <row r="1421" spans="1:11" x14ac:dyDescent="0.3">
      <c r="A1421">
        <v>1131</v>
      </c>
      <c r="B1421" t="s">
        <v>269</v>
      </c>
      <c r="C1421" t="s">
        <v>1190</v>
      </c>
      <c r="D1421">
        <v>130</v>
      </c>
      <c r="E1421" t="s">
        <v>20</v>
      </c>
      <c r="F1421">
        <v>21</v>
      </c>
      <c r="G1421" t="s">
        <v>17</v>
      </c>
      <c r="H1421" s="28">
        <v>2</v>
      </c>
      <c r="I1421" s="28">
        <v>300</v>
      </c>
      <c r="J1421" s="28">
        <v>336</v>
      </c>
      <c r="K1421">
        <v>600</v>
      </c>
    </row>
    <row r="1422" spans="1:11" x14ac:dyDescent="0.3">
      <c r="A1422">
        <v>1330</v>
      </c>
      <c r="B1422" t="s">
        <v>931</v>
      </c>
      <c r="C1422" t="s">
        <v>1252</v>
      </c>
      <c r="D1422">
        <v>20</v>
      </c>
      <c r="E1422" t="s">
        <v>20</v>
      </c>
      <c r="F1422">
        <v>25</v>
      </c>
      <c r="G1422" t="s">
        <v>17</v>
      </c>
      <c r="H1422" s="28">
        <v>4</v>
      </c>
      <c r="I1422" s="28">
        <v>50</v>
      </c>
      <c r="J1422" s="28">
        <v>48</v>
      </c>
      <c r="K1422">
        <v>200</v>
      </c>
    </row>
    <row r="1423" spans="1:11" x14ac:dyDescent="0.3">
      <c r="A1423">
        <v>1494</v>
      </c>
      <c r="B1423" t="s">
        <v>1253</v>
      </c>
      <c r="C1423" t="s">
        <v>1200</v>
      </c>
      <c r="D1423">
        <v>74</v>
      </c>
      <c r="E1423" t="s">
        <v>20</v>
      </c>
      <c r="F1423">
        <v>42</v>
      </c>
      <c r="G1423" t="s">
        <v>17</v>
      </c>
      <c r="H1423" s="28">
        <v>4</v>
      </c>
      <c r="I1423" s="28">
        <v>50</v>
      </c>
      <c r="J1423" s="28">
        <v>62.5</v>
      </c>
      <c r="K1423">
        <v>200</v>
      </c>
    </row>
    <row r="1424" spans="1:11" x14ac:dyDescent="0.3">
      <c r="A1424">
        <v>513</v>
      </c>
      <c r="B1424" t="s">
        <v>322</v>
      </c>
      <c r="C1424" t="s">
        <v>1221</v>
      </c>
      <c r="D1424">
        <v>85</v>
      </c>
      <c r="E1424" t="s">
        <v>13</v>
      </c>
      <c r="F1424">
        <v>24</v>
      </c>
      <c r="G1424" t="s">
        <v>31</v>
      </c>
      <c r="H1424" s="28">
        <v>4</v>
      </c>
      <c r="I1424" s="28">
        <v>25</v>
      </c>
      <c r="J1424" s="28">
        <v>24.5</v>
      </c>
      <c r="K1424">
        <v>100</v>
      </c>
    </row>
    <row r="1425" spans="1:11" x14ac:dyDescent="0.3">
      <c r="A1425">
        <v>573</v>
      </c>
      <c r="B1425" t="s">
        <v>1192</v>
      </c>
      <c r="C1425" t="s">
        <v>1254</v>
      </c>
      <c r="D1425">
        <v>78</v>
      </c>
      <c r="E1425" t="s">
        <v>13</v>
      </c>
      <c r="F1425">
        <v>49</v>
      </c>
      <c r="G1425" t="s">
        <v>17</v>
      </c>
      <c r="H1425" s="28">
        <v>2</v>
      </c>
      <c r="I1425" s="28">
        <v>30</v>
      </c>
      <c r="J1425" s="28">
        <v>36.299999999999997</v>
      </c>
      <c r="K1425">
        <v>60</v>
      </c>
    </row>
    <row r="1426" spans="1:11" x14ac:dyDescent="0.3">
      <c r="A1426">
        <v>1513</v>
      </c>
      <c r="B1426" t="s">
        <v>349</v>
      </c>
      <c r="C1426" t="s">
        <v>716</v>
      </c>
      <c r="D1426">
        <v>19</v>
      </c>
      <c r="E1426" t="s">
        <v>13</v>
      </c>
      <c r="F1426">
        <v>24</v>
      </c>
      <c r="G1426" t="s">
        <v>31</v>
      </c>
      <c r="H1426" s="28">
        <v>4</v>
      </c>
      <c r="I1426" s="28">
        <v>25</v>
      </c>
      <c r="J1426" s="28">
        <v>31</v>
      </c>
      <c r="K1426">
        <v>100</v>
      </c>
    </row>
    <row r="1427" spans="1:11" x14ac:dyDescent="0.3">
      <c r="A1427">
        <v>1573</v>
      </c>
      <c r="B1427" t="s">
        <v>212</v>
      </c>
      <c r="C1427" t="s">
        <v>781</v>
      </c>
      <c r="D1427">
        <v>148</v>
      </c>
      <c r="E1427" t="s">
        <v>13</v>
      </c>
      <c r="F1427">
        <v>49</v>
      </c>
      <c r="G1427" t="s">
        <v>17</v>
      </c>
      <c r="H1427" s="28">
        <v>2</v>
      </c>
      <c r="I1427" s="28">
        <v>30</v>
      </c>
      <c r="J1427" s="28">
        <v>31.2</v>
      </c>
      <c r="K1427">
        <v>60</v>
      </c>
    </row>
    <row r="1428" spans="1:11" x14ac:dyDescent="0.3">
      <c r="A1428">
        <v>241</v>
      </c>
      <c r="B1428" t="s">
        <v>886</v>
      </c>
      <c r="C1428" t="s">
        <v>901</v>
      </c>
      <c r="D1428">
        <v>108</v>
      </c>
      <c r="E1428" t="s">
        <v>20</v>
      </c>
      <c r="F1428">
        <v>23</v>
      </c>
      <c r="G1428" t="s">
        <v>31</v>
      </c>
      <c r="H1428" s="28">
        <v>3</v>
      </c>
      <c r="I1428" s="28">
        <v>25</v>
      </c>
      <c r="J1428" s="28">
        <v>26.75</v>
      </c>
      <c r="K1428">
        <v>75</v>
      </c>
    </row>
    <row r="1429" spans="1:11" x14ac:dyDescent="0.3">
      <c r="A1429">
        <v>579</v>
      </c>
      <c r="B1429" t="s">
        <v>634</v>
      </c>
      <c r="C1429" t="s">
        <v>1063</v>
      </c>
      <c r="D1429">
        <v>41</v>
      </c>
      <c r="E1429" t="s">
        <v>20</v>
      </c>
      <c r="F1429">
        <v>38</v>
      </c>
      <c r="G1429" t="s">
        <v>31</v>
      </c>
      <c r="H1429" s="28">
        <v>1</v>
      </c>
      <c r="I1429" s="28">
        <v>30</v>
      </c>
      <c r="J1429" s="28">
        <v>36.6</v>
      </c>
      <c r="K1429">
        <v>30</v>
      </c>
    </row>
    <row r="1430" spans="1:11" x14ac:dyDescent="0.3">
      <c r="A1430">
        <v>1241</v>
      </c>
      <c r="B1430" t="s">
        <v>835</v>
      </c>
      <c r="C1430" t="s">
        <v>1046</v>
      </c>
      <c r="D1430">
        <v>26</v>
      </c>
      <c r="E1430" t="s">
        <v>20</v>
      </c>
      <c r="F1430">
        <v>23</v>
      </c>
      <c r="G1430" t="s">
        <v>31</v>
      </c>
      <c r="H1430" s="28">
        <v>3</v>
      </c>
      <c r="I1430" s="28">
        <v>25</v>
      </c>
      <c r="J1430" s="28">
        <v>24.5</v>
      </c>
      <c r="K1430">
        <v>75</v>
      </c>
    </row>
    <row r="1431" spans="1:11" x14ac:dyDescent="0.3">
      <c r="A1431">
        <v>1579</v>
      </c>
      <c r="B1431" t="s">
        <v>644</v>
      </c>
      <c r="C1431" t="s">
        <v>925</v>
      </c>
      <c r="D1431">
        <v>119</v>
      </c>
      <c r="E1431" t="s">
        <v>20</v>
      </c>
      <c r="F1431">
        <v>38</v>
      </c>
      <c r="G1431" t="s">
        <v>31</v>
      </c>
      <c r="H1431" s="28">
        <v>1</v>
      </c>
      <c r="I1431" s="28">
        <v>30</v>
      </c>
      <c r="J1431" s="28">
        <v>28.8</v>
      </c>
      <c r="K1431">
        <v>30</v>
      </c>
    </row>
    <row r="1432" spans="1:11" x14ac:dyDescent="0.3">
      <c r="A1432">
        <v>218</v>
      </c>
      <c r="B1432" t="s">
        <v>1255</v>
      </c>
      <c r="C1432" t="s">
        <v>868</v>
      </c>
      <c r="D1432">
        <v>144</v>
      </c>
      <c r="E1432" t="s">
        <v>13</v>
      </c>
      <c r="F1432">
        <v>64</v>
      </c>
      <c r="G1432" t="s">
        <v>17</v>
      </c>
      <c r="H1432" s="28">
        <v>3</v>
      </c>
      <c r="I1432" s="28">
        <v>30</v>
      </c>
      <c r="J1432" s="28">
        <v>33.9</v>
      </c>
      <c r="K1432">
        <v>90</v>
      </c>
    </row>
    <row r="1433" spans="1:11" x14ac:dyDescent="0.3">
      <c r="A1433">
        <v>846</v>
      </c>
      <c r="B1433" t="s">
        <v>488</v>
      </c>
      <c r="C1433" t="s">
        <v>773</v>
      </c>
      <c r="D1433">
        <v>13</v>
      </c>
      <c r="E1433" t="s">
        <v>13</v>
      </c>
      <c r="F1433">
        <v>42</v>
      </c>
      <c r="G1433" t="s">
        <v>17</v>
      </c>
      <c r="H1433" s="28">
        <v>1</v>
      </c>
      <c r="I1433" s="28">
        <v>50</v>
      </c>
      <c r="J1433" s="28">
        <v>59.5</v>
      </c>
      <c r="K1433">
        <v>50</v>
      </c>
    </row>
    <row r="1434" spans="1:11" x14ac:dyDescent="0.3">
      <c r="A1434">
        <v>1218</v>
      </c>
      <c r="B1434" t="s">
        <v>1214</v>
      </c>
      <c r="C1434" t="s">
        <v>988</v>
      </c>
      <c r="D1434">
        <v>30</v>
      </c>
      <c r="E1434" t="s">
        <v>13</v>
      </c>
      <c r="F1434">
        <v>64</v>
      </c>
      <c r="G1434" t="s">
        <v>17</v>
      </c>
      <c r="H1434" s="28">
        <v>3</v>
      </c>
      <c r="I1434" s="28">
        <v>30</v>
      </c>
      <c r="J1434" s="28">
        <v>34.200000000000003</v>
      </c>
      <c r="K1434">
        <v>90</v>
      </c>
    </row>
    <row r="1435" spans="1:11" x14ac:dyDescent="0.3">
      <c r="A1435">
        <v>1846</v>
      </c>
      <c r="B1435" t="s">
        <v>796</v>
      </c>
      <c r="C1435" t="s">
        <v>1134</v>
      </c>
      <c r="D1435">
        <v>83</v>
      </c>
      <c r="E1435" t="s">
        <v>13</v>
      </c>
      <c r="F1435">
        <v>42</v>
      </c>
      <c r="G1435" t="s">
        <v>17</v>
      </c>
      <c r="H1435" s="28">
        <v>1</v>
      </c>
      <c r="I1435" s="28">
        <v>50</v>
      </c>
      <c r="J1435" s="28">
        <v>49.5</v>
      </c>
      <c r="K1435">
        <v>50</v>
      </c>
    </row>
    <row r="1436" spans="1:11" x14ac:dyDescent="0.3">
      <c r="A1436">
        <v>616</v>
      </c>
      <c r="B1436" t="s">
        <v>269</v>
      </c>
      <c r="C1436" t="s">
        <v>958</v>
      </c>
      <c r="D1436">
        <v>122</v>
      </c>
      <c r="E1436" t="s">
        <v>13</v>
      </c>
      <c r="F1436">
        <v>41</v>
      </c>
      <c r="G1436" t="s">
        <v>14</v>
      </c>
      <c r="H1436" s="28">
        <v>2</v>
      </c>
      <c r="I1436" s="28">
        <v>50</v>
      </c>
      <c r="J1436" s="28">
        <v>49.5</v>
      </c>
      <c r="K1436">
        <v>100</v>
      </c>
    </row>
    <row r="1437" spans="1:11" x14ac:dyDescent="0.3">
      <c r="A1437">
        <v>1616</v>
      </c>
      <c r="B1437" t="s">
        <v>452</v>
      </c>
      <c r="C1437" t="s">
        <v>713</v>
      </c>
      <c r="D1437">
        <v>121</v>
      </c>
      <c r="E1437" t="s">
        <v>13</v>
      </c>
      <c r="F1437">
        <v>41</v>
      </c>
      <c r="G1437" t="s">
        <v>14</v>
      </c>
      <c r="H1437" s="28">
        <v>2</v>
      </c>
      <c r="I1437" s="28">
        <v>50</v>
      </c>
      <c r="J1437" s="28">
        <v>59</v>
      </c>
      <c r="K1437">
        <v>100</v>
      </c>
    </row>
    <row r="1438" spans="1:11" x14ac:dyDescent="0.3">
      <c r="A1438">
        <v>523</v>
      </c>
      <c r="B1438" t="s">
        <v>577</v>
      </c>
      <c r="C1438" t="s">
        <v>958</v>
      </c>
      <c r="D1438">
        <v>110</v>
      </c>
      <c r="E1438" t="s">
        <v>20</v>
      </c>
      <c r="F1438">
        <v>62</v>
      </c>
      <c r="G1438" t="s">
        <v>31</v>
      </c>
      <c r="H1438" s="28">
        <v>1</v>
      </c>
      <c r="I1438" s="28">
        <v>300</v>
      </c>
      <c r="J1438" s="28">
        <v>375</v>
      </c>
      <c r="K1438">
        <v>300</v>
      </c>
    </row>
    <row r="1439" spans="1:11" x14ac:dyDescent="0.3">
      <c r="A1439">
        <v>643</v>
      </c>
      <c r="B1439" t="s">
        <v>1256</v>
      </c>
      <c r="C1439" t="s">
        <v>838</v>
      </c>
      <c r="D1439">
        <v>63</v>
      </c>
      <c r="E1439" t="s">
        <v>20</v>
      </c>
      <c r="F1439">
        <v>28</v>
      </c>
      <c r="G1439" t="s">
        <v>31</v>
      </c>
      <c r="H1439" s="28">
        <v>3</v>
      </c>
      <c r="I1439" s="28">
        <v>30</v>
      </c>
      <c r="J1439" s="28">
        <v>28.8</v>
      </c>
      <c r="K1439">
        <v>90</v>
      </c>
    </row>
    <row r="1440" spans="1:11" x14ac:dyDescent="0.3">
      <c r="A1440">
        <v>1523</v>
      </c>
      <c r="B1440" t="s">
        <v>965</v>
      </c>
      <c r="C1440" t="s">
        <v>1091</v>
      </c>
      <c r="D1440">
        <v>150</v>
      </c>
      <c r="E1440" t="s">
        <v>20</v>
      </c>
      <c r="F1440">
        <v>62</v>
      </c>
      <c r="G1440" t="s">
        <v>31</v>
      </c>
      <c r="H1440" s="28">
        <v>1</v>
      </c>
      <c r="I1440" s="28">
        <v>300</v>
      </c>
      <c r="J1440" s="28">
        <v>330</v>
      </c>
      <c r="K1440">
        <v>300</v>
      </c>
    </row>
    <row r="1441" spans="1:11" x14ac:dyDescent="0.3">
      <c r="A1441">
        <v>1643</v>
      </c>
      <c r="B1441" t="s">
        <v>972</v>
      </c>
      <c r="C1441" t="s">
        <v>716</v>
      </c>
      <c r="D1441">
        <v>12</v>
      </c>
      <c r="E1441" t="s">
        <v>20</v>
      </c>
      <c r="F1441">
        <v>28</v>
      </c>
      <c r="G1441" t="s">
        <v>31</v>
      </c>
      <c r="H1441" s="28">
        <v>3</v>
      </c>
      <c r="I1441" s="28">
        <v>30</v>
      </c>
      <c r="J1441" s="28">
        <v>33.299999999999997</v>
      </c>
      <c r="K1441">
        <v>90</v>
      </c>
    </row>
    <row r="1442" spans="1:11" x14ac:dyDescent="0.3">
      <c r="A1442">
        <v>351</v>
      </c>
      <c r="B1442" t="s">
        <v>1084</v>
      </c>
      <c r="C1442" t="s">
        <v>744</v>
      </c>
      <c r="D1442">
        <v>38</v>
      </c>
      <c r="E1442" t="s">
        <v>20</v>
      </c>
      <c r="F1442">
        <v>56</v>
      </c>
      <c r="G1442" t="s">
        <v>14</v>
      </c>
      <c r="H1442" s="28">
        <v>3</v>
      </c>
      <c r="I1442" s="28">
        <v>30</v>
      </c>
      <c r="J1442" s="28">
        <v>36.6</v>
      </c>
      <c r="K1442">
        <v>90</v>
      </c>
    </row>
    <row r="1443" spans="1:11" x14ac:dyDescent="0.3">
      <c r="A1443">
        <v>809</v>
      </c>
      <c r="B1443" t="s">
        <v>1166</v>
      </c>
      <c r="C1443" t="s">
        <v>1011</v>
      </c>
      <c r="D1443">
        <v>124</v>
      </c>
      <c r="E1443" t="s">
        <v>20</v>
      </c>
      <c r="F1443">
        <v>62</v>
      </c>
      <c r="G1443" t="s">
        <v>17</v>
      </c>
      <c r="H1443" s="28">
        <v>2</v>
      </c>
      <c r="I1443" s="28">
        <v>50</v>
      </c>
      <c r="J1443" s="28">
        <v>50</v>
      </c>
      <c r="K1443">
        <v>100</v>
      </c>
    </row>
    <row r="1444" spans="1:11" x14ac:dyDescent="0.3">
      <c r="A1444">
        <v>954</v>
      </c>
      <c r="B1444" t="s">
        <v>712</v>
      </c>
      <c r="C1444" t="s">
        <v>981</v>
      </c>
      <c r="D1444">
        <v>87</v>
      </c>
      <c r="E1444" t="s">
        <v>20</v>
      </c>
      <c r="F1444">
        <v>50</v>
      </c>
      <c r="G1444" t="s">
        <v>31</v>
      </c>
      <c r="H1444" s="28">
        <v>3</v>
      </c>
      <c r="I1444" s="28">
        <v>300</v>
      </c>
      <c r="J1444" s="28">
        <v>321</v>
      </c>
      <c r="K1444">
        <v>900</v>
      </c>
    </row>
    <row r="1445" spans="1:11" x14ac:dyDescent="0.3">
      <c r="A1445">
        <v>1351</v>
      </c>
      <c r="B1445" t="s">
        <v>1257</v>
      </c>
      <c r="C1445" t="s">
        <v>1093</v>
      </c>
      <c r="D1445">
        <v>88</v>
      </c>
      <c r="E1445" t="s">
        <v>20</v>
      </c>
      <c r="F1445">
        <v>56</v>
      </c>
      <c r="G1445" t="s">
        <v>14</v>
      </c>
      <c r="H1445" s="28">
        <v>3</v>
      </c>
      <c r="I1445" s="28">
        <v>30</v>
      </c>
      <c r="J1445" s="28">
        <v>28.5</v>
      </c>
      <c r="K1445">
        <v>90</v>
      </c>
    </row>
    <row r="1446" spans="1:11" x14ac:dyDescent="0.3">
      <c r="A1446">
        <v>1809</v>
      </c>
      <c r="B1446" t="s">
        <v>557</v>
      </c>
      <c r="C1446" t="s">
        <v>729</v>
      </c>
      <c r="D1446">
        <v>51</v>
      </c>
      <c r="E1446" t="s">
        <v>20</v>
      </c>
      <c r="F1446">
        <v>62</v>
      </c>
      <c r="G1446" t="s">
        <v>17</v>
      </c>
      <c r="H1446" s="28">
        <v>2</v>
      </c>
      <c r="I1446" s="28">
        <v>50</v>
      </c>
      <c r="J1446" s="28">
        <v>61.5</v>
      </c>
      <c r="K1446">
        <v>100</v>
      </c>
    </row>
    <row r="1447" spans="1:11" x14ac:dyDescent="0.3">
      <c r="A1447">
        <v>1954</v>
      </c>
      <c r="B1447" t="s">
        <v>539</v>
      </c>
      <c r="C1447" t="s">
        <v>1181</v>
      </c>
      <c r="D1447">
        <v>93</v>
      </c>
      <c r="E1447" t="s">
        <v>20</v>
      </c>
      <c r="F1447">
        <v>50</v>
      </c>
      <c r="G1447" t="s">
        <v>31</v>
      </c>
      <c r="H1447" s="28">
        <v>3</v>
      </c>
      <c r="I1447" s="28">
        <v>300</v>
      </c>
      <c r="J1447" s="28">
        <v>318</v>
      </c>
      <c r="K1447">
        <v>900</v>
      </c>
    </row>
    <row r="1448" spans="1:11" x14ac:dyDescent="0.3">
      <c r="A1448">
        <v>897</v>
      </c>
      <c r="B1448" t="s">
        <v>1079</v>
      </c>
      <c r="C1448" t="s">
        <v>836</v>
      </c>
      <c r="D1448">
        <v>15</v>
      </c>
      <c r="E1448" t="s">
        <v>20</v>
      </c>
      <c r="F1448">
        <v>64</v>
      </c>
      <c r="G1448" t="s">
        <v>31</v>
      </c>
      <c r="H1448" s="28">
        <v>2</v>
      </c>
      <c r="I1448" s="28">
        <v>50</v>
      </c>
      <c r="J1448" s="28">
        <v>51.5</v>
      </c>
      <c r="K1448">
        <v>100</v>
      </c>
    </row>
    <row r="1449" spans="1:11" x14ac:dyDescent="0.3">
      <c r="A1449">
        <v>1897</v>
      </c>
      <c r="B1449" t="s">
        <v>686</v>
      </c>
      <c r="C1449" t="s">
        <v>728</v>
      </c>
      <c r="D1449">
        <v>137</v>
      </c>
      <c r="E1449" t="s">
        <v>20</v>
      </c>
      <c r="F1449">
        <v>64</v>
      </c>
      <c r="G1449" t="s">
        <v>31</v>
      </c>
      <c r="H1449" s="28">
        <v>2</v>
      </c>
      <c r="I1449" s="28">
        <v>50</v>
      </c>
      <c r="J1449" s="28">
        <v>62</v>
      </c>
      <c r="K1449">
        <v>100</v>
      </c>
    </row>
    <row r="1450" spans="1:11" x14ac:dyDescent="0.3">
      <c r="A1450">
        <v>147</v>
      </c>
      <c r="B1450" t="s">
        <v>153</v>
      </c>
      <c r="C1450" t="s">
        <v>1061</v>
      </c>
      <c r="D1450">
        <v>101</v>
      </c>
      <c r="E1450" t="s">
        <v>13</v>
      </c>
      <c r="F1450">
        <v>23</v>
      </c>
      <c r="G1450" t="s">
        <v>31</v>
      </c>
      <c r="H1450" s="28">
        <v>1</v>
      </c>
      <c r="I1450" s="28">
        <v>300</v>
      </c>
      <c r="J1450" s="28">
        <v>297</v>
      </c>
      <c r="K1450">
        <v>300</v>
      </c>
    </row>
    <row r="1451" spans="1:11" x14ac:dyDescent="0.3">
      <c r="A1451">
        <v>204</v>
      </c>
      <c r="B1451" t="s">
        <v>1240</v>
      </c>
      <c r="C1451" t="s">
        <v>912</v>
      </c>
      <c r="D1451">
        <v>101</v>
      </c>
      <c r="E1451" t="s">
        <v>13</v>
      </c>
      <c r="F1451">
        <v>39</v>
      </c>
      <c r="G1451" t="s">
        <v>17</v>
      </c>
      <c r="H1451" s="28">
        <v>1</v>
      </c>
      <c r="I1451" s="28">
        <v>25</v>
      </c>
      <c r="J1451" s="28">
        <v>31.25</v>
      </c>
      <c r="K1451">
        <v>25</v>
      </c>
    </row>
    <row r="1452" spans="1:11" x14ac:dyDescent="0.3">
      <c r="A1452">
        <v>390</v>
      </c>
      <c r="B1452" t="s">
        <v>1258</v>
      </c>
      <c r="C1452" t="s">
        <v>680</v>
      </c>
      <c r="D1452">
        <v>88</v>
      </c>
      <c r="E1452" t="s">
        <v>13</v>
      </c>
      <c r="F1452">
        <v>39</v>
      </c>
      <c r="G1452" t="s">
        <v>31</v>
      </c>
      <c r="H1452" s="28">
        <v>2</v>
      </c>
      <c r="I1452" s="28">
        <v>50</v>
      </c>
      <c r="J1452" s="28">
        <v>51</v>
      </c>
      <c r="K1452">
        <v>100</v>
      </c>
    </row>
    <row r="1453" spans="1:11" x14ac:dyDescent="0.3">
      <c r="A1453">
        <v>1147</v>
      </c>
      <c r="B1453" t="s">
        <v>948</v>
      </c>
      <c r="C1453" t="s">
        <v>761</v>
      </c>
      <c r="D1453">
        <v>35</v>
      </c>
      <c r="E1453" t="s">
        <v>13</v>
      </c>
      <c r="F1453">
        <v>23</v>
      </c>
      <c r="G1453" t="s">
        <v>31</v>
      </c>
      <c r="H1453" s="28">
        <v>1</v>
      </c>
      <c r="I1453" s="28">
        <v>300</v>
      </c>
      <c r="J1453" s="28">
        <v>330</v>
      </c>
      <c r="K1453">
        <v>300</v>
      </c>
    </row>
    <row r="1454" spans="1:11" x14ac:dyDescent="0.3">
      <c r="A1454">
        <v>1204</v>
      </c>
      <c r="B1454" t="s">
        <v>544</v>
      </c>
      <c r="C1454" t="s">
        <v>863</v>
      </c>
      <c r="D1454">
        <v>72</v>
      </c>
      <c r="E1454" t="s">
        <v>13</v>
      </c>
      <c r="F1454">
        <v>39</v>
      </c>
      <c r="G1454" t="s">
        <v>17</v>
      </c>
      <c r="H1454" s="28">
        <v>1</v>
      </c>
      <c r="I1454" s="28">
        <v>25</v>
      </c>
      <c r="J1454" s="28">
        <v>27.5</v>
      </c>
      <c r="K1454">
        <v>25</v>
      </c>
    </row>
    <row r="1455" spans="1:11" x14ac:dyDescent="0.3">
      <c r="A1455">
        <v>1390</v>
      </c>
      <c r="B1455" t="s">
        <v>395</v>
      </c>
      <c r="C1455" t="s">
        <v>1259</v>
      </c>
      <c r="D1455">
        <v>117</v>
      </c>
      <c r="E1455" t="s">
        <v>13</v>
      </c>
      <c r="F1455">
        <v>39</v>
      </c>
      <c r="G1455" t="s">
        <v>31</v>
      </c>
      <c r="H1455" s="28">
        <v>2</v>
      </c>
      <c r="I1455" s="28">
        <v>50</v>
      </c>
      <c r="J1455" s="28">
        <v>54</v>
      </c>
      <c r="K1455">
        <v>100</v>
      </c>
    </row>
    <row r="1456" spans="1:11" x14ac:dyDescent="0.3">
      <c r="A1456">
        <v>179</v>
      </c>
      <c r="B1456" t="s">
        <v>652</v>
      </c>
      <c r="C1456" t="s">
        <v>1066</v>
      </c>
      <c r="D1456">
        <v>121</v>
      </c>
      <c r="E1456" t="s">
        <v>13</v>
      </c>
      <c r="F1456">
        <v>31</v>
      </c>
      <c r="G1456" t="s">
        <v>31</v>
      </c>
      <c r="H1456" s="28">
        <v>1</v>
      </c>
      <c r="I1456" s="28">
        <v>300</v>
      </c>
      <c r="J1456" s="28">
        <v>375</v>
      </c>
      <c r="K1456">
        <v>300</v>
      </c>
    </row>
    <row r="1457" spans="1:11" x14ac:dyDescent="0.3">
      <c r="A1457">
        <v>327</v>
      </c>
      <c r="B1457" t="s">
        <v>632</v>
      </c>
      <c r="C1457" t="s">
        <v>892</v>
      </c>
      <c r="D1457">
        <v>107</v>
      </c>
      <c r="E1457" t="s">
        <v>13</v>
      </c>
      <c r="F1457">
        <v>57</v>
      </c>
      <c r="G1457" t="s">
        <v>31</v>
      </c>
      <c r="H1457" s="28">
        <v>3</v>
      </c>
      <c r="I1457" s="28">
        <v>50</v>
      </c>
      <c r="J1457" s="28">
        <v>56</v>
      </c>
      <c r="K1457">
        <v>150</v>
      </c>
    </row>
    <row r="1458" spans="1:11" x14ac:dyDescent="0.3">
      <c r="A1458">
        <v>626</v>
      </c>
      <c r="B1458" t="s">
        <v>174</v>
      </c>
      <c r="C1458" t="s">
        <v>849</v>
      </c>
      <c r="D1458">
        <v>65</v>
      </c>
      <c r="E1458" t="s">
        <v>20</v>
      </c>
      <c r="F1458">
        <v>26</v>
      </c>
      <c r="G1458" t="s">
        <v>14</v>
      </c>
      <c r="H1458" s="28">
        <v>4</v>
      </c>
      <c r="I1458" s="28">
        <v>500</v>
      </c>
      <c r="J1458" s="28">
        <v>555</v>
      </c>
      <c r="K1458">
        <v>2000</v>
      </c>
    </row>
    <row r="1459" spans="1:11" x14ac:dyDescent="0.3">
      <c r="A1459">
        <v>873</v>
      </c>
      <c r="B1459" t="s">
        <v>966</v>
      </c>
      <c r="C1459" t="s">
        <v>815</v>
      </c>
      <c r="D1459">
        <v>137</v>
      </c>
      <c r="E1459" t="s">
        <v>20</v>
      </c>
      <c r="F1459">
        <v>27</v>
      </c>
      <c r="G1459" t="s">
        <v>31</v>
      </c>
      <c r="H1459" s="28">
        <v>4</v>
      </c>
      <c r="I1459" s="28">
        <v>25</v>
      </c>
      <c r="J1459" s="28">
        <v>29</v>
      </c>
      <c r="K1459">
        <v>100</v>
      </c>
    </row>
    <row r="1460" spans="1:11" x14ac:dyDescent="0.3">
      <c r="A1460">
        <v>1179</v>
      </c>
      <c r="B1460" t="s">
        <v>564</v>
      </c>
      <c r="C1460" t="s">
        <v>1046</v>
      </c>
      <c r="D1460">
        <v>122</v>
      </c>
      <c r="E1460" t="s">
        <v>13</v>
      </c>
      <c r="F1460">
        <v>31</v>
      </c>
      <c r="G1460" t="s">
        <v>31</v>
      </c>
      <c r="H1460" s="28">
        <v>1</v>
      </c>
      <c r="I1460" s="28">
        <v>300</v>
      </c>
      <c r="J1460" s="28">
        <v>354</v>
      </c>
      <c r="K1460">
        <v>300</v>
      </c>
    </row>
    <row r="1461" spans="1:11" x14ac:dyDescent="0.3">
      <c r="A1461">
        <v>1327</v>
      </c>
      <c r="B1461" t="s">
        <v>1198</v>
      </c>
      <c r="C1461" t="s">
        <v>1241</v>
      </c>
      <c r="D1461">
        <v>118</v>
      </c>
      <c r="E1461" t="s">
        <v>13</v>
      </c>
      <c r="F1461">
        <v>57</v>
      </c>
      <c r="G1461" t="s">
        <v>31</v>
      </c>
      <c r="H1461" s="28">
        <v>3</v>
      </c>
      <c r="I1461" s="28">
        <v>50</v>
      </c>
      <c r="J1461" s="28">
        <v>58</v>
      </c>
      <c r="K1461">
        <v>150</v>
      </c>
    </row>
    <row r="1462" spans="1:11" x14ac:dyDescent="0.3">
      <c r="A1462">
        <v>1626</v>
      </c>
      <c r="B1462" t="s">
        <v>220</v>
      </c>
      <c r="C1462" t="s">
        <v>783</v>
      </c>
      <c r="D1462">
        <v>19</v>
      </c>
      <c r="E1462" t="s">
        <v>20</v>
      </c>
      <c r="F1462">
        <v>26</v>
      </c>
      <c r="G1462" t="s">
        <v>14</v>
      </c>
      <c r="H1462" s="28">
        <v>4</v>
      </c>
      <c r="I1462" s="28">
        <v>500</v>
      </c>
      <c r="J1462" s="28">
        <v>495</v>
      </c>
      <c r="K1462">
        <v>2000</v>
      </c>
    </row>
    <row r="1463" spans="1:11" x14ac:dyDescent="0.3">
      <c r="A1463">
        <v>1873</v>
      </c>
      <c r="B1463" t="s">
        <v>1255</v>
      </c>
      <c r="C1463" t="s">
        <v>958</v>
      </c>
      <c r="D1463">
        <v>64</v>
      </c>
      <c r="E1463" t="s">
        <v>20</v>
      </c>
      <c r="F1463">
        <v>27</v>
      </c>
      <c r="G1463" t="s">
        <v>31</v>
      </c>
      <c r="H1463" s="28">
        <v>4</v>
      </c>
      <c r="I1463" s="28">
        <v>25</v>
      </c>
      <c r="J1463" s="28">
        <v>26.75</v>
      </c>
      <c r="K1463">
        <v>100</v>
      </c>
    </row>
    <row r="1464" spans="1:11" x14ac:dyDescent="0.3">
      <c r="A1464">
        <v>196</v>
      </c>
      <c r="B1464" t="s">
        <v>1231</v>
      </c>
      <c r="C1464" t="s">
        <v>809</v>
      </c>
      <c r="D1464">
        <v>43</v>
      </c>
      <c r="E1464" t="s">
        <v>20</v>
      </c>
      <c r="F1464">
        <v>32</v>
      </c>
      <c r="G1464" t="s">
        <v>14</v>
      </c>
      <c r="H1464" s="28">
        <v>3</v>
      </c>
      <c r="I1464" s="28">
        <v>300</v>
      </c>
      <c r="J1464" s="28">
        <v>312</v>
      </c>
      <c r="K1464">
        <v>900</v>
      </c>
    </row>
    <row r="1465" spans="1:11" x14ac:dyDescent="0.3">
      <c r="A1465">
        <v>789</v>
      </c>
      <c r="B1465" t="s">
        <v>966</v>
      </c>
      <c r="C1465" t="s">
        <v>1147</v>
      </c>
      <c r="D1465">
        <v>34</v>
      </c>
      <c r="E1465" t="s">
        <v>20</v>
      </c>
      <c r="F1465">
        <v>61</v>
      </c>
      <c r="G1465" t="s">
        <v>14</v>
      </c>
      <c r="H1465" s="28">
        <v>4</v>
      </c>
      <c r="I1465" s="28">
        <v>500</v>
      </c>
      <c r="J1465" s="28">
        <v>510</v>
      </c>
      <c r="K1465">
        <v>2000</v>
      </c>
    </row>
    <row r="1466" spans="1:11" x14ac:dyDescent="0.3">
      <c r="A1466">
        <v>1196</v>
      </c>
      <c r="B1466" t="s">
        <v>269</v>
      </c>
      <c r="C1466" t="s">
        <v>1260</v>
      </c>
      <c r="D1466">
        <v>93</v>
      </c>
      <c r="E1466" t="s">
        <v>20</v>
      </c>
      <c r="F1466">
        <v>32</v>
      </c>
      <c r="G1466" t="s">
        <v>14</v>
      </c>
      <c r="H1466" s="28">
        <v>3</v>
      </c>
      <c r="I1466" s="28">
        <v>300</v>
      </c>
      <c r="J1466" s="28">
        <v>306</v>
      </c>
      <c r="K1466">
        <v>900</v>
      </c>
    </row>
    <row r="1467" spans="1:11" x14ac:dyDescent="0.3">
      <c r="A1467">
        <v>1789</v>
      </c>
      <c r="B1467" t="s">
        <v>536</v>
      </c>
      <c r="C1467" t="s">
        <v>982</v>
      </c>
      <c r="D1467">
        <v>144</v>
      </c>
      <c r="E1467" t="s">
        <v>20</v>
      </c>
      <c r="F1467">
        <v>61</v>
      </c>
      <c r="G1467" t="s">
        <v>14</v>
      </c>
      <c r="H1467" s="28">
        <v>4</v>
      </c>
      <c r="I1467" s="28">
        <v>500</v>
      </c>
      <c r="J1467" s="28">
        <v>615</v>
      </c>
      <c r="K1467">
        <v>2000</v>
      </c>
    </row>
    <row r="1468" spans="1:11" x14ac:dyDescent="0.3">
      <c r="A1468">
        <v>89</v>
      </c>
      <c r="B1468" t="s">
        <v>531</v>
      </c>
      <c r="C1468" t="s">
        <v>971</v>
      </c>
      <c r="D1468">
        <v>117</v>
      </c>
      <c r="E1468" t="s">
        <v>20</v>
      </c>
      <c r="F1468">
        <v>55</v>
      </c>
      <c r="G1468" t="s">
        <v>31</v>
      </c>
      <c r="H1468" s="28">
        <v>4</v>
      </c>
      <c r="I1468" s="28">
        <v>500</v>
      </c>
      <c r="J1468" s="28">
        <v>590</v>
      </c>
      <c r="K1468">
        <v>2000</v>
      </c>
    </row>
    <row r="1469" spans="1:11" x14ac:dyDescent="0.3">
      <c r="A1469">
        <v>707</v>
      </c>
      <c r="B1469" t="s">
        <v>1024</v>
      </c>
      <c r="C1469" t="s">
        <v>944</v>
      </c>
      <c r="D1469">
        <v>117</v>
      </c>
      <c r="E1469" t="s">
        <v>20</v>
      </c>
      <c r="F1469">
        <v>26</v>
      </c>
      <c r="G1469" t="s">
        <v>14</v>
      </c>
      <c r="H1469" s="28">
        <v>1</v>
      </c>
      <c r="I1469" s="28">
        <v>500</v>
      </c>
      <c r="J1469" s="28">
        <v>580</v>
      </c>
      <c r="K1469">
        <v>500</v>
      </c>
    </row>
    <row r="1470" spans="1:11" x14ac:dyDescent="0.3">
      <c r="A1470">
        <v>909</v>
      </c>
      <c r="B1470" t="s">
        <v>539</v>
      </c>
      <c r="C1470" t="s">
        <v>811</v>
      </c>
      <c r="D1470">
        <v>71</v>
      </c>
      <c r="E1470" t="s">
        <v>13</v>
      </c>
      <c r="F1470">
        <v>26</v>
      </c>
      <c r="G1470" t="s">
        <v>31</v>
      </c>
      <c r="H1470" s="28">
        <v>1</v>
      </c>
      <c r="I1470" s="28">
        <v>300</v>
      </c>
      <c r="J1470" s="28">
        <v>288</v>
      </c>
      <c r="K1470">
        <v>300</v>
      </c>
    </row>
    <row r="1471" spans="1:11" x14ac:dyDescent="0.3">
      <c r="A1471">
        <v>1089</v>
      </c>
      <c r="B1471" t="s">
        <v>1261</v>
      </c>
      <c r="C1471" t="s">
        <v>1262</v>
      </c>
      <c r="D1471">
        <v>108</v>
      </c>
      <c r="E1471" t="s">
        <v>20</v>
      </c>
      <c r="F1471">
        <v>55</v>
      </c>
      <c r="G1471" t="s">
        <v>31</v>
      </c>
      <c r="H1471" s="28">
        <v>4</v>
      </c>
      <c r="I1471" s="28">
        <v>500</v>
      </c>
      <c r="J1471" s="28">
        <v>555</v>
      </c>
      <c r="K1471">
        <v>2000</v>
      </c>
    </row>
    <row r="1472" spans="1:11" x14ac:dyDescent="0.3">
      <c r="A1472">
        <v>1707</v>
      </c>
      <c r="B1472" t="s">
        <v>657</v>
      </c>
      <c r="C1472" t="s">
        <v>1040</v>
      </c>
      <c r="D1472">
        <v>144</v>
      </c>
      <c r="E1472" t="s">
        <v>20</v>
      </c>
      <c r="F1472">
        <v>26</v>
      </c>
      <c r="G1472" t="s">
        <v>14</v>
      </c>
      <c r="H1472" s="28">
        <v>1</v>
      </c>
      <c r="I1472" s="28">
        <v>500</v>
      </c>
      <c r="J1472" s="28">
        <v>535</v>
      </c>
      <c r="K1472">
        <v>500</v>
      </c>
    </row>
    <row r="1473" spans="1:11" x14ac:dyDescent="0.3">
      <c r="A1473">
        <v>1909</v>
      </c>
      <c r="B1473" t="s">
        <v>1263</v>
      </c>
      <c r="C1473" t="s">
        <v>719</v>
      </c>
      <c r="D1473">
        <v>17</v>
      </c>
      <c r="E1473" t="s">
        <v>13</v>
      </c>
      <c r="F1473">
        <v>26</v>
      </c>
      <c r="G1473" t="s">
        <v>31</v>
      </c>
      <c r="H1473" s="28">
        <v>1</v>
      </c>
      <c r="I1473" s="28">
        <v>300</v>
      </c>
      <c r="J1473" s="28">
        <v>339</v>
      </c>
      <c r="K1473">
        <v>300</v>
      </c>
    </row>
    <row r="1474" spans="1:11" x14ac:dyDescent="0.3">
      <c r="A1474">
        <v>51</v>
      </c>
      <c r="B1474" t="s">
        <v>228</v>
      </c>
      <c r="C1474" t="s">
        <v>918</v>
      </c>
      <c r="D1474">
        <v>78</v>
      </c>
      <c r="E1474" t="s">
        <v>13</v>
      </c>
      <c r="F1474">
        <v>27</v>
      </c>
      <c r="G1474" t="s">
        <v>17</v>
      </c>
      <c r="H1474" s="28">
        <v>3</v>
      </c>
      <c r="I1474" s="28">
        <v>25</v>
      </c>
      <c r="J1474" s="28">
        <v>24.75</v>
      </c>
      <c r="K1474">
        <v>75</v>
      </c>
    </row>
    <row r="1475" spans="1:11" x14ac:dyDescent="0.3">
      <c r="A1475">
        <v>154</v>
      </c>
      <c r="B1475" t="s">
        <v>1264</v>
      </c>
      <c r="C1475" t="s">
        <v>950</v>
      </c>
      <c r="D1475">
        <v>24</v>
      </c>
      <c r="E1475" t="s">
        <v>13</v>
      </c>
      <c r="F1475">
        <v>51</v>
      </c>
      <c r="G1475" t="s">
        <v>31</v>
      </c>
      <c r="H1475" s="28">
        <v>3</v>
      </c>
      <c r="I1475" s="28">
        <v>300</v>
      </c>
      <c r="J1475" s="28">
        <v>321</v>
      </c>
      <c r="K1475">
        <v>900</v>
      </c>
    </row>
    <row r="1476" spans="1:11" x14ac:dyDescent="0.3">
      <c r="A1476">
        <v>276</v>
      </c>
      <c r="B1476" t="s">
        <v>752</v>
      </c>
      <c r="C1476" t="s">
        <v>1140</v>
      </c>
      <c r="D1476">
        <v>40</v>
      </c>
      <c r="E1476" t="s">
        <v>20</v>
      </c>
      <c r="F1476">
        <v>21</v>
      </c>
      <c r="G1476" t="s">
        <v>17</v>
      </c>
      <c r="H1476" s="28">
        <v>4</v>
      </c>
      <c r="I1476" s="28">
        <v>25</v>
      </c>
      <c r="J1476" s="28">
        <v>27.5</v>
      </c>
      <c r="K1476">
        <v>100</v>
      </c>
    </row>
    <row r="1477" spans="1:11" x14ac:dyDescent="0.3">
      <c r="A1477">
        <v>497</v>
      </c>
      <c r="B1477" t="s">
        <v>965</v>
      </c>
      <c r="C1477" t="s">
        <v>762</v>
      </c>
      <c r="D1477">
        <v>127</v>
      </c>
      <c r="E1477" t="s">
        <v>13</v>
      </c>
      <c r="F1477">
        <v>41</v>
      </c>
      <c r="G1477" t="s">
        <v>14</v>
      </c>
      <c r="H1477" s="28">
        <v>4</v>
      </c>
      <c r="I1477" s="28">
        <v>30</v>
      </c>
      <c r="J1477" s="28">
        <v>37.200000000000003</v>
      </c>
      <c r="K1477">
        <v>120</v>
      </c>
    </row>
    <row r="1478" spans="1:11" x14ac:dyDescent="0.3">
      <c r="A1478">
        <v>889</v>
      </c>
      <c r="B1478" t="s">
        <v>883</v>
      </c>
      <c r="C1478" t="s">
        <v>1103</v>
      </c>
      <c r="D1478">
        <v>39</v>
      </c>
      <c r="E1478" t="s">
        <v>20</v>
      </c>
      <c r="F1478">
        <v>35</v>
      </c>
      <c r="G1478" t="s">
        <v>31</v>
      </c>
      <c r="H1478" s="28">
        <v>1</v>
      </c>
      <c r="I1478" s="28">
        <v>50</v>
      </c>
      <c r="J1478" s="28">
        <v>57.5</v>
      </c>
      <c r="K1478">
        <v>50</v>
      </c>
    </row>
    <row r="1479" spans="1:11" x14ac:dyDescent="0.3">
      <c r="A1479">
        <v>1051</v>
      </c>
      <c r="B1479" t="s">
        <v>632</v>
      </c>
      <c r="C1479" t="s">
        <v>950</v>
      </c>
      <c r="D1479">
        <v>104</v>
      </c>
      <c r="E1479" t="s">
        <v>13</v>
      </c>
      <c r="F1479">
        <v>27</v>
      </c>
      <c r="G1479" t="s">
        <v>17</v>
      </c>
      <c r="H1479" s="28">
        <v>3</v>
      </c>
      <c r="I1479" s="28">
        <v>25</v>
      </c>
      <c r="J1479" s="28">
        <v>25</v>
      </c>
      <c r="K1479">
        <v>75</v>
      </c>
    </row>
    <row r="1480" spans="1:11" x14ac:dyDescent="0.3">
      <c r="A1480">
        <v>1154</v>
      </c>
      <c r="B1480" t="s">
        <v>526</v>
      </c>
      <c r="C1480" t="s">
        <v>765</v>
      </c>
      <c r="D1480">
        <v>29</v>
      </c>
      <c r="E1480" t="s">
        <v>13</v>
      </c>
      <c r="F1480">
        <v>51</v>
      </c>
      <c r="G1480" t="s">
        <v>31</v>
      </c>
      <c r="H1480" s="28">
        <v>3</v>
      </c>
      <c r="I1480" s="28">
        <v>300</v>
      </c>
      <c r="J1480" s="28">
        <v>291</v>
      </c>
      <c r="K1480">
        <v>900</v>
      </c>
    </row>
    <row r="1481" spans="1:11" x14ac:dyDescent="0.3">
      <c r="A1481">
        <v>1276</v>
      </c>
      <c r="B1481" t="s">
        <v>388</v>
      </c>
      <c r="C1481" t="s">
        <v>1095</v>
      </c>
      <c r="D1481">
        <v>140</v>
      </c>
      <c r="E1481" t="s">
        <v>20</v>
      </c>
      <c r="F1481">
        <v>21</v>
      </c>
      <c r="G1481" t="s">
        <v>17</v>
      </c>
      <c r="H1481" s="28">
        <v>4</v>
      </c>
      <c r="I1481" s="28">
        <v>25</v>
      </c>
      <c r="J1481" s="28">
        <v>27</v>
      </c>
      <c r="K1481">
        <v>100</v>
      </c>
    </row>
    <row r="1482" spans="1:11" x14ac:dyDescent="0.3">
      <c r="A1482">
        <v>1497</v>
      </c>
      <c r="B1482" t="s">
        <v>1265</v>
      </c>
      <c r="C1482" t="s">
        <v>765</v>
      </c>
      <c r="D1482">
        <v>109</v>
      </c>
      <c r="E1482" t="s">
        <v>13</v>
      </c>
      <c r="F1482">
        <v>41</v>
      </c>
      <c r="G1482" t="s">
        <v>14</v>
      </c>
      <c r="H1482" s="28">
        <v>4</v>
      </c>
      <c r="I1482" s="28">
        <v>30</v>
      </c>
      <c r="J1482" s="28">
        <v>32.4</v>
      </c>
      <c r="K1482">
        <v>120</v>
      </c>
    </row>
    <row r="1483" spans="1:11" x14ac:dyDescent="0.3">
      <c r="A1483">
        <v>1889</v>
      </c>
      <c r="B1483" t="s">
        <v>87</v>
      </c>
      <c r="C1483" t="s">
        <v>874</v>
      </c>
      <c r="D1483">
        <v>80</v>
      </c>
      <c r="E1483" t="s">
        <v>20</v>
      </c>
      <c r="F1483">
        <v>35</v>
      </c>
      <c r="G1483" t="s">
        <v>31</v>
      </c>
      <c r="H1483" s="28">
        <v>1</v>
      </c>
      <c r="I1483" s="28">
        <v>50</v>
      </c>
      <c r="J1483" s="28">
        <v>56</v>
      </c>
      <c r="K1483">
        <v>50</v>
      </c>
    </row>
    <row r="1484" spans="1:11" x14ac:dyDescent="0.3">
      <c r="A1484">
        <v>122</v>
      </c>
      <c r="B1484" t="s">
        <v>504</v>
      </c>
      <c r="C1484" t="s">
        <v>1226</v>
      </c>
      <c r="D1484">
        <v>1</v>
      </c>
      <c r="E1484" t="s">
        <v>13</v>
      </c>
      <c r="F1484">
        <v>64</v>
      </c>
      <c r="G1484" t="s">
        <v>31</v>
      </c>
      <c r="H1484" s="28">
        <v>4</v>
      </c>
      <c r="I1484" s="28">
        <v>30</v>
      </c>
      <c r="J1484" s="28">
        <v>35.4</v>
      </c>
      <c r="K1484">
        <v>120</v>
      </c>
    </row>
    <row r="1485" spans="1:11" x14ac:dyDescent="0.3">
      <c r="A1485">
        <v>373</v>
      </c>
      <c r="B1485" t="s">
        <v>108</v>
      </c>
      <c r="C1485" t="s">
        <v>1151</v>
      </c>
      <c r="D1485">
        <v>78</v>
      </c>
      <c r="E1485" t="s">
        <v>20</v>
      </c>
      <c r="F1485">
        <v>25</v>
      </c>
      <c r="G1485" t="s">
        <v>17</v>
      </c>
      <c r="H1485" s="28">
        <v>2</v>
      </c>
      <c r="I1485" s="28">
        <v>300</v>
      </c>
      <c r="J1485" s="28">
        <v>333</v>
      </c>
      <c r="K1485">
        <v>600</v>
      </c>
    </row>
    <row r="1486" spans="1:11" x14ac:dyDescent="0.3">
      <c r="A1486">
        <v>524</v>
      </c>
      <c r="B1486" t="s">
        <v>657</v>
      </c>
      <c r="C1486" t="s">
        <v>830</v>
      </c>
      <c r="D1486">
        <v>12</v>
      </c>
      <c r="E1486" t="s">
        <v>13</v>
      </c>
      <c r="F1486">
        <v>46</v>
      </c>
      <c r="G1486" t="s">
        <v>17</v>
      </c>
      <c r="H1486" s="28">
        <v>4</v>
      </c>
      <c r="I1486" s="28">
        <v>300</v>
      </c>
      <c r="J1486" s="28">
        <v>297</v>
      </c>
      <c r="K1486">
        <v>1200</v>
      </c>
    </row>
    <row r="1487" spans="1:11" x14ac:dyDescent="0.3">
      <c r="A1487">
        <v>688</v>
      </c>
      <c r="B1487" t="s">
        <v>1199</v>
      </c>
      <c r="C1487" t="s">
        <v>781</v>
      </c>
      <c r="D1487">
        <v>132</v>
      </c>
      <c r="E1487" t="s">
        <v>13</v>
      </c>
      <c r="F1487">
        <v>56</v>
      </c>
      <c r="G1487" t="s">
        <v>14</v>
      </c>
      <c r="H1487" s="28">
        <v>4</v>
      </c>
      <c r="I1487" s="28">
        <v>25</v>
      </c>
      <c r="J1487" s="28">
        <v>24.75</v>
      </c>
      <c r="K1487">
        <v>100</v>
      </c>
    </row>
    <row r="1488" spans="1:11" x14ac:dyDescent="0.3">
      <c r="A1488">
        <v>813</v>
      </c>
      <c r="B1488" t="s">
        <v>1266</v>
      </c>
      <c r="C1488" t="s">
        <v>694</v>
      </c>
      <c r="D1488">
        <v>125</v>
      </c>
      <c r="E1488" t="s">
        <v>13</v>
      </c>
      <c r="F1488">
        <v>52</v>
      </c>
      <c r="G1488" t="s">
        <v>31</v>
      </c>
      <c r="H1488" s="28">
        <v>3</v>
      </c>
      <c r="I1488" s="28">
        <v>50</v>
      </c>
      <c r="J1488" s="28">
        <v>62</v>
      </c>
      <c r="K1488">
        <v>150</v>
      </c>
    </row>
    <row r="1489" spans="1:11" x14ac:dyDescent="0.3">
      <c r="A1489">
        <v>1122</v>
      </c>
      <c r="B1489" t="s">
        <v>298</v>
      </c>
      <c r="C1489" t="s">
        <v>749</v>
      </c>
      <c r="D1489">
        <v>138</v>
      </c>
      <c r="E1489" t="s">
        <v>13</v>
      </c>
      <c r="F1489">
        <v>64</v>
      </c>
      <c r="G1489" t="s">
        <v>31</v>
      </c>
      <c r="H1489" s="28">
        <v>4</v>
      </c>
      <c r="I1489" s="28">
        <v>30</v>
      </c>
      <c r="J1489" s="28">
        <v>31.8</v>
      </c>
      <c r="K1489">
        <v>120</v>
      </c>
    </row>
    <row r="1490" spans="1:11" x14ac:dyDescent="0.3">
      <c r="A1490">
        <v>1373</v>
      </c>
      <c r="B1490" t="s">
        <v>1173</v>
      </c>
      <c r="C1490" t="s">
        <v>767</v>
      </c>
      <c r="D1490">
        <v>64</v>
      </c>
      <c r="E1490" t="s">
        <v>20</v>
      </c>
      <c r="F1490">
        <v>25</v>
      </c>
      <c r="G1490" t="s">
        <v>17</v>
      </c>
      <c r="H1490" s="28">
        <v>2</v>
      </c>
      <c r="I1490" s="28">
        <v>300</v>
      </c>
      <c r="J1490" s="28">
        <v>294</v>
      </c>
      <c r="K1490">
        <v>600</v>
      </c>
    </row>
    <row r="1491" spans="1:11" x14ac:dyDescent="0.3">
      <c r="A1491">
        <v>1524</v>
      </c>
      <c r="B1491" t="s">
        <v>150</v>
      </c>
      <c r="C1491" t="s">
        <v>834</v>
      </c>
      <c r="D1491">
        <v>115</v>
      </c>
      <c r="E1491" t="s">
        <v>13</v>
      </c>
      <c r="F1491">
        <v>46</v>
      </c>
      <c r="G1491" t="s">
        <v>17</v>
      </c>
      <c r="H1491" s="28">
        <v>4</v>
      </c>
      <c r="I1491" s="28">
        <v>300</v>
      </c>
      <c r="J1491" s="28">
        <v>321</v>
      </c>
      <c r="K1491">
        <v>1200</v>
      </c>
    </row>
    <row r="1492" spans="1:11" x14ac:dyDescent="0.3">
      <c r="A1492">
        <v>1688</v>
      </c>
      <c r="B1492" t="s">
        <v>171</v>
      </c>
      <c r="C1492" t="s">
        <v>710</v>
      </c>
      <c r="D1492">
        <v>150</v>
      </c>
      <c r="E1492" t="s">
        <v>13</v>
      </c>
      <c r="F1492">
        <v>56</v>
      </c>
      <c r="G1492" t="s">
        <v>14</v>
      </c>
      <c r="H1492" s="28">
        <v>4</v>
      </c>
      <c r="I1492" s="28">
        <v>25</v>
      </c>
      <c r="J1492" s="28">
        <v>26.5</v>
      </c>
      <c r="K1492">
        <v>100</v>
      </c>
    </row>
    <row r="1493" spans="1:11" x14ac:dyDescent="0.3">
      <c r="A1493">
        <v>1813</v>
      </c>
      <c r="B1493" t="s">
        <v>85</v>
      </c>
      <c r="C1493" t="s">
        <v>1156</v>
      </c>
      <c r="D1493">
        <v>86</v>
      </c>
      <c r="E1493" t="s">
        <v>13</v>
      </c>
      <c r="F1493">
        <v>52</v>
      </c>
      <c r="G1493" t="s">
        <v>31</v>
      </c>
      <c r="H1493" s="28">
        <v>3</v>
      </c>
      <c r="I1493" s="28">
        <v>50</v>
      </c>
      <c r="J1493" s="28">
        <v>61.5</v>
      </c>
      <c r="K1493">
        <v>150</v>
      </c>
    </row>
    <row r="1494" spans="1:11" x14ac:dyDescent="0.3">
      <c r="A1494">
        <v>178</v>
      </c>
      <c r="B1494" t="s">
        <v>991</v>
      </c>
      <c r="C1494" t="s">
        <v>1134</v>
      </c>
      <c r="D1494">
        <v>142</v>
      </c>
      <c r="E1494" t="s">
        <v>13</v>
      </c>
      <c r="F1494">
        <v>40</v>
      </c>
      <c r="G1494" t="s">
        <v>14</v>
      </c>
      <c r="H1494" s="28">
        <v>2</v>
      </c>
      <c r="I1494" s="28">
        <v>30</v>
      </c>
      <c r="J1494" s="28">
        <v>34.200000000000003</v>
      </c>
      <c r="K1494">
        <v>60</v>
      </c>
    </row>
    <row r="1495" spans="1:11" x14ac:dyDescent="0.3">
      <c r="A1495">
        <v>208</v>
      </c>
      <c r="B1495" t="s">
        <v>1261</v>
      </c>
      <c r="C1495" t="s">
        <v>1031</v>
      </c>
      <c r="D1495">
        <v>144</v>
      </c>
      <c r="E1495" t="s">
        <v>20</v>
      </c>
      <c r="F1495">
        <v>34</v>
      </c>
      <c r="G1495" t="s">
        <v>31</v>
      </c>
      <c r="H1495" s="28">
        <v>4</v>
      </c>
      <c r="I1495" s="28">
        <v>50</v>
      </c>
      <c r="J1495" s="28">
        <v>57</v>
      </c>
      <c r="K1495">
        <v>200</v>
      </c>
    </row>
    <row r="1496" spans="1:11" x14ac:dyDescent="0.3">
      <c r="A1496">
        <v>247</v>
      </c>
      <c r="B1496" t="s">
        <v>1087</v>
      </c>
      <c r="C1496" t="s">
        <v>789</v>
      </c>
      <c r="D1496">
        <v>82</v>
      </c>
      <c r="E1496" t="s">
        <v>13</v>
      </c>
      <c r="F1496">
        <v>41</v>
      </c>
      <c r="G1496" t="s">
        <v>31</v>
      </c>
      <c r="H1496" s="28">
        <v>2</v>
      </c>
      <c r="I1496" s="28">
        <v>30</v>
      </c>
      <c r="J1496" s="28">
        <v>31.5</v>
      </c>
      <c r="K1496">
        <v>60</v>
      </c>
    </row>
    <row r="1497" spans="1:11" x14ac:dyDescent="0.3">
      <c r="A1497">
        <v>290</v>
      </c>
      <c r="B1497" t="s">
        <v>871</v>
      </c>
      <c r="C1497" t="s">
        <v>1267</v>
      </c>
      <c r="D1497">
        <v>86</v>
      </c>
      <c r="E1497" t="s">
        <v>20</v>
      </c>
      <c r="F1497">
        <v>30</v>
      </c>
      <c r="G1497" t="s">
        <v>17</v>
      </c>
      <c r="H1497" s="28">
        <v>2</v>
      </c>
      <c r="I1497" s="28">
        <v>300</v>
      </c>
      <c r="J1497" s="28">
        <v>342</v>
      </c>
      <c r="K1497">
        <v>600</v>
      </c>
    </row>
    <row r="1498" spans="1:11" x14ac:dyDescent="0.3">
      <c r="A1498">
        <v>656</v>
      </c>
      <c r="B1498" t="s">
        <v>738</v>
      </c>
      <c r="C1498" t="s">
        <v>1093</v>
      </c>
      <c r="D1498">
        <v>27</v>
      </c>
      <c r="E1498" t="s">
        <v>13</v>
      </c>
      <c r="F1498">
        <v>29</v>
      </c>
      <c r="G1498" t="s">
        <v>17</v>
      </c>
      <c r="H1498" s="28">
        <v>3</v>
      </c>
      <c r="I1498" s="28">
        <v>30</v>
      </c>
      <c r="J1498" s="28">
        <v>29.4</v>
      </c>
      <c r="K1498">
        <v>90</v>
      </c>
    </row>
    <row r="1499" spans="1:11" x14ac:dyDescent="0.3">
      <c r="A1499">
        <v>735</v>
      </c>
      <c r="B1499" t="s">
        <v>1232</v>
      </c>
      <c r="C1499" t="s">
        <v>1268</v>
      </c>
      <c r="D1499">
        <v>153</v>
      </c>
      <c r="E1499" t="s">
        <v>20</v>
      </c>
      <c r="F1499">
        <v>64</v>
      </c>
      <c r="G1499" t="s">
        <v>14</v>
      </c>
      <c r="H1499" s="28">
        <v>4</v>
      </c>
      <c r="I1499" s="28">
        <v>500</v>
      </c>
      <c r="J1499" s="28">
        <v>515</v>
      </c>
      <c r="K1499">
        <v>2000</v>
      </c>
    </row>
    <row r="1500" spans="1:11" x14ac:dyDescent="0.3">
      <c r="A1500">
        <v>1178</v>
      </c>
      <c r="B1500" t="s">
        <v>1231</v>
      </c>
      <c r="C1500" t="s">
        <v>971</v>
      </c>
      <c r="D1500">
        <v>137</v>
      </c>
      <c r="E1500" t="s">
        <v>13</v>
      </c>
      <c r="F1500">
        <v>40</v>
      </c>
      <c r="G1500" t="s">
        <v>14</v>
      </c>
      <c r="H1500" s="28">
        <v>2</v>
      </c>
      <c r="I1500" s="28">
        <v>30</v>
      </c>
      <c r="J1500" s="28">
        <v>33</v>
      </c>
      <c r="K1500">
        <v>60</v>
      </c>
    </row>
    <row r="1501" spans="1:11" x14ac:dyDescent="0.3">
      <c r="A1501">
        <v>1208</v>
      </c>
      <c r="B1501" t="s">
        <v>1266</v>
      </c>
      <c r="C1501" t="s">
        <v>722</v>
      </c>
      <c r="D1501">
        <v>9</v>
      </c>
      <c r="E1501" t="s">
        <v>20</v>
      </c>
      <c r="F1501">
        <v>34</v>
      </c>
      <c r="G1501" t="s">
        <v>31</v>
      </c>
      <c r="H1501" s="28">
        <v>4</v>
      </c>
      <c r="I1501" s="28">
        <v>50</v>
      </c>
      <c r="J1501" s="28">
        <v>47.5</v>
      </c>
      <c r="K1501">
        <v>200</v>
      </c>
    </row>
    <row r="1502" spans="1:11" x14ac:dyDescent="0.3">
      <c r="A1502">
        <v>1247</v>
      </c>
      <c r="B1502" t="s">
        <v>1269</v>
      </c>
      <c r="C1502" t="s">
        <v>1270</v>
      </c>
      <c r="D1502">
        <v>78</v>
      </c>
      <c r="E1502" t="s">
        <v>13</v>
      </c>
      <c r="F1502">
        <v>41</v>
      </c>
      <c r="G1502" t="s">
        <v>31</v>
      </c>
      <c r="H1502" s="28">
        <v>2</v>
      </c>
      <c r="I1502" s="28">
        <v>30</v>
      </c>
      <c r="J1502" s="28">
        <v>35.700000000000003</v>
      </c>
      <c r="K1502">
        <v>60</v>
      </c>
    </row>
    <row r="1503" spans="1:11" x14ac:dyDescent="0.3">
      <c r="A1503">
        <v>1290</v>
      </c>
      <c r="B1503" t="s">
        <v>57</v>
      </c>
      <c r="C1503" t="s">
        <v>739</v>
      </c>
      <c r="D1503">
        <v>66</v>
      </c>
      <c r="E1503" t="s">
        <v>20</v>
      </c>
      <c r="F1503">
        <v>30</v>
      </c>
      <c r="G1503" t="s">
        <v>17</v>
      </c>
      <c r="H1503" s="28">
        <v>2</v>
      </c>
      <c r="I1503" s="28">
        <v>300</v>
      </c>
      <c r="J1503" s="28">
        <v>318</v>
      </c>
      <c r="K1503">
        <v>600</v>
      </c>
    </row>
    <row r="1504" spans="1:11" x14ac:dyDescent="0.3">
      <c r="A1504">
        <v>1656</v>
      </c>
      <c r="B1504" t="s">
        <v>507</v>
      </c>
      <c r="C1504" t="s">
        <v>890</v>
      </c>
      <c r="D1504">
        <v>141</v>
      </c>
      <c r="E1504" t="s">
        <v>13</v>
      </c>
      <c r="F1504">
        <v>29</v>
      </c>
      <c r="G1504" t="s">
        <v>17</v>
      </c>
      <c r="H1504" s="28">
        <v>3</v>
      </c>
      <c r="I1504" s="28">
        <v>30</v>
      </c>
      <c r="J1504" s="28">
        <v>35.4</v>
      </c>
      <c r="K1504">
        <v>90</v>
      </c>
    </row>
    <row r="1505" spans="1:11" x14ac:dyDescent="0.3">
      <c r="A1505">
        <v>1735</v>
      </c>
      <c r="B1505" t="s">
        <v>712</v>
      </c>
      <c r="C1505" t="s">
        <v>1110</v>
      </c>
      <c r="D1505">
        <v>86</v>
      </c>
      <c r="E1505" t="s">
        <v>20</v>
      </c>
      <c r="F1505">
        <v>64</v>
      </c>
      <c r="G1505" t="s">
        <v>14</v>
      </c>
      <c r="H1505" s="28">
        <v>4</v>
      </c>
      <c r="I1505" s="28">
        <v>500</v>
      </c>
      <c r="J1505" s="28">
        <v>505</v>
      </c>
      <c r="K1505">
        <v>2000</v>
      </c>
    </row>
    <row r="1506" spans="1:11" x14ac:dyDescent="0.3">
      <c r="A1506">
        <v>319</v>
      </c>
      <c r="B1506" t="s">
        <v>376</v>
      </c>
      <c r="C1506" t="s">
        <v>803</v>
      </c>
      <c r="D1506">
        <v>145</v>
      </c>
      <c r="E1506" t="s">
        <v>13</v>
      </c>
      <c r="F1506">
        <v>31</v>
      </c>
      <c r="G1506" t="s">
        <v>14</v>
      </c>
      <c r="H1506" s="28">
        <v>1</v>
      </c>
      <c r="I1506" s="28">
        <v>500</v>
      </c>
      <c r="J1506" s="28">
        <v>500</v>
      </c>
      <c r="K1506">
        <v>500</v>
      </c>
    </row>
    <row r="1507" spans="1:11" x14ac:dyDescent="0.3">
      <c r="A1507">
        <v>670</v>
      </c>
      <c r="B1507" t="s">
        <v>643</v>
      </c>
      <c r="C1507" t="s">
        <v>737</v>
      </c>
      <c r="D1507">
        <v>59</v>
      </c>
      <c r="E1507" t="s">
        <v>13</v>
      </c>
      <c r="F1507">
        <v>27</v>
      </c>
      <c r="G1507" t="s">
        <v>17</v>
      </c>
      <c r="H1507" s="28">
        <v>1</v>
      </c>
      <c r="I1507" s="28">
        <v>30</v>
      </c>
      <c r="J1507" s="28">
        <v>35.700000000000003</v>
      </c>
      <c r="K1507">
        <v>30</v>
      </c>
    </row>
    <row r="1508" spans="1:11" x14ac:dyDescent="0.3">
      <c r="A1508">
        <v>1319</v>
      </c>
      <c r="B1508" t="s">
        <v>948</v>
      </c>
      <c r="C1508" t="s">
        <v>1271</v>
      </c>
      <c r="D1508">
        <v>76</v>
      </c>
      <c r="E1508" t="s">
        <v>13</v>
      </c>
      <c r="F1508">
        <v>31</v>
      </c>
      <c r="G1508" t="s">
        <v>14</v>
      </c>
      <c r="H1508" s="28">
        <v>1</v>
      </c>
      <c r="I1508" s="28">
        <v>500</v>
      </c>
      <c r="J1508" s="28">
        <v>585</v>
      </c>
      <c r="K1508">
        <v>500</v>
      </c>
    </row>
    <row r="1509" spans="1:11" x14ac:dyDescent="0.3">
      <c r="A1509">
        <v>1670</v>
      </c>
      <c r="B1509" t="s">
        <v>1272</v>
      </c>
      <c r="C1509" t="s">
        <v>1078</v>
      </c>
      <c r="D1509">
        <v>58</v>
      </c>
      <c r="E1509" t="s">
        <v>13</v>
      </c>
      <c r="F1509">
        <v>27</v>
      </c>
      <c r="G1509" t="s">
        <v>17</v>
      </c>
      <c r="H1509" s="28">
        <v>1</v>
      </c>
      <c r="I1509" s="28">
        <v>30</v>
      </c>
      <c r="J1509" s="28">
        <v>34.200000000000003</v>
      </c>
      <c r="K1509">
        <v>30</v>
      </c>
    </row>
    <row r="1510" spans="1:11" x14ac:dyDescent="0.3">
      <c r="A1510">
        <v>385</v>
      </c>
      <c r="B1510" t="s">
        <v>1043</v>
      </c>
      <c r="C1510" t="s">
        <v>992</v>
      </c>
      <c r="D1510">
        <v>127</v>
      </c>
      <c r="E1510" t="s">
        <v>13</v>
      </c>
      <c r="F1510">
        <v>50</v>
      </c>
      <c r="G1510" t="s">
        <v>31</v>
      </c>
      <c r="H1510" s="28">
        <v>3</v>
      </c>
      <c r="I1510" s="28">
        <v>500</v>
      </c>
      <c r="J1510" s="28">
        <v>525</v>
      </c>
      <c r="K1510">
        <v>1500</v>
      </c>
    </row>
    <row r="1511" spans="1:11" x14ac:dyDescent="0.3">
      <c r="A1511">
        <v>1385</v>
      </c>
      <c r="B1511" t="s">
        <v>569</v>
      </c>
      <c r="C1511" t="s">
        <v>954</v>
      </c>
      <c r="D1511">
        <v>55</v>
      </c>
      <c r="E1511" t="s">
        <v>13</v>
      </c>
      <c r="F1511">
        <v>50</v>
      </c>
      <c r="G1511" t="s">
        <v>31</v>
      </c>
      <c r="H1511" s="28">
        <v>3</v>
      </c>
      <c r="I1511" s="28">
        <v>500</v>
      </c>
      <c r="J1511" s="28">
        <v>505</v>
      </c>
      <c r="K1511">
        <v>1500</v>
      </c>
    </row>
    <row r="1512" spans="1:11" x14ac:dyDescent="0.3">
      <c r="A1512">
        <v>10</v>
      </c>
      <c r="B1512" t="s">
        <v>395</v>
      </c>
      <c r="C1512" t="s">
        <v>1186</v>
      </c>
      <c r="D1512">
        <v>81</v>
      </c>
      <c r="E1512" t="s">
        <v>20</v>
      </c>
      <c r="F1512">
        <v>52</v>
      </c>
      <c r="G1512" t="s">
        <v>14</v>
      </c>
      <c r="H1512" s="28">
        <v>4</v>
      </c>
      <c r="I1512" s="28">
        <v>50</v>
      </c>
      <c r="J1512" s="28">
        <v>62.5</v>
      </c>
      <c r="K1512">
        <v>200</v>
      </c>
    </row>
    <row r="1513" spans="1:11" x14ac:dyDescent="0.3">
      <c r="A1513">
        <v>26</v>
      </c>
      <c r="B1513" t="s">
        <v>869</v>
      </c>
      <c r="C1513" t="s">
        <v>753</v>
      </c>
      <c r="D1513">
        <v>51</v>
      </c>
      <c r="E1513" t="s">
        <v>20</v>
      </c>
      <c r="F1513">
        <v>28</v>
      </c>
      <c r="G1513" t="s">
        <v>31</v>
      </c>
      <c r="H1513" s="28">
        <v>2</v>
      </c>
      <c r="I1513" s="28">
        <v>500</v>
      </c>
      <c r="J1513" s="28">
        <v>600</v>
      </c>
      <c r="K1513">
        <v>1000</v>
      </c>
    </row>
    <row r="1514" spans="1:11" x14ac:dyDescent="0.3">
      <c r="A1514">
        <v>437</v>
      </c>
      <c r="B1514" t="s">
        <v>610</v>
      </c>
      <c r="C1514" t="s">
        <v>1002</v>
      </c>
      <c r="D1514">
        <v>56</v>
      </c>
      <c r="E1514" t="s">
        <v>20</v>
      </c>
      <c r="F1514">
        <v>35</v>
      </c>
      <c r="G1514" t="s">
        <v>31</v>
      </c>
      <c r="H1514" s="28">
        <v>4</v>
      </c>
      <c r="I1514" s="28">
        <v>300</v>
      </c>
      <c r="J1514" s="28">
        <v>345</v>
      </c>
      <c r="K1514">
        <v>1200</v>
      </c>
    </row>
    <row r="1515" spans="1:11" x14ac:dyDescent="0.3">
      <c r="A1515">
        <v>689</v>
      </c>
      <c r="B1515" t="s">
        <v>1036</v>
      </c>
      <c r="C1515" t="s">
        <v>1142</v>
      </c>
      <c r="D1515">
        <v>55</v>
      </c>
      <c r="E1515" t="s">
        <v>13</v>
      </c>
      <c r="F1515">
        <v>57</v>
      </c>
      <c r="G1515" t="s">
        <v>31</v>
      </c>
      <c r="H1515" s="28">
        <v>2</v>
      </c>
      <c r="I1515" s="28">
        <v>50</v>
      </c>
      <c r="J1515" s="28">
        <v>52.5</v>
      </c>
      <c r="K1515">
        <v>100</v>
      </c>
    </row>
    <row r="1516" spans="1:11" x14ac:dyDescent="0.3">
      <c r="A1516">
        <v>1010</v>
      </c>
      <c r="B1516" t="s">
        <v>322</v>
      </c>
      <c r="C1516" t="s">
        <v>988</v>
      </c>
      <c r="D1516">
        <v>65</v>
      </c>
      <c r="E1516" t="s">
        <v>20</v>
      </c>
      <c r="F1516">
        <v>52</v>
      </c>
      <c r="G1516" t="s">
        <v>14</v>
      </c>
      <c r="H1516" s="28">
        <v>4</v>
      </c>
      <c r="I1516" s="28">
        <v>50</v>
      </c>
      <c r="J1516" s="28">
        <v>54.5</v>
      </c>
      <c r="K1516">
        <v>200</v>
      </c>
    </row>
    <row r="1517" spans="1:11" x14ac:dyDescent="0.3">
      <c r="A1517">
        <v>1026</v>
      </c>
      <c r="B1517" t="s">
        <v>1255</v>
      </c>
      <c r="C1517" t="s">
        <v>826</v>
      </c>
      <c r="D1517">
        <v>60</v>
      </c>
      <c r="E1517" t="s">
        <v>20</v>
      </c>
      <c r="F1517">
        <v>28</v>
      </c>
      <c r="G1517" t="s">
        <v>31</v>
      </c>
      <c r="H1517" s="28">
        <v>2</v>
      </c>
      <c r="I1517" s="28">
        <v>500</v>
      </c>
      <c r="J1517" s="28">
        <v>520</v>
      </c>
      <c r="K1517">
        <v>1000</v>
      </c>
    </row>
    <row r="1518" spans="1:11" x14ac:dyDescent="0.3">
      <c r="A1518">
        <v>1437</v>
      </c>
      <c r="B1518" t="s">
        <v>904</v>
      </c>
      <c r="C1518" t="s">
        <v>825</v>
      </c>
      <c r="D1518">
        <v>76</v>
      </c>
      <c r="E1518" t="s">
        <v>20</v>
      </c>
      <c r="F1518">
        <v>35</v>
      </c>
      <c r="G1518" t="s">
        <v>31</v>
      </c>
      <c r="H1518" s="28">
        <v>4</v>
      </c>
      <c r="I1518" s="28">
        <v>300</v>
      </c>
      <c r="J1518" s="28">
        <v>372</v>
      </c>
      <c r="K1518">
        <v>1200</v>
      </c>
    </row>
    <row r="1519" spans="1:11" x14ac:dyDescent="0.3">
      <c r="A1519">
        <v>1689</v>
      </c>
      <c r="B1519" t="s">
        <v>886</v>
      </c>
      <c r="C1519" t="s">
        <v>1273</v>
      </c>
      <c r="D1519">
        <v>114</v>
      </c>
      <c r="E1519" t="s">
        <v>13</v>
      </c>
      <c r="F1519">
        <v>57</v>
      </c>
      <c r="G1519" t="s">
        <v>31</v>
      </c>
      <c r="H1519" s="28">
        <v>2</v>
      </c>
      <c r="I1519" s="28">
        <v>50</v>
      </c>
      <c r="J1519" s="28">
        <v>47.5</v>
      </c>
      <c r="K1519">
        <v>100</v>
      </c>
    </row>
    <row r="1520" spans="1:11" x14ac:dyDescent="0.3">
      <c r="A1520">
        <v>558</v>
      </c>
      <c r="B1520" t="s">
        <v>472</v>
      </c>
      <c r="C1520" t="s">
        <v>950</v>
      </c>
      <c r="D1520">
        <v>108</v>
      </c>
      <c r="E1520" t="s">
        <v>20</v>
      </c>
      <c r="F1520">
        <v>41</v>
      </c>
      <c r="G1520" t="s">
        <v>14</v>
      </c>
      <c r="H1520" s="28">
        <v>1</v>
      </c>
      <c r="I1520" s="28">
        <v>25</v>
      </c>
      <c r="J1520" s="28">
        <v>26</v>
      </c>
      <c r="K1520">
        <v>25</v>
      </c>
    </row>
    <row r="1521" spans="1:11" x14ac:dyDescent="0.3">
      <c r="A1521">
        <v>634</v>
      </c>
      <c r="B1521" t="s">
        <v>220</v>
      </c>
      <c r="C1521" t="s">
        <v>1179</v>
      </c>
      <c r="D1521">
        <v>68</v>
      </c>
      <c r="E1521" t="s">
        <v>13</v>
      </c>
      <c r="F1521">
        <v>60</v>
      </c>
      <c r="G1521" t="s">
        <v>31</v>
      </c>
      <c r="H1521" s="28">
        <v>4</v>
      </c>
      <c r="I1521" s="28">
        <v>500</v>
      </c>
      <c r="J1521" s="28">
        <v>535</v>
      </c>
      <c r="K1521">
        <v>2000</v>
      </c>
    </row>
    <row r="1522" spans="1:11" x14ac:dyDescent="0.3">
      <c r="A1522">
        <v>1558</v>
      </c>
      <c r="B1522" t="s">
        <v>1101</v>
      </c>
      <c r="C1522" t="s">
        <v>1274</v>
      </c>
      <c r="D1522">
        <v>91</v>
      </c>
      <c r="E1522" t="s">
        <v>20</v>
      </c>
      <c r="F1522">
        <v>41</v>
      </c>
      <c r="G1522" t="s">
        <v>14</v>
      </c>
      <c r="H1522" s="28">
        <v>1</v>
      </c>
      <c r="I1522" s="28">
        <v>25</v>
      </c>
      <c r="J1522" s="28">
        <v>27.75</v>
      </c>
      <c r="K1522">
        <v>25</v>
      </c>
    </row>
    <row r="1523" spans="1:11" x14ac:dyDescent="0.3">
      <c r="A1523">
        <v>1634</v>
      </c>
      <c r="B1523" t="s">
        <v>1275</v>
      </c>
      <c r="C1523" t="s">
        <v>1003</v>
      </c>
      <c r="D1523">
        <v>90</v>
      </c>
      <c r="E1523" t="s">
        <v>13</v>
      </c>
      <c r="F1523">
        <v>60</v>
      </c>
      <c r="G1523" t="s">
        <v>31</v>
      </c>
      <c r="H1523" s="28">
        <v>4</v>
      </c>
      <c r="I1523" s="28">
        <v>500</v>
      </c>
      <c r="J1523" s="28">
        <v>520</v>
      </c>
      <c r="K1523">
        <v>2000</v>
      </c>
    </row>
    <row r="1524" spans="1:11" x14ac:dyDescent="0.3">
      <c r="A1524">
        <v>201</v>
      </c>
      <c r="B1524" t="s">
        <v>212</v>
      </c>
      <c r="C1524" t="s">
        <v>1203</v>
      </c>
      <c r="D1524">
        <v>105</v>
      </c>
      <c r="E1524" t="s">
        <v>13</v>
      </c>
      <c r="F1524">
        <v>56</v>
      </c>
      <c r="G1524" t="s">
        <v>31</v>
      </c>
      <c r="H1524" s="28">
        <v>1</v>
      </c>
      <c r="I1524" s="28">
        <v>25</v>
      </c>
      <c r="J1524" s="28">
        <v>29.75</v>
      </c>
      <c r="K1524">
        <v>25</v>
      </c>
    </row>
    <row r="1525" spans="1:11" x14ac:dyDescent="0.3">
      <c r="A1525">
        <v>286</v>
      </c>
      <c r="B1525" t="s">
        <v>1256</v>
      </c>
      <c r="C1525" t="s">
        <v>1105</v>
      </c>
      <c r="D1525">
        <v>92</v>
      </c>
      <c r="E1525" t="s">
        <v>13</v>
      </c>
      <c r="F1525">
        <v>55</v>
      </c>
      <c r="G1525" t="s">
        <v>31</v>
      </c>
      <c r="H1525" s="28">
        <v>2</v>
      </c>
      <c r="I1525" s="28">
        <v>25</v>
      </c>
      <c r="J1525" s="28">
        <v>27.75</v>
      </c>
      <c r="K1525">
        <v>50</v>
      </c>
    </row>
    <row r="1526" spans="1:11" x14ac:dyDescent="0.3">
      <c r="A1526">
        <v>876</v>
      </c>
      <c r="B1526" t="s">
        <v>689</v>
      </c>
      <c r="C1526" t="s">
        <v>1160</v>
      </c>
      <c r="D1526">
        <v>104</v>
      </c>
      <c r="E1526" t="s">
        <v>13</v>
      </c>
      <c r="F1526">
        <v>43</v>
      </c>
      <c r="G1526" t="s">
        <v>14</v>
      </c>
      <c r="H1526" s="28">
        <v>4</v>
      </c>
      <c r="I1526" s="28">
        <v>30</v>
      </c>
      <c r="J1526" s="28">
        <v>30</v>
      </c>
      <c r="K1526">
        <v>120</v>
      </c>
    </row>
    <row r="1527" spans="1:11" x14ac:dyDescent="0.3">
      <c r="A1527">
        <v>1201</v>
      </c>
      <c r="B1527" t="s">
        <v>792</v>
      </c>
      <c r="C1527" t="s">
        <v>1046</v>
      </c>
      <c r="D1527">
        <v>115</v>
      </c>
      <c r="E1527" t="s">
        <v>13</v>
      </c>
      <c r="F1527">
        <v>56</v>
      </c>
      <c r="G1527" t="s">
        <v>31</v>
      </c>
      <c r="H1527" s="28">
        <v>1</v>
      </c>
      <c r="I1527" s="28">
        <v>25</v>
      </c>
      <c r="J1527" s="28">
        <v>27.75</v>
      </c>
      <c r="K1527">
        <v>25</v>
      </c>
    </row>
    <row r="1528" spans="1:11" x14ac:dyDescent="0.3">
      <c r="A1528">
        <v>1286</v>
      </c>
      <c r="B1528" t="s">
        <v>198</v>
      </c>
      <c r="C1528" t="s">
        <v>724</v>
      </c>
      <c r="D1528">
        <v>111</v>
      </c>
      <c r="E1528" t="s">
        <v>13</v>
      </c>
      <c r="F1528">
        <v>55</v>
      </c>
      <c r="G1528" t="s">
        <v>31</v>
      </c>
      <c r="H1528" s="28">
        <v>2</v>
      </c>
      <c r="I1528" s="28">
        <v>25</v>
      </c>
      <c r="J1528" s="28">
        <v>28.5</v>
      </c>
      <c r="K1528">
        <v>50</v>
      </c>
    </row>
    <row r="1529" spans="1:11" x14ac:dyDescent="0.3">
      <c r="A1529">
        <v>1876</v>
      </c>
      <c r="B1529" t="s">
        <v>616</v>
      </c>
      <c r="C1529" t="s">
        <v>749</v>
      </c>
      <c r="D1529">
        <v>68</v>
      </c>
      <c r="E1529" t="s">
        <v>13</v>
      </c>
      <c r="F1529">
        <v>43</v>
      </c>
      <c r="G1529" t="s">
        <v>14</v>
      </c>
      <c r="H1529" s="28">
        <v>4</v>
      </c>
      <c r="I1529" s="28">
        <v>30</v>
      </c>
      <c r="J1529" s="28">
        <v>32.1</v>
      </c>
      <c r="K1529">
        <v>120</v>
      </c>
    </row>
    <row r="1530" spans="1:11" x14ac:dyDescent="0.3">
      <c r="A1530">
        <v>55</v>
      </c>
      <c r="B1530" t="s">
        <v>644</v>
      </c>
      <c r="C1530" t="s">
        <v>1009</v>
      </c>
      <c r="D1530">
        <v>57</v>
      </c>
      <c r="E1530" t="s">
        <v>13</v>
      </c>
      <c r="F1530">
        <v>31</v>
      </c>
      <c r="G1530" t="s">
        <v>17</v>
      </c>
      <c r="H1530" s="28">
        <v>4</v>
      </c>
      <c r="I1530" s="28">
        <v>30</v>
      </c>
      <c r="J1530" s="28">
        <v>31.8</v>
      </c>
      <c r="K1530">
        <v>120</v>
      </c>
    </row>
    <row r="1531" spans="1:11" x14ac:dyDescent="0.3">
      <c r="A1531">
        <v>428</v>
      </c>
      <c r="B1531" t="s">
        <v>1225</v>
      </c>
      <c r="C1531" t="s">
        <v>702</v>
      </c>
      <c r="D1531">
        <v>50</v>
      </c>
      <c r="E1531" t="s">
        <v>20</v>
      </c>
      <c r="F1531">
        <v>40</v>
      </c>
      <c r="G1531" t="s">
        <v>31</v>
      </c>
      <c r="H1531" s="28">
        <v>4</v>
      </c>
      <c r="I1531" s="28">
        <v>50</v>
      </c>
      <c r="J1531" s="28">
        <v>49.5</v>
      </c>
      <c r="K1531">
        <v>200</v>
      </c>
    </row>
    <row r="1532" spans="1:11" x14ac:dyDescent="0.3">
      <c r="A1532">
        <v>441</v>
      </c>
      <c r="B1532" t="s">
        <v>646</v>
      </c>
      <c r="C1532" t="s">
        <v>1211</v>
      </c>
      <c r="D1532">
        <v>85</v>
      </c>
      <c r="E1532" t="s">
        <v>13</v>
      </c>
      <c r="F1532">
        <v>57</v>
      </c>
      <c r="G1532" t="s">
        <v>17</v>
      </c>
      <c r="H1532" s="28">
        <v>4</v>
      </c>
      <c r="I1532" s="28">
        <v>300</v>
      </c>
      <c r="J1532" s="28">
        <v>351</v>
      </c>
      <c r="K1532">
        <v>1200</v>
      </c>
    </row>
    <row r="1533" spans="1:11" x14ac:dyDescent="0.3">
      <c r="A1533">
        <v>976</v>
      </c>
      <c r="B1533" t="s">
        <v>1039</v>
      </c>
      <c r="C1533" t="s">
        <v>1083</v>
      </c>
      <c r="D1533">
        <v>56</v>
      </c>
      <c r="E1533" t="s">
        <v>20</v>
      </c>
      <c r="F1533">
        <v>48</v>
      </c>
      <c r="G1533" t="s">
        <v>17</v>
      </c>
      <c r="H1533" s="28">
        <v>2</v>
      </c>
      <c r="I1533" s="28">
        <v>300</v>
      </c>
      <c r="J1533" s="28">
        <v>345</v>
      </c>
      <c r="K1533">
        <v>600</v>
      </c>
    </row>
    <row r="1534" spans="1:11" x14ac:dyDescent="0.3">
      <c r="A1534">
        <v>1055</v>
      </c>
      <c r="B1534" t="s">
        <v>1253</v>
      </c>
      <c r="C1534" t="s">
        <v>900</v>
      </c>
      <c r="D1534">
        <v>97</v>
      </c>
      <c r="E1534" t="s">
        <v>13</v>
      </c>
      <c r="F1534">
        <v>31</v>
      </c>
      <c r="G1534" t="s">
        <v>17</v>
      </c>
      <c r="H1534" s="28">
        <v>4</v>
      </c>
      <c r="I1534" s="28">
        <v>30</v>
      </c>
      <c r="J1534" s="28">
        <v>37.5</v>
      </c>
      <c r="K1534">
        <v>120</v>
      </c>
    </row>
    <row r="1535" spans="1:11" x14ac:dyDescent="0.3">
      <c r="A1535">
        <v>1428</v>
      </c>
      <c r="B1535" t="s">
        <v>565</v>
      </c>
      <c r="C1535" t="s">
        <v>1262</v>
      </c>
      <c r="D1535">
        <v>96</v>
      </c>
      <c r="E1535" t="s">
        <v>20</v>
      </c>
      <c r="F1535">
        <v>40</v>
      </c>
      <c r="G1535" t="s">
        <v>31</v>
      </c>
      <c r="H1535" s="28">
        <v>4</v>
      </c>
      <c r="I1535" s="28">
        <v>50</v>
      </c>
      <c r="J1535" s="28">
        <v>57</v>
      </c>
      <c r="K1535">
        <v>200</v>
      </c>
    </row>
    <row r="1536" spans="1:11" x14ac:dyDescent="0.3">
      <c r="A1536">
        <v>1441</v>
      </c>
      <c r="B1536" t="s">
        <v>1276</v>
      </c>
      <c r="C1536" t="s">
        <v>1268</v>
      </c>
      <c r="D1536">
        <v>63</v>
      </c>
      <c r="E1536" t="s">
        <v>13</v>
      </c>
      <c r="F1536">
        <v>57</v>
      </c>
      <c r="G1536" t="s">
        <v>17</v>
      </c>
      <c r="H1536" s="28">
        <v>4</v>
      </c>
      <c r="I1536" s="28">
        <v>300</v>
      </c>
      <c r="J1536" s="28">
        <v>354</v>
      </c>
      <c r="K1536">
        <v>1200</v>
      </c>
    </row>
    <row r="1537" spans="1:11" x14ac:dyDescent="0.3">
      <c r="A1537">
        <v>1976</v>
      </c>
      <c r="B1537" t="s">
        <v>622</v>
      </c>
      <c r="C1537" t="s">
        <v>1145</v>
      </c>
      <c r="D1537">
        <v>108</v>
      </c>
      <c r="E1537" t="s">
        <v>20</v>
      </c>
      <c r="F1537">
        <v>48</v>
      </c>
      <c r="G1537" t="s">
        <v>17</v>
      </c>
      <c r="H1537" s="28">
        <v>2</v>
      </c>
      <c r="I1537" s="28">
        <v>300</v>
      </c>
      <c r="J1537" s="28">
        <v>360</v>
      </c>
      <c r="K1537">
        <v>600</v>
      </c>
    </row>
    <row r="1538" spans="1:11" x14ac:dyDescent="0.3">
      <c r="A1538">
        <v>149</v>
      </c>
      <c r="B1538" t="s">
        <v>869</v>
      </c>
      <c r="C1538" t="s">
        <v>1102</v>
      </c>
      <c r="D1538">
        <v>73</v>
      </c>
      <c r="E1538" t="s">
        <v>13</v>
      </c>
      <c r="F1538">
        <v>22</v>
      </c>
      <c r="G1538" t="s">
        <v>14</v>
      </c>
      <c r="H1538" s="28">
        <v>3</v>
      </c>
      <c r="I1538" s="28">
        <v>25</v>
      </c>
      <c r="J1538" s="28">
        <v>27</v>
      </c>
      <c r="K1538">
        <v>75</v>
      </c>
    </row>
    <row r="1539" spans="1:11" x14ac:dyDescent="0.3">
      <c r="A1539">
        <v>227</v>
      </c>
      <c r="B1539" t="s">
        <v>474</v>
      </c>
      <c r="C1539" t="s">
        <v>825</v>
      </c>
      <c r="D1539">
        <v>87</v>
      </c>
      <c r="E1539" t="s">
        <v>13</v>
      </c>
      <c r="F1539">
        <v>36</v>
      </c>
      <c r="G1539" t="s">
        <v>31</v>
      </c>
      <c r="H1539" s="28">
        <v>2</v>
      </c>
      <c r="I1539" s="28">
        <v>50</v>
      </c>
      <c r="J1539" s="28">
        <v>50.5</v>
      </c>
      <c r="K1539">
        <v>100</v>
      </c>
    </row>
    <row r="1540" spans="1:11" x14ac:dyDescent="0.3">
      <c r="A1540">
        <v>393</v>
      </c>
      <c r="B1540" t="s">
        <v>237</v>
      </c>
      <c r="C1540" t="s">
        <v>704</v>
      </c>
      <c r="D1540">
        <v>85</v>
      </c>
      <c r="E1540" t="s">
        <v>20</v>
      </c>
      <c r="F1540">
        <v>22</v>
      </c>
      <c r="G1540" t="s">
        <v>17</v>
      </c>
      <c r="H1540" s="28">
        <v>2</v>
      </c>
      <c r="I1540" s="28">
        <v>500</v>
      </c>
      <c r="J1540" s="28">
        <v>595</v>
      </c>
      <c r="K1540">
        <v>1000</v>
      </c>
    </row>
    <row r="1541" spans="1:11" x14ac:dyDescent="0.3">
      <c r="A1541">
        <v>401</v>
      </c>
      <c r="B1541" t="s">
        <v>705</v>
      </c>
      <c r="C1541" t="s">
        <v>1037</v>
      </c>
      <c r="D1541">
        <v>51</v>
      </c>
      <c r="E1541" t="s">
        <v>20</v>
      </c>
      <c r="F1541">
        <v>62</v>
      </c>
      <c r="G1541" t="s">
        <v>14</v>
      </c>
      <c r="H1541" s="28">
        <v>1</v>
      </c>
      <c r="I1541" s="28">
        <v>300</v>
      </c>
      <c r="J1541" s="28">
        <v>372</v>
      </c>
      <c r="K1541">
        <v>300</v>
      </c>
    </row>
    <row r="1542" spans="1:11" x14ac:dyDescent="0.3">
      <c r="A1542">
        <v>546</v>
      </c>
      <c r="B1542" t="s">
        <v>57</v>
      </c>
      <c r="C1542" t="s">
        <v>1103</v>
      </c>
      <c r="D1542">
        <v>57</v>
      </c>
      <c r="E1542" t="s">
        <v>20</v>
      </c>
      <c r="F1542">
        <v>36</v>
      </c>
      <c r="G1542" t="s">
        <v>31</v>
      </c>
      <c r="H1542" s="28">
        <v>4</v>
      </c>
      <c r="I1542" s="28">
        <v>50</v>
      </c>
      <c r="J1542" s="28">
        <v>53.5</v>
      </c>
      <c r="K1542">
        <v>200</v>
      </c>
    </row>
    <row r="1543" spans="1:11" x14ac:dyDescent="0.3">
      <c r="A1543">
        <v>872</v>
      </c>
      <c r="B1543" t="s">
        <v>544</v>
      </c>
      <c r="C1543" t="s">
        <v>768</v>
      </c>
      <c r="D1543">
        <v>113</v>
      </c>
      <c r="E1543" t="s">
        <v>20</v>
      </c>
      <c r="F1543">
        <v>63</v>
      </c>
      <c r="G1543" t="s">
        <v>17</v>
      </c>
      <c r="H1543" s="28">
        <v>3</v>
      </c>
      <c r="I1543" s="28">
        <v>25</v>
      </c>
      <c r="J1543" s="28">
        <v>24.75</v>
      </c>
      <c r="K1543">
        <v>75</v>
      </c>
    </row>
    <row r="1544" spans="1:11" x14ac:dyDescent="0.3">
      <c r="A1544">
        <v>914</v>
      </c>
      <c r="B1544" t="s">
        <v>298</v>
      </c>
      <c r="C1544" t="s">
        <v>1222</v>
      </c>
      <c r="D1544">
        <v>83</v>
      </c>
      <c r="E1544" t="s">
        <v>20</v>
      </c>
      <c r="F1544">
        <v>59</v>
      </c>
      <c r="G1544" t="s">
        <v>31</v>
      </c>
      <c r="H1544" s="28">
        <v>1</v>
      </c>
      <c r="I1544" s="28">
        <v>500</v>
      </c>
      <c r="J1544" s="28">
        <v>510</v>
      </c>
      <c r="K1544">
        <v>500</v>
      </c>
    </row>
    <row r="1545" spans="1:11" x14ac:dyDescent="0.3">
      <c r="A1545">
        <v>1149</v>
      </c>
      <c r="B1545" t="s">
        <v>589</v>
      </c>
      <c r="C1545" t="s">
        <v>748</v>
      </c>
      <c r="D1545">
        <v>98</v>
      </c>
      <c r="E1545" t="s">
        <v>13</v>
      </c>
      <c r="F1545">
        <v>22</v>
      </c>
      <c r="G1545" t="s">
        <v>14</v>
      </c>
      <c r="H1545" s="28">
        <v>3</v>
      </c>
      <c r="I1545" s="28">
        <v>25</v>
      </c>
      <c r="J1545" s="28">
        <v>29.75</v>
      </c>
      <c r="K1545">
        <v>75</v>
      </c>
    </row>
    <row r="1546" spans="1:11" x14ac:dyDescent="0.3">
      <c r="A1546">
        <v>1227</v>
      </c>
      <c r="B1546" t="s">
        <v>604</v>
      </c>
      <c r="C1546" t="s">
        <v>967</v>
      </c>
      <c r="D1546">
        <v>103</v>
      </c>
      <c r="E1546" t="s">
        <v>13</v>
      </c>
      <c r="F1546">
        <v>36</v>
      </c>
      <c r="G1546" t="s">
        <v>31</v>
      </c>
      <c r="H1546" s="28">
        <v>2</v>
      </c>
      <c r="I1546" s="28">
        <v>50</v>
      </c>
      <c r="J1546" s="28">
        <v>47.5</v>
      </c>
      <c r="K1546">
        <v>100</v>
      </c>
    </row>
    <row r="1547" spans="1:11" x14ac:dyDescent="0.3">
      <c r="A1547">
        <v>1393</v>
      </c>
      <c r="B1547" t="s">
        <v>430</v>
      </c>
      <c r="C1547" t="s">
        <v>737</v>
      </c>
      <c r="D1547">
        <v>56</v>
      </c>
      <c r="E1547" t="s">
        <v>20</v>
      </c>
      <c r="F1547">
        <v>22</v>
      </c>
      <c r="G1547" t="s">
        <v>17</v>
      </c>
      <c r="H1547" s="28">
        <v>2</v>
      </c>
      <c r="I1547" s="28">
        <v>500</v>
      </c>
      <c r="J1547" s="28">
        <v>580</v>
      </c>
      <c r="K1547">
        <v>1000</v>
      </c>
    </row>
    <row r="1548" spans="1:11" x14ac:dyDescent="0.3">
      <c r="A1548">
        <v>1401</v>
      </c>
      <c r="B1548" t="s">
        <v>349</v>
      </c>
      <c r="C1548" t="s">
        <v>895</v>
      </c>
      <c r="D1548">
        <v>85</v>
      </c>
      <c r="E1548" t="s">
        <v>20</v>
      </c>
      <c r="F1548">
        <v>62</v>
      </c>
      <c r="G1548" t="s">
        <v>14</v>
      </c>
      <c r="H1548" s="28">
        <v>1</v>
      </c>
      <c r="I1548" s="28">
        <v>300</v>
      </c>
      <c r="J1548" s="28">
        <v>294</v>
      </c>
      <c r="K1548">
        <v>300</v>
      </c>
    </row>
    <row r="1549" spans="1:11" x14ac:dyDescent="0.3">
      <c r="A1549">
        <v>1546</v>
      </c>
      <c r="B1549" t="s">
        <v>44</v>
      </c>
      <c r="C1549" t="s">
        <v>992</v>
      </c>
      <c r="D1549">
        <v>93</v>
      </c>
      <c r="E1549" t="s">
        <v>20</v>
      </c>
      <c r="F1549">
        <v>36</v>
      </c>
      <c r="G1549" t="s">
        <v>31</v>
      </c>
      <c r="H1549" s="28">
        <v>4</v>
      </c>
      <c r="I1549" s="28">
        <v>50</v>
      </c>
      <c r="J1549" s="28">
        <v>48</v>
      </c>
      <c r="K1549">
        <v>200</v>
      </c>
    </row>
    <row r="1550" spans="1:11" x14ac:dyDescent="0.3">
      <c r="A1550">
        <v>1872</v>
      </c>
      <c r="B1550" t="s">
        <v>85</v>
      </c>
      <c r="C1550" t="s">
        <v>982</v>
      </c>
      <c r="D1550">
        <v>57</v>
      </c>
      <c r="E1550" t="s">
        <v>20</v>
      </c>
      <c r="F1550">
        <v>63</v>
      </c>
      <c r="G1550" t="s">
        <v>17</v>
      </c>
      <c r="H1550" s="28">
        <v>3</v>
      </c>
      <c r="I1550" s="28">
        <v>25</v>
      </c>
      <c r="J1550" s="28">
        <v>26.25</v>
      </c>
      <c r="K1550">
        <v>75</v>
      </c>
    </row>
    <row r="1551" spans="1:11" x14ac:dyDescent="0.3">
      <c r="A1551">
        <v>1914</v>
      </c>
      <c r="B1551" t="s">
        <v>616</v>
      </c>
      <c r="C1551" t="s">
        <v>1252</v>
      </c>
      <c r="D1551">
        <v>70</v>
      </c>
      <c r="E1551" t="s">
        <v>20</v>
      </c>
      <c r="F1551">
        <v>59</v>
      </c>
      <c r="G1551" t="s">
        <v>31</v>
      </c>
      <c r="H1551" s="28">
        <v>1</v>
      </c>
      <c r="I1551" s="28">
        <v>500</v>
      </c>
      <c r="J1551" s="28">
        <v>510</v>
      </c>
      <c r="K1551">
        <v>500</v>
      </c>
    </row>
    <row r="1552" spans="1:11" x14ac:dyDescent="0.3">
      <c r="A1552">
        <v>310</v>
      </c>
      <c r="B1552" t="s">
        <v>383</v>
      </c>
      <c r="C1552" t="s">
        <v>677</v>
      </c>
      <c r="D1552">
        <v>76</v>
      </c>
      <c r="E1552" t="s">
        <v>20</v>
      </c>
      <c r="F1552">
        <v>28</v>
      </c>
      <c r="G1552" t="s">
        <v>17</v>
      </c>
      <c r="H1552" s="28">
        <v>1</v>
      </c>
      <c r="I1552" s="28">
        <v>25</v>
      </c>
      <c r="J1552" s="28">
        <v>31</v>
      </c>
      <c r="K1552">
        <v>25</v>
      </c>
    </row>
    <row r="1553" spans="1:11" x14ac:dyDescent="0.3">
      <c r="A1553">
        <v>844</v>
      </c>
      <c r="B1553" t="s">
        <v>580</v>
      </c>
      <c r="C1553" t="s">
        <v>753</v>
      </c>
      <c r="D1553">
        <v>95</v>
      </c>
      <c r="E1553" t="s">
        <v>13</v>
      </c>
      <c r="F1553">
        <v>35</v>
      </c>
      <c r="G1553" t="s">
        <v>14</v>
      </c>
      <c r="H1553" s="28">
        <v>3</v>
      </c>
      <c r="I1553" s="28">
        <v>50</v>
      </c>
      <c r="J1553" s="28">
        <v>62</v>
      </c>
      <c r="K1553">
        <v>150</v>
      </c>
    </row>
    <row r="1554" spans="1:11" x14ac:dyDescent="0.3">
      <c r="A1554">
        <v>852</v>
      </c>
      <c r="B1554" t="s">
        <v>349</v>
      </c>
      <c r="C1554" t="s">
        <v>848</v>
      </c>
      <c r="D1554">
        <v>82</v>
      </c>
      <c r="E1554" t="s">
        <v>20</v>
      </c>
      <c r="F1554">
        <v>41</v>
      </c>
      <c r="G1554" t="s">
        <v>14</v>
      </c>
      <c r="H1554" s="28">
        <v>1</v>
      </c>
      <c r="I1554" s="28">
        <v>300</v>
      </c>
      <c r="J1554" s="28">
        <v>375</v>
      </c>
      <c r="K1554">
        <v>300</v>
      </c>
    </row>
    <row r="1555" spans="1:11" x14ac:dyDescent="0.3">
      <c r="A1555">
        <v>1310</v>
      </c>
      <c r="B1555" t="s">
        <v>302</v>
      </c>
      <c r="C1555" t="s">
        <v>847</v>
      </c>
      <c r="D1555">
        <v>74</v>
      </c>
      <c r="E1555" t="s">
        <v>20</v>
      </c>
      <c r="F1555">
        <v>28</v>
      </c>
      <c r="G1555" t="s">
        <v>17</v>
      </c>
      <c r="H1555" s="28">
        <v>1</v>
      </c>
      <c r="I1555" s="28">
        <v>25</v>
      </c>
      <c r="J1555" s="28">
        <v>24.75</v>
      </c>
      <c r="K1555">
        <v>25</v>
      </c>
    </row>
    <row r="1556" spans="1:11" x14ac:dyDescent="0.3">
      <c r="A1556">
        <v>1844</v>
      </c>
      <c r="B1556" t="s">
        <v>1207</v>
      </c>
      <c r="C1556" t="s">
        <v>1061</v>
      </c>
      <c r="D1556">
        <v>70</v>
      </c>
      <c r="E1556" t="s">
        <v>13</v>
      </c>
      <c r="F1556">
        <v>35</v>
      </c>
      <c r="G1556" t="s">
        <v>14</v>
      </c>
      <c r="H1556" s="28">
        <v>3</v>
      </c>
      <c r="I1556" s="28">
        <v>50</v>
      </c>
      <c r="J1556" s="28">
        <v>50.5</v>
      </c>
      <c r="K1556">
        <v>150</v>
      </c>
    </row>
    <row r="1557" spans="1:11" x14ac:dyDescent="0.3">
      <c r="A1557">
        <v>1852</v>
      </c>
      <c r="B1557" t="s">
        <v>991</v>
      </c>
      <c r="C1557" t="s">
        <v>729</v>
      </c>
      <c r="D1557">
        <v>109</v>
      </c>
      <c r="E1557" t="s">
        <v>20</v>
      </c>
      <c r="F1557">
        <v>41</v>
      </c>
      <c r="G1557" t="s">
        <v>14</v>
      </c>
      <c r="H1557" s="28">
        <v>1</v>
      </c>
      <c r="I1557" s="28">
        <v>300</v>
      </c>
      <c r="J1557" s="28">
        <v>333</v>
      </c>
      <c r="K1557">
        <v>300</v>
      </c>
    </row>
    <row r="1558" spans="1:11" x14ac:dyDescent="0.3">
      <c r="A1558">
        <v>97</v>
      </c>
      <c r="B1558" t="s">
        <v>1232</v>
      </c>
      <c r="C1558" t="s">
        <v>1270</v>
      </c>
      <c r="D1558">
        <v>112</v>
      </c>
      <c r="E1558" t="s">
        <v>20</v>
      </c>
      <c r="F1558">
        <v>51</v>
      </c>
      <c r="G1558" t="s">
        <v>17</v>
      </c>
      <c r="H1558" s="28">
        <v>2</v>
      </c>
      <c r="I1558" s="28">
        <v>500</v>
      </c>
      <c r="J1558" s="28">
        <v>555</v>
      </c>
      <c r="K1558">
        <v>1000</v>
      </c>
    </row>
    <row r="1559" spans="1:11" x14ac:dyDescent="0.3">
      <c r="A1559">
        <v>619</v>
      </c>
      <c r="B1559" t="s">
        <v>580</v>
      </c>
      <c r="C1559" t="s">
        <v>973</v>
      </c>
      <c r="D1559">
        <v>56</v>
      </c>
      <c r="E1559" t="s">
        <v>13</v>
      </c>
      <c r="F1559">
        <v>47</v>
      </c>
      <c r="G1559" t="s">
        <v>31</v>
      </c>
      <c r="H1559" s="28">
        <v>4</v>
      </c>
      <c r="I1559" s="28">
        <v>25</v>
      </c>
      <c r="J1559" s="28">
        <v>26.25</v>
      </c>
      <c r="K1559">
        <v>100</v>
      </c>
    </row>
    <row r="1560" spans="1:11" x14ac:dyDescent="0.3">
      <c r="A1560">
        <v>948</v>
      </c>
      <c r="B1560" t="s">
        <v>544</v>
      </c>
      <c r="C1560" t="s">
        <v>1082</v>
      </c>
      <c r="D1560">
        <v>52</v>
      </c>
      <c r="E1560" t="s">
        <v>20</v>
      </c>
      <c r="F1560">
        <v>23</v>
      </c>
      <c r="G1560" t="s">
        <v>31</v>
      </c>
      <c r="H1560" s="28">
        <v>3</v>
      </c>
      <c r="I1560" s="28">
        <v>25</v>
      </c>
      <c r="J1560" s="28">
        <v>28.75</v>
      </c>
      <c r="K1560">
        <v>75</v>
      </c>
    </row>
    <row r="1561" spans="1:11" x14ac:dyDescent="0.3">
      <c r="A1561">
        <v>1097</v>
      </c>
      <c r="B1561" t="s">
        <v>198</v>
      </c>
      <c r="C1561" t="s">
        <v>680</v>
      </c>
      <c r="D1561">
        <v>86</v>
      </c>
      <c r="E1561" t="s">
        <v>20</v>
      </c>
      <c r="F1561">
        <v>51</v>
      </c>
      <c r="G1561" t="s">
        <v>17</v>
      </c>
      <c r="H1561" s="28">
        <v>2</v>
      </c>
      <c r="I1561" s="28">
        <v>500</v>
      </c>
      <c r="J1561" s="28">
        <v>485</v>
      </c>
      <c r="K1561">
        <v>1000</v>
      </c>
    </row>
    <row r="1562" spans="1:11" x14ac:dyDescent="0.3">
      <c r="A1562">
        <v>1619</v>
      </c>
      <c r="B1562" t="s">
        <v>324</v>
      </c>
      <c r="C1562" t="s">
        <v>923</v>
      </c>
      <c r="D1562">
        <v>61</v>
      </c>
      <c r="E1562" t="s">
        <v>13</v>
      </c>
      <c r="F1562">
        <v>47</v>
      </c>
      <c r="G1562" t="s">
        <v>31</v>
      </c>
      <c r="H1562" s="28">
        <v>4</v>
      </c>
      <c r="I1562" s="28">
        <v>25</v>
      </c>
      <c r="J1562" s="28">
        <v>24.25</v>
      </c>
      <c r="K1562">
        <v>100</v>
      </c>
    </row>
    <row r="1563" spans="1:11" x14ac:dyDescent="0.3">
      <c r="A1563">
        <v>1948</v>
      </c>
      <c r="B1563" t="s">
        <v>657</v>
      </c>
      <c r="C1563" t="s">
        <v>726</v>
      </c>
      <c r="D1563">
        <v>100</v>
      </c>
      <c r="E1563" t="s">
        <v>20</v>
      </c>
      <c r="F1563">
        <v>23</v>
      </c>
      <c r="G1563" t="s">
        <v>31</v>
      </c>
      <c r="H1563" s="28">
        <v>3</v>
      </c>
      <c r="I1563" s="28">
        <v>25</v>
      </c>
      <c r="J1563" s="28">
        <v>24.5</v>
      </c>
      <c r="K1563">
        <v>75</v>
      </c>
    </row>
    <row r="1564" spans="1:11" x14ac:dyDescent="0.3">
      <c r="A1564">
        <v>456</v>
      </c>
      <c r="B1564" t="s">
        <v>1277</v>
      </c>
      <c r="C1564" t="s">
        <v>832</v>
      </c>
      <c r="D1564">
        <v>51</v>
      </c>
      <c r="E1564" t="s">
        <v>13</v>
      </c>
      <c r="F1564">
        <v>57</v>
      </c>
      <c r="G1564" t="s">
        <v>31</v>
      </c>
      <c r="H1564" s="28">
        <v>2</v>
      </c>
      <c r="I1564" s="28">
        <v>30</v>
      </c>
      <c r="J1564" s="28">
        <v>33.9</v>
      </c>
      <c r="K1564">
        <v>60</v>
      </c>
    </row>
    <row r="1565" spans="1:11" x14ac:dyDescent="0.3">
      <c r="A1565">
        <v>627</v>
      </c>
      <c r="B1565" t="s">
        <v>395</v>
      </c>
      <c r="C1565" t="s">
        <v>1089</v>
      </c>
      <c r="D1565">
        <v>79</v>
      </c>
      <c r="E1565" t="s">
        <v>13</v>
      </c>
      <c r="F1565">
        <v>57</v>
      </c>
      <c r="G1565" t="s">
        <v>14</v>
      </c>
      <c r="H1565" s="28">
        <v>1</v>
      </c>
      <c r="I1565" s="28">
        <v>50</v>
      </c>
      <c r="J1565" s="28">
        <v>55.5</v>
      </c>
      <c r="K1565">
        <v>50</v>
      </c>
    </row>
    <row r="1566" spans="1:11" x14ac:dyDescent="0.3">
      <c r="A1566">
        <v>1456</v>
      </c>
      <c r="B1566" t="s">
        <v>87</v>
      </c>
      <c r="C1566" t="s">
        <v>885</v>
      </c>
      <c r="D1566">
        <v>85</v>
      </c>
      <c r="E1566" t="s">
        <v>13</v>
      </c>
      <c r="F1566">
        <v>57</v>
      </c>
      <c r="G1566" t="s">
        <v>31</v>
      </c>
      <c r="H1566" s="28">
        <v>2</v>
      </c>
      <c r="I1566" s="28">
        <v>30</v>
      </c>
      <c r="J1566" s="28">
        <v>37.200000000000003</v>
      </c>
      <c r="K1566">
        <v>60</v>
      </c>
    </row>
    <row r="1567" spans="1:11" x14ac:dyDescent="0.3">
      <c r="A1567">
        <v>1627</v>
      </c>
      <c r="B1567" t="s">
        <v>1045</v>
      </c>
      <c r="C1567" t="s">
        <v>1278</v>
      </c>
      <c r="D1567">
        <v>84</v>
      </c>
      <c r="E1567" t="s">
        <v>13</v>
      </c>
      <c r="F1567">
        <v>57</v>
      </c>
      <c r="G1567" t="s">
        <v>14</v>
      </c>
      <c r="H1567" s="28">
        <v>1</v>
      </c>
      <c r="I1567" s="28">
        <v>50</v>
      </c>
      <c r="J1567" s="28">
        <v>60</v>
      </c>
      <c r="K1567">
        <v>50</v>
      </c>
    </row>
    <row r="1568" spans="1:11" x14ac:dyDescent="0.3">
      <c r="A1568">
        <v>22</v>
      </c>
      <c r="B1568" t="s">
        <v>948</v>
      </c>
      <c r="C1568" t="s">
        <v>715</v>
      </c>
      <c r="D1568">
        <v>66</v>
      </c>
      <c r="E1568" t="s">
        <v>13</v>
      </c>
      <c r="F1568">
        <v>18</v>
      </c>
      <c r="G1568" t="s">
        <v>14</v>
      </c>
      <c r="H1568" s="28">
        <v>2</v>
      </c>
      <c r="I1568" s="28">
        <v>50</v>
      </c>
      <c r="J1568" s="28">
        <v>60.5</v>
      </c>
      <c r="K1568">
        <v>100</v>
      </c>
    </row>
    <row r="1569" spans="1:11" x14ac:dyDescent="0.3">
      <c r="A1569">
        <v>121</v>
      </c>
      <c r="B1569" t="s">
        <v>652</v>
      </c>
      <c r="C1569" t="s">
        <v>760</v>
      </c>
      <c r="D1569">
        <v>110</v>
      </c>
      <c r="E1569" t="s">
        <v>20</v>
      </c>
      <c r="F1569">
        <v>28</v>
      </c>
      <c r="G1569" t="s">
        <v>31</v>
      </c>
      <c r="H1569" s="28">
        <v>4</v>
      </c>
      <c r="I1569" s="28">
        <v>50</v>
      </c>
      <c r="J1569" s="28">
        <v>54.5</v>
      </c>
      <c r="K1569">
        <v>200</v>
      </c>
    </row>
    <row r="1570" spans="1:11" x14ac:dyDescent="0.3">
      <c r="A1570">
        <v>431</v>
      </c>
      <c r="B1570" t="s">
        <v>302</v>
      </c>
      <c r="C1570" t="s">
        <v>1227</v>
      </c>
      <c r="D1570">
        <v>99</v>
      </c>
      <c r="E1570" t="s">
        <v>13</v>
      </c>
      <c r="F1570">
        <v>63</v>
      </c>
      <c r="G1570" t="s">
        <v>31</v>
      </c>
      <c r="H1570" s="28">
        <v>4</v>
      </c>
      <c r="I1570" s="28">
        <v>300</v>
      </c>
      <c r="J1570" s="28">
        <v>345</v>
      </c>
      <c r="K1570">
        <v>1200</v>
      </c>
    </row>
    <row r="1571" spans="1:11" x14ac:dyDescent="0.3">
      <c r="A1571">
        <v>1022</v>
      </c>
      <c r="B1571" t="s">
        <v>712</v>
      </c>
      <c r="C1571" t="s">
        <v>1252</v>
      </c>
      <c r="D1571">
        <v>69</v>
      </c>
      <c r="E1571" t="s">
        <v>13</v>
      </c>
      <c r="F1571">
        <v>18</v>
      </c>
      <c r="G1571" t="s">
        <v>14</v>
      </c>
      <c r="H1571" s="28">
        <v>2</v>
      </c>
      <c r="I1571" s="28">
        <v>50</v>
      </c>
      <c r="J1571" s="28">
        <v>52.5</v>
      </c>
      <c r="K1571">
        <v>100</v>
      </c>
    </row>
    <row r="1572" spans="1:11" x14ac:dyDescent="0.3">
      <c r="A1572">
        <v>1121</v>
      </c>
      <c r="B1572" t="s">
        <v>46</v>
      </c>
      <c r="C1572" t="s">
        <v>1145</v>
      </c>
      <c r="D1572">
        <v>95</v>
      </c>
      <c r="E1572" t="s">
        <v>20</v>
      </c>
      <c r="F1572">
        <v>28</v>
      </c>
      <c r="G1572" t="s">
        <v>31</v>
      </c>
      <c r="H1572" s="28">
        <v>4</v>
      </c>
      <c r="I1572" s="28">
        <v>50</v>
      </c>
      <c r="J1572" s="28">
        <v>50.5</v>
      </c>
      <c r="K1572">
        <v>200</v>
      </c>
    </row>
    <row r="1573" spans="1:11" x14ac:dyDescent="0.3">
      <c r="A1573">
        <v>1431</v>
      </c>
      <c r="B1573" t="s">
        <v>644</v>
      </c>
      <c r="C1573" t="s">
        <v>882</v>
      </c>
      <c r="D1573">
        <v>114</v>
      </c>
      <c r="E1573" t="s">
        <v>13</v>
      </c>
      <c r="F1573">
        <v>63</v>
      </c>
      <c r="G1573" t="s">
        <v>31</v>
      </c>
      <c r="H1573" s="28">
        <v>4</v>
      </c>
      <c r="I1573" s="28">
        <v>300</v>
      </c>
      <c r="J1573" s="28">
        <v>312</v>
      </c>
      <c r="K1573">
        <v>1200</v>
      </c>
    </row>
    <row r="1574" spans="1:11" x14ac:dyDescent="0.3">
      <c r="A1574">
        <v>370</v>
      </c>
      <c r="B1574" t="s">
        <v>1272</v>
      </c>
      <c r="C1574" t="s">
        <v>912</v>
      </c>
      <c r="D1574">
        <v>61</v>
      </c>
      <c r="E1574" t="s">
        <v>13</v>
      </c>
      <c r="F1574">
        <v>23</v>
      </c>
      <c r="G1574" t="s">
        <v>31</v>
      </c>
      <c r="H1574" s="28">
        <v>2</v>
      </c>
      <c r="I1574" s="28">
        <v>30</v>
      </c>
      <c r="J1574" s="28">
        <v>34.799999999999997</v>
      </c>
      <c r="K1574">
        <v>60</v>
      </c>
    </row>
    <row r="1575" spans="1:11" x14ac:dyDescent="0.3">
      <c r="A1575">
        <v>711</v>
      </c>
      <c r="B1575" t="s">
        <v>778</v>
      </c>
      <c r="C1575" t="s">
        <v>838</v>
      </c>
      <c r="D1575">
        <v>103</v>
      </c>
      <c r="E1575" t="s">
        <v>13</v>
      </c>
      <c r="F1575">
        <v>26</v>
      </c>
      <c r="G1575" t="s">
        <v>31</v>
      </c>
      <c r="H1575" s="28">
        <v>3</v>
      </c>
      <c r="I1575" s="28">
        <v>500</v>
      </c>
      <c r="J1575" s="28">
        <v>575</v>
      </c>
      <c r="K1575">
        <v>1500</v>
      </c>
    </row>
    <row r="1576" spans="1:11" x14ac:dyDescent="0.3">
      <c r="A1576">
        <v>754</v>
      </c>
      <c r="B1576" t="s">
        <v>857</v>
      </c>
      <c r="C1576" t="s">
        <v>1194</v>
      </c>
      <c r="D1576">
        <v>90</v>
      </c>
      <c r="E1576" t="s">
        <v>20</v>
      </c>
      <c r="F1576">
        <v>43</v>
      </c>
      <c r="G1576" t="s">
        <v>31</v>
      </c>
      <c r="H1576" s="28">
        <v>4</v>
      </c>
      <c r="I1576" s="28">
        <v>25</v>
      </c>
      <c r="J1576" s="28">
        <v>23.75</v>
      </c>
      <c r="K1576">
        <v>100</v>
      </c>
    </row>
    <row r="1577" spans="1:11" x14ac:dyDescent="0.3">
      <c r="A1577">
        <v>943</v>
      </c>
      <c r="B1577" t="s">
        <v>11</v>
      </c>
      <c r="C1577" t="s">
        <v>1200</v>
      </c>
      <c r="D1577">
        <v>90</v>
      </c>
      <c r="E1577" t="s">
        <v>20</v>
      </c>
      <c r="F1577">
        <v>57</v>
      </c>
      <c r="G1577" t="s">
        <v>14</v>
      </c>
      <c r="H1577" s="28">
        <v>4</v>
      </c>
      <c r="I1577" s="28">
        <v>300</v>
      </c>
      <c r="J1577" s="28">
        <v>318</v>
      </c>
      <c r="K1577">
        <v>1200</v>
      </c>
    </row>
    <row r="1578" spans="1:11" x14ac:dyDescent="0.3">
      <c r="A1578">
        <v>1370</v>
      </c>
      <c r="B1578" t="s">
        <v>436</v>
      </c>
      <c r="C1578" t="s">
        <v>1011</v>
      </c>
      <c r="D1578">
        <v>90</v>
      </c>
      <c r="E1578" t="s">
        <v>13</v>
      </c>
      <c r="F1578">
        <v>23</v>
      </c>
      <c r="G1578" t="s">
        <v>31</v>
      </c>
      <c r="H1578" s="28">
        <v>2</v>
      </c>
      <c r="I1578" s="28">
        <v>30</v>
      </c>
      <c r="J1578" s="28">
        <v>36</v>
      </c>
      <c r="K1578">
        <v>60</v>
      </c>
    </row>
    <row r="1579" spans="1:11" x14ac:dyDescent="0.3">
      <c r="A1579">
        <v>1711</v>
      </c>
      <c r="B1579" t="s">
        <v>1119</v>
      </c>
      <c r="C1579" t="s">
        <v>806</v>
      </c>
      <c r="D1579">
        <v>113</v>
      </c>
      <c r="E1579" t="s">
        <v>13</v>
      </c>
      <c r="F1579">
        <v>26</v>
      </c>
      <c r="G1579" t="s">
        <v>31</v>
      </c>
      <c r="H1579" s="28">
        <v>3</v>
      </c>
      <c r="I1579" s="28">
        <v>500</v>
      </c>
      <c r="J1579" s="28">
        <v>570</v>
      </c>
      <c r="K1579">
        <v>1500</v>
      </c>
    </row>
    <row r="1580" spans="1:11" x14ac:dyDescent="0.3">
      <c r="A1580">
        <v>1754</v>
      </c>
      <c r="B1580" t="s">
        <v>283</v>
      </c>
      <c r="C1580" t="s">
        <v>981</v>
      </c>
      <c r="D1580">
        <v>107</v>
      </c>
      <c r="E1580" t="s">
        <v>20</v>
      </c>
      <c r="F1580">
        <v>43</v>
      </c>
      <c r="G1580" t="s">
        <v>31</v>
      </c>
      <c r="H1580" s="28">
        <v>4</v>
      </c>
      <c r="I1580" s="28">
        <v>25</v>
      </c>
      <c r="J1580" s="28">
        <v>28.5</v>
      </c>
      <c r="K1580">
        <v>100</v>
      </c>
    </row>
    <row r="1581" spans="1:11" x14ac:dyDescent="0.3">
      <c r="A1581">
        <v>1943</v>
      </c>
      <c r="B1581" t="s">
        <v>609</v>
      </c>
      <c r="C1581" t="s">
        <v>819</v>
      </c>
      <c r="D1581">
        <v>108</v>
      </c>
      <c r="E1581" t="s">
        <v>20</v>
      </c>
      <c r="F1581">
        <v>57</v>
      </c>
      <c r="G1581" t="s">
        <v>14</v>
      </c>
      <c r="H1581" s="28">
        <v>4</v>
      </c>
      <c r="I1581" s="28">
        <v>300</v>
      </c>
      <c r="J1581" s="28">
        <v>321</v>
      </c>
      <c r="K1581">
        <v>1200</v>
      </c>
    </row>
    <row r="1582" spans="1:11" x14ac:dyDescent="0.3">
      <c r="A1582">
        <v>350</v>
      </c>
      <c r="B1582" t="s">
        <v>1043</v>
      </c>
      <c r="C1582" t="s">
        <v>870</v>
      </c>
      <c r="D1582">
        <v>61</v>
      </c>
      <c r="E1582" t="s">
        <v>13</v>
      </c>
      <c r="F1582">
        <v>25</v>
      </c>
      <c r="G1582" t="s">
        <v>17</v>
      </c>
      <c r="H1582" s="28">
        <v>3</v>
      </c>
      <c r="I1582" s="28">
        <v>25</v>
      </c>
      <c r="J1582" s="28">
        <v>28.5</v>
      </c>
      <c r="K1582">
        <v>75</v>
      </c>
    </row>
    <row r="1583" spans="1:11" x14ac:dyDescent="0.3">
      <c r="A1583">
        <v>786</v>
      </c>
      <c r="B1583" t="s">
        <v>317</v>
      </c>
      <c r="C1583" t="s">
        <v>841</v>
      </c>
      <c r="D1583">
        <v>78</v>
      </c>
      <c r="E1583" t="s">
        <v>13</v>
      </c>
      <c r="F1583">
        <v>48</v>
      </c>
      <c r="G1583" t="s">
        <v>14</v>
      </c>
      <c r="H1583" s="28">
        <v>4</v>
      </c>
      <c r="I1583" s="28">
        <v>25</v>
      </c>
      <c r="J1583" s="28">
        <v>28.5</v>
      </c>
      <c r="K1583">
        <v>100</v>
      </c>
    </row>
    <row r="1584" spans="1:11" x14ac:dyDescent="0.3">
      <c r="A1584">
        <v>1350</v>
      </c>
      <c r="B1584" t="s">
        <v>776</v>
      </c>
      <c r="C1584" t="s">
        <v>1227</v>
      </c>
      <c r="D1584">
        <v>93</v>
      </c>
      <c r="E1584" t="s">
        <v>13</v>
      </c>
      <c r="F1584">
        <v>25</v>
      </c>
      <c r="G1584" t="s">
        <v>17</v>
      </c>
      <c r="H1584" s="28">
        <v>3</v>
      </c>
      <c r="I1584" s="28">
        <v>25</v>
      </c>
      <c r="J1584" s="28">
        <v>29.25</v>
      </c>
      <c r="K1584">
        <v>75</v>
      </c>
    </row>
    <row r="1585" spans="1:11" x14ac:dyDescent="0.3">
      <c r="A1585">
        <v>1786</v>
      </c>
      <c r="B1585" t="s">
        <v>1185</v>
      </c>
      <c r="C1585" t="s">
        <v>1056</v>
      </c>
      <c r="D1585">
        <v>69</v>
      </c>
      <c r="E1585" t="s">
        <v>13</v>
      </c>
      <c r="F1585">
        <v>48</v>
      </c>
      <c r="G1585" t="s">
        <v>14</v>
      </c>
      <c r="H1585" s="28">
        <v>4</v>
      </c>
      <c r="I1585" s="28">
        <v>25</v>
      </c>
      <c r="J1585" s="28">
        <v>28.75</v>
      </c>
      <c r="K1585">
        <v>100</v>
      </c>
    </row>
    <row r="1586" spans="1:11" x14ac:dyDescent="0.3">
      <c r="A1586">
        <v>109</v>
      </c>
      <c r="B1586" t="s">
        <v>546</v>
      </c>
      <c r="C1586" t="s">
        <v>1032</v>
      </c>
      <c r="D1586">
        <v>94</v>
      </c>
      <c r="E1586" t="s">
        <v>20</v>
      </c>
      <c r="F1586">
        <v>34</v>
      </c>
      <c r="G1586" t="s">
        <v>31</v>
      </c>
      <c r="H1586" s="28">
        <v>4</v>
      </c>
      <c r="I1586" s="28">
        <v>500</v>
      </c>
      <c r="J1586" s="28">
        <v>560</v>
      </c>
      <c r="K1586">
        <v>2000</v>
      </c>
    </row>
    <row r="1587" spans="1:11" x14ac:dyDescent="0.3">
      <c r="A1587">
        <v>191</v>
      </c>
      <c r="B1587" t="s">
        <v>488</v>
      </c>
      <c r="C1587" t="s">
        <v>732</v>
      </c>
      <c r="D1587">
        <v>71</v>
      </c>
      <c r="E1587" t="s">
        <v>13</v>
      </c>
      <c r="F1587">
        <v>64</v>
      </c>
      <c r="G1587" t="s">
        <v>17</v>
      </c>
      <c r="H1587" s="28">
        <v>1</v>
      </c>
      <c r="I1587" s="28">
        <v>25</v>
      </c>
      <c r="J1587" s="28">
        <v>28.25</v>
      </c>
      <c r="K1587">
        <v>25</v>
      </c>
    </row>
    <row r="1588" spans="1:11" x14ac:dyDescent="0.3">
      <c r="A1588">
        <v>1109</v>
      </c>
      <c r="B1588" t="s">
        <v>562</v>
      </c>
      <c r="C1588" t="s">
        <v>1147</v>
      </c>
      <c r="D1588">
        <v>114</v>
      </c>
      <c r="E1588" t="s">
        <v>20</v>
      </c>
      <c r="F1588">
        <v>34</v>
      </c>
      <c r="G1588" t="s">
        <v>31</v>
      </c>
      <c r="H1588" s="28">
        <v>4</v>
      </c>
      <c r="I1588" s="28">
        <v>500</v>
      </c>
      <c r="J1588" s="28">
        <v>590</v>
      </c>
      <c r="K1588">
        <v>2000</v>
      </c>
    </row>
    <row r="1589" spans="1:11" x14ac:dyDescent="0.3">
      <c r="A1589">
        <v>1191</v>
      </c>
      <c r="B1589" t="s">
        <v>1251</v>
      </c>
      <c r="C1589" t="s">
        <v>930</v>
      </c>
      <c r="D1589">
        <v>88</v>
      </c>
      <c r="E1589" t="s">
        <v>13</v>
      </c>
      <c r="F1589">
        <v>64</v>
      </c>
      <c r="G1589" t="s">
        <v>17</v>
      </c>
      <c r="H1589" s="28">
        <v>1</v>
      </c>
      <c r="I1589" s="28">
        <v>25</v>
      </c>
      <c r="J1589" s="28">
        <v>25</v>
      </c>
      <c r="K1589">
        <v>25</v>
      </c>
    </row>
    <row r="1590" spans="1:11" x14ac:dyDescent="0.3">
      <c r="A1590">
        <v>340</v>
      </c>
      <c r="B1590" t="s">
        <v>1192</v>
      </c>
      <c r="C1590" t="s">
        <v>1254</v>
      </c>
      <c r="D1590">
        <v>54</v>
      </c>
      <c r="E1590" t="s">
        <v>20</v>
      </c>
      <c r="F1590">
        <v>36</v>
      </c>
      <c r="G1590" t="s">
        <v>14</v>
      </c>
      <c r="H1590" s="28">
        <v>4</v>
      </c>
      <c r="I1590" s="28">
        <v>300</v>
      </c>
      <c r="J1590" s="28">
        <v>294</v>
      </c>
      <c r="K1590">
        <v>1200</v>
      </c>
    </row>
    <row r="1591" spans="1:11" x14ac:dyDescent="0.3">
      <c r="A1591">
        <v>555</v>
      </c>
      <c r="B1591" t="s">
        <v>1166</v>
      </c>
      <c r="C1591" t="s">
        <v>848</v>
      </c>
      <c r="D1591">
        <v>103</v>
      </c>
      <c r="E1591" t="s">
        <v>13</v>
      </c>
      <c r="F1591">
        <v>25</v>
      </c>
      <c r="G1591" t="s">
        <v>17</v>
      </c>
      <c r="H1591" s="28">
        <v>1</v>
      </c>
      <c r="I1591" s="28">
        <v>300</v>
      </c>
      <c r="J1591" s="28">
        <v>360</v>
      </c>
      <c r="K1591">
        <v>300</v>
      </c>
    </row>
    <row r="1592" spans="1:11" x14ac:dyDescent="0.3">
      <c r="A1592">
        <v>826</v>
      </c>
      <c r="B1592" t="s">
        <v>1264</v>
      </c>
      <c r="C1592" t="s">
        <v>1203</v>
      </c>
      <c r="D1592">
        <v>81</v>
      </c>
      <c r="E1592" t="s">
        <v>20</v>
      </c>
      <c r="F1592">
        <v>46</v>
      </c>
      <c r="G1592" t="s">
        <v>14</v>
      </c>
      <c r="H1592" s="28">
        <v>1</v>
      </c>
      <c r="I1592" s="28">
        <v>300</v>
      </c>
      <c r="J1592" s="28">
        <v>303</v>
      </c>
      <c r="K1592">
        <v>300</v>
      </c>
    </row>
    <row r="1593" spans="1:11" x14ac:dyDescent="0.3">
      <c r="A1593">
        <v>962</v>
      </c>
      <c r="B1593" t="s">
        <v>1277</v>
      </c>
      <c r="C1593" t="s">
        <v>1227</v>
      </c>
      <c r="D1593">
        <v>76</v>
      </c>
      <c r="E1593" t="s">
        <v>13</v>
      </c>
      <c r="F1593">
        <v>44</v>
      </c>
      <c r="G1593" t="s">
        <v>14</v>
      </c>
      <c r="H1593" s="28">
        <v>2</v>
      </c>
      <c r="I1593" s="28">
        <v>30</v>
      </c>
      <c r="J1593" s="28">
        <v>35.1</v>
      </c>
      <c r="K1593">
        <v>60</v>
      </c>
    </row>
    <row r="1594" spans="1:11" x14ac:dyDescent="0.3">
      <c r="A1594">
        <v>1340</v>
      </c>
      <c r="B1594" t="s">
        <v>483</v>
      </c>
      <c r="C1594" t="s">
        <v>1218</v>
      </c>
      <c r="D1594">
        <v>92</v>
      </c>
      <c r="E1594" t="s">
        <v>20</v>
      </c>
      <c r="F1594">
        <v>36</v>
      </c>
      <c r="G1594" t="s">
        <v>14</v>
      </c>
      <c r="H1594" s="28">
        <v>4</v>
      </c>
      <c r="I1594" s="28">
        <v>300</v>
      </c>
      <c r="J1594" s="28">
        <v>348</v>
      </c>
      <c r="K1594">
        <v>1200</v>
      </c>
    </row>
    <row r="1595" spans="1:11" x14ac:dyDescent="0.3">
      <c r="A1595">
        <v>1555</v>
      </c>
      <c r="B1595" t="s">
        <v>1279</v>
      </c>
      <c r="C1595" t="s">
        <v>1095</v>
      </c>
      <c r="D1595">
        <v>55</v>
      </c>
      <c r="E1595" t="s">
        <v>13</v>
      </c>
      <c r="F1595">
        <v>25</v>
      </c>
      <c r="G1595" t="s">
        <v>17</v>
      </c>
      <c r="H1595" s="28">
        <v>1</v>
      </c>
      <c r="I1595" s="28">
        <v>300</v>
      </c>
      <c r="J1595" s="28">
        <v>312</v>
      </c>
      <c r="K1595">
        <v>300</v>
      </c>
    </row>
    <row r="1596" spans="1:11" x14ac:dyDescent="0.3">
      <c r="A1596">
        <v>1826</v>
      </c>
      <c r="B1596" t="s">
        <v>57</v>
      </c>
      <c r="C1596" t="s">
        <v>839</v>
      </c>
      <c r="D1596">
        <v>104</v>
      </c>
      <c r="E1596" t="s">
        <v>20</v>
      </c>
      <c r="F1596">
        <v>46</v>
      </c>
      <c r="G1596" t="s">
        <v>14</v>
      </c>
      <c r="H1596" s="28">
        <v>1</v>
      </c>
      <c r="I1596" s="28">
        <v>300</v>
      </c>
      <c r="J1596" s="28">
        <v>297</v>
      </c>
      <c r="K1596">
        <v>300</v>
      </c>
    </row>
    <row r="1597" spans="1:11" x14ac:dyDescent="0.3">
      <c r="A1597">
        <v>1962</v>
      </c>
      <c r="B1597" t="s">
        <v>298</v>
      </c>
      <c r="C1597" t="s">
        <v>977</v>
      </c>
      <c r="D1597">
        <v>65</v>
      </c>
      <c r="E1597" t="s">
        <v>13</v>
      </c>
      <c r="F1597">
        <v>44</v>
      </c>
      <c r="G1597" t="s">
        <v>14</v>
      </c>
      <c r="H1597" s="28">
        <v>2</v>
      </c>
      <c r="I1597" s="28">
        <v>30</v>
      </c>
      <c r="J1597" s="28">
        <v>32.700000000000003</v>
      </c>
      <c r="K1597">
        <v>60</v>
      </c>
    </row>
    <row r="1598" spans="1:11" x14ac:dyDescent="0.3">
      <c r="A1598">
        <v>249</v>
      </c>
      <c r="B1598" t="s">
        <v>79</v>
      </c>
      <c r="C1598" t="s">
        <v>1142</v>
      </c>
      <c r="D1598">
        <v>109</v>
      </c>
      <c r="E1598" t="s">
        <v>13</v>
      </c>
      <c r="F1598">
        <v>20</v>
      </c>
      <c r="G1598" t="s">
        <v>14</v>
      </c>
      <c r="H1598" s="28">
        <v>1</v>
      </c>
      <c r="I1598" s="28">
        <v>50</v>
      </c>
      <c r="J1598" s="28">
        <v>53.5</v>
      </c>
      <c r="K1598">
        <v>50</v>
      </c>
    </row>
    <row r="1599" spans="1:11" x14ac:dyDescent="0.3">
      <c r="A1599">
        <v>1249</v>
      </c>
      <c r="B1599" t="s">
        <v>290</v>
      </c>
      <c r="C1599" t="s">
        <v>765</v>
      </c>
      <c r="D1599">
        <v>95</v>
      </c>
      <c r="E1599" t="s">
        <v>13</v>
      </c>
      <c r="F1599">
        <v>20</v>
      </c>
      <c r="G1599" t="s">
        <v>14</v>
      </c>
      <c r="H1599" s="28">
        <v>1</v>
      </c>
      <c r="I1599" s="28">
        <v>50</v>
      </c>
      <c r="J1599" s="28">
        <v>60</v>
      </c>
      <c r="K1599">
        <v>50</v>
      </c>
    </row>
    <row r="1600" spans="1:11" x14ac:dyDescent="0.3">
      <c r="A1600">
        <v>922</v>
      </c>
      <c r="B1600" t="s">
        <v>829</v>
      </c>
      <c r="C1600" t="s">
        <v>692</v>
      </c>
      <c r="D1600">
        <v>103</v>
      </c>
      <c r="E1600" t="s">
        <v>13</v>
      </c>
      <c r="F1600">
        <v>41</v>
      </c>
      <c r="G1600" t="s">
        <v>31</v>
      </c>
      <c r="H1600" s="28">
        <v>1</v>
      </c>
      <c r="I1600" s="28">
        <v>50</v>
      </c>
      <c r="J1600" s="28">
        <v>60.5</v>
      </c>
      <c r="K1600">
        <v>50</v>
      </c>
    </row>
    <row r="1601" spans="1:11" x14ac:dyDescent="0.3">
      <c r="A1601">
        <v>1922</v>
      </c>
      <c r="B1601" t="s">
        <v>1199</v>
      </c>
      <c r="C1601" t="s">
        <v>711</v>
      </c>
      <c r="D1601">
        <v>72</v>
      </c>
      <c r="E1601" t="s">
        <v>13</v>
      </c>
      <c r="F1601">
        <v>41</v>
      </c>
      <c r="G1601" t="s">
        <v>31</v>
      </c>
      <c r="H1601" s="28">
        <v>1</v>
      </c>
      <c r="I1601" s="28">
        <v>50</v>
      </c>
      <c r="J1601" s="28">
        <v>48.5</v>
      </c>
      <c r="K1601">
        <v>50</v>
      </c>
    </row>
    <row r="1602" spans="1:11" x14ac:dyDescent="0.3">
      <c r="A1602">
        <v>600</v>
      </c>
      <c r="B1602" t="s">
        <v>580</v>
      </c>
      <c r="C1602" t="s">
        <v>807</v>
      </c>
      <c r="D1602">
        <v>64</v>
      </c>
      <c r="E1602" t="s">
        <v>20</v>
      </c>
      <c r="F1602">
        <v>59</v>
      </c>
      <c r="G1602" t="s">
        <v>17</v>
      </c>
      <c r="H1602" s="28">
        <v>2</v>
      </c>
      <c r="I1602" s="28">
        <v>500</v>
      </c>
      <c r="J1602" s="28">
        <v>525</v>
      </c>
      <c r="K1602">
        <v>1000</v>
      </c>
    </row>
    <row r="1603" spans="1:11" x14ac:dyDescent="0.3">
      <c r="A1603">
        <v>680</v>
      </c>
      <c r="B1603" t="s">
        <v>283</v>
      </c>
      <c r="C1603" t="s">
        <v>881</v>
      </c>
      <c r="D1603">
        <v>110</v>
      </c>
      <c r="E1603" t="s">
        <v>20</v>
      </c>
      <c r="F1603">
        <v>53</v>
      </c>
      <c r="G1603" t="s">
        <v>14</v>
      </c>
      <c r="H1603" s="28">
        <v>3</v>
      </c>
      <c r="I1603" s="28">
        <v>300</v>
      </c>
      <c r="J1603" s="28">
        <v>330</v>
      </c>
      <c r="K1603">
        <v>900</v>
      </c>
    </row>
    <row r="1604" spans="1:11" x14ac:dyDescent="0.3">
      <c r="A1604">
        <v>770</v>
      </c>
      <c r="B1604" t="s">
        <v>293</v>
      </c>
      <c r="C1604" t="s">
        <v>690</v>
      </c>
      <c r="D1604">
        <v>71</v>
      </c>
      <c r="E1604" t="s">
        <v>13</v>
      </c>
      <c r="F1604">
        <v>32</v>
      </c>
      <c r="G1604" t="s">
        <v>14</v>
      </c>
      <c r="H1604" s="28">
        <v>1</v>
      </c>
      <c r="I1604" s="28">
        <v>50</v>
      </c>
      <c r="J1604" s="28">
        <v>55</v>
      </c>
      <c r="K1604">
        <v>50</v>
      </c>
    </row>
    <row r="1605" spans="1:11" x14ac:dyDescent="0.3">
      <c r="A1605">
        <v>1600</v>
      </c>
      <c r="B1605" t="s">
        <v>44</v>
      </c>
      <c r="C1605" t="s">
        <v>722</v>
      </c>
      <c r="D1605">
        <v>67</v>
      </c>
      <c r="E1605" t="s">
        <v>20</v>
      </c>
      <c r="F1605">
        <v>59</v>
      </c>
      <c r="G1605" t="s">
        <v>17</v>
      </c>
      <c r="H1605" s="28">
        <v>2</v>
      </c>
      <c r="I1605" s="28">
        <v>500</v>
      </c>
      <c r="J1605" s="28">
        <v>575</v>
      </c>
      <c r="K1605">
        <v>1000</v>
      </c>
    </row>
    <row r="1606" spans="1:11" x14ac:dyDescent="0.3">
      <c r="A1606">
        <v>1680</v>
      </c>
      <c r="B1606" t="s">
        <v>541</v>
      </c>
      <c r="C1606" t="s">
        <v>728</v>
      </c>
      <c r="D1606">
        <v>72</v>
      </c>
      <c r="E1606" t="s">
        <v>20</v>
      </c>
      <c r="F1606">
        <v>53</v>
      </c>
      <c r="G1606" t="s">
        <v>14</v>
      </c>
      <c r="H1606" s="28">
        <v>3</v>
      </c>
      <c r="I1606" s="28">
        <v>300</v>
      </c>
      <c r="J1606" s="28">
        <v>324</v>
      </c>
      <c r="K1606">
        <v>900</v>
      </c>
    </row>
    <row r="1607" spans="1:11" x14ac:dyDescent="0.3">
      <c r="A1607">
        <v>1770</v>
      </c>
      <c r="B1607" t="s">
        <v>479</v>
      </c>
      <c r="C1607" t="s">
        <v>860</v>
      </c>
      <c r="D1607">
        <v>65</v>
      </c>
      <c r="E1607" t="s">
        <v>13</v>
      </c>
      <c r="F1607">
        <v>32</v>
      </c>
      <c r="G1607" t="s">
        <v>14</v>
      </c>
      <c r="H1607" s="28">
        <v>1</v>
      </c>
      <c r="I1607" s="28">
        <v>50</v>
      </c>
      <c r="J1607" s="28">
        <v>56</v>
      </c>
      <c r="K1607">
        <v>50</v>
      </c>
    </row>
    <row r="1608" spans="1:11" x14ac:dyDescent="0.3">
      <c r="A1608">
        <v>60</v>
      </c>
      <c r="B1608" t="s">
        <v>989</v>
      </c>
      <c r="C1608" t="s">
        <v>755</v>
      </c>
      <c r="D1608">
        <v>91</v>
      </c>
      <c r="E1608" t="s">
        <v>13</v>
      </c>
      <c r="F1608">
        <v>30</v>
      </c>
      <c r="G1608" t="s">
        <v>17</v>
      </c>
      <c r="H1608" s="28">
        <v>3</v>
      </c>
      <c r="I1608" s="28">
        <v>50</v>
      </c>
      <c r="J1608" s="28">
        <v>60.5</v>
      </c>
      <c r="K1608">
        <v>150</v>
      </c>
    </row>
    <row r="1609" spans="1:11" x14ac:dyDescent="0.3">
      <c r="A1609">
        <v>250</v>
      </c>
      <c r="B1609" t="s">
        <v>1264</v>
      </c>
      <c r="C1609" t="s">
        <v>800</v>
      </c>
      <c r="D1609">
        <v>91</v>
      </c>
      <c r="E1609" t="s">
        <v>13</v>
      </c>
      <c r="F1609">
        <v>48</v>
      </c>
      <c r="G1609" t="s">
        <v>31</v>
      </c>
      <c r="H1609" s="28">
        <v>1</v>
      </c>
      <c r="I1609" s="28">
        <v>50</v>
      </c>
      <c r="J1609" s="28">
        <v>60.5</v>
      </c>
      <c r="K1609">
        <v>50</v>
      </c>
    </row>
    <row r="1610" spans="1:11" x14ac:dyDescent="0.3">
      <c r="A1610">
        <v>516</v>
      </c>
      <c r="B1610" t="s">
        <v>883</v>
      </c>
      <c r="C1610" t="s">
        <v>1280</v>
      </c>
      <c r="D1610">
        <v>85</v>
      </c>
      <c r="E1610" t="s">
        <v>13</v>
      </c>
      <c r="F1610">
        <v>30</v>
      </c>
      <c r="G1610" t="s">
        <v>17</v>
      </c>
      <c r="H1610" s="28">
        <v>4</v>
      </c>
      <c r="I1610" s="28">
        <v>25</v>
      </c>
      <c r="J1610" s="28">
        <v>24.25</v>
      </c>
      <c r="K1610">
        <v>100</v>
      </c>
    </row>
    <row r="1611" spans="1:11" x14ac:dyDescent="0.3">
      <c r="A1611">
        <v>937</v>
      </c>
      <c r="B1611" t="s">
        <v>1038</v>
      </c>
      <c r="C1611" t="s">
        <v>1032</v>
      </c>
      <c r="D1611">
        <v>50</v>
      </c>
      <c r="E1611" t="s">
        <v>20</v>
      </c>
      <c r="F1611">
        <v>62</v>
      </c>
      <c r="G1611" t="s">
        <v>17</v>
      </c>
      <c r="H1611" s="28">
        <v>1</v>
      </c>
      <c r="I1611" s="28">
        <v>500</v>
      </c>
      <c r="J1611" s="28">
        <v>510</v>
      </c>
      <c r="K1611">
        <v>500</v>
      </c>
    </row>
    <row r="1612" spans="1:11" x14ac:dyDescent="0.3">
      <c r="A1612">
        <v>1060</v>
      </c>
      <c r="B1612" t="s">
        <v>153</v>
      </c>
      <c r="C1612" t="s">
        <v>1281</v>
      </c>
      <c r="D1612">
        <v>71</v>
      </c>
      <c r="E1612" t="s">
        <v>13</v>
      </c>
      <c r="F1612">
        <v>30</v>
      </c>
      <c r="G1612" t="s">
        <v>17</v>
      </c>
      <c r="H1612" s="28">
        <v>3</v>
      </c>
      <c r="I1612" s="28">
        <v>50</v>
      </c>
      <c r="J1612" s="28">
        <v>57</v>
      </c>
      <c r="K1612">
        <v>150</v>
      </c>
    </row>
    <row r="1613" spans="1:11" x14ac:dyDescent="0.3">
      <c r="A1613">
        <v>1250</v>
      </c>
      <c r="B1613" t="s">
        <v>1265</v>
      </c>
      <c r="C1613" t="s">
        <v>868</v>
      </c>
      <c r="D1613">
        <v>96</v>
      </c>
      <c r="E1613" t="s">
        <v>13</v>
      </c>
      <c r="F1613">
        <v>48</v>
      </c>
      <c r="G1613" t="s">
        <v>31</v>
      </c>
      <c r="H1613" s="28">
        <v>1</v>
      </c>
      <c r="I1613" s="28">
        <v>50</v>
      </c>
      <c r="J1613" s="28">
        <v>48.5</v>
      </c>
      <c r="K1613">
        <v>50</v>
      </c>
    </row>
    <row r="1614" spans="1:11" x14ac:dyDescent="0.3">
      <c r="A1614">
        <v>1516</v>
      </c>
      <c r="B1614" t="s">
        <v>262</v>
      </c>
      <c r="C1614" t="s">
        <v>681</v>
      </c>
      <c r="D1614">
        <v>54</v>
      </c>
      <c r="E1614" t="s">
        <v>13</v>
      </c>
      <c r="F1614">
        <v>30</v>
      </c>
      <c r="G1614" t="s">
        <v>17</v>
      </c>
      <c r="H1614" s="28">
        <v>4</v>
      </c>
      <c r="I1614" s="28">
        <v>25</v>
      </c>
      <c r="J1614" s="28">
        <v>24.5</v>
      </c>
      <c r="K1614">
        <v>100</v>
      </c>
    </row>
    <row r="1615" spans="1:11" x14ac:dyDescent="0.3">
      <c r="A1615">
        <v>1937</v>
      </c>
      <c r="B1615" t="s">
        <v>298</v>
      </c>
      <c r="C1615" t="s">
        <v>1016</v>
      </c>
      <c r="D1615">
        <v>52</v>
      </c>
      <c r="E1615" t="s">
        <v>20</v>
      </c>
      <c r="F1615">
        <v>62</v>
      </c>
      <c r="G1615" t="s">
        <v>17</v>
      </c>
      <c r="H1615" s="28">
        <v>1</v>
      </c>
      <c r="I1615" s="28">
        <v>500</v>
      </c>
      <c r="J1615" s="28">
        <v>620</v>
      </c>
      <c r="K1615">
        <v>500</v>
      </c>
    </row>
    <row r="1616" spans="1:11" x14ac:dyDescent="0.3">
      <c r="A1616">
        <v>318</v>
      </c>
      <c r="B1616" t="s">
        <v>503</v>
      </c>
      <c r="C1616" t="s">
        <v>1056</v>
      </c>
      <c r="D1616">
        <v>57</v>
      </c>
      <c r="E1616" t="s">
        <v>13</v>
      </c>
      <c r="F1616">
        <v>61</v>
      </c>
      <c r="G1616" t="s">
        <v>14</v>
      </c>
      <c r="H1616" s="28">
        <v>1</v>
      </c>
      <c r="I1616" s="28">
        <v>25</v>
      </c>
      <c r="J1616" s="28">
        <v>29.25</v>
      </c>
      <c r="K1616">
        <v>25</v>
      </c>
    </row>
    <row r="1617" spans="1:11" x14ac:dyDescent="0.3">
      <c r="A1617">
        <v>342</v>
      </c>
      <c r="B1617" t="s">
        <v>616</v>
      </c>
      <c r="C1617" t="s">
        <v>737</v>
      </c>
      <c r="D1617">
        <v>85</v>
      </c>
      <c r="E1617" t="s">
        <v>20</v>
      </c>
      <c r="F1617">
        <v>43</v>
      </c>
      <c r="G1617" t="s">
        <v>14</v>
      </c>
      <c r="H1617" s="28">
        <v>4</v>
      </c>
      <c r="I1617" s="28">
        <v>500</v>
      </c>
      <c r="J1617" s="28">
        <v>500</v>
      </c>
      <c r="K1617">
        <v>2000</v>
      </c>
    </row>
    <row r="1618" spans="1:11" x14ac:dyDescent="0.3">
      <c r="A1618">
        <v>564</v>
      </c>
      <c r="B1618" t="s">
        <v>1079</v>
      </c>
      <c r="C1618" t="s">
        <v>1282</v>
      </c>
      <c r="D1618">
        <v>114</v>
      </c>
      <c r="E1618" t="s">
        <v>13</v>
      </c>
      <c r="F1618">
        <v>50</v>
      </c>
      <c r="G1618" t="s">
        <v>31</v>
      </c>
      <c r="H1618" s="28">
        <v>2</v>
      </c>
      <c r="I1618" s="28">
        <v>50</v>
      </c>
      <c r="J1618" s="28">
        <v>55.5</v>
      </c>
      <c r="K1618">
        <v>100</v>
      </c>
    </row>
    <row r="1619" spans="1:11" x14ac:dyDescent="0.3">
      <c r="A1619">
        <v>767</v>
      </c>
      <c r="B1619" t="s">
        <v>376</v>
      </c>
      <c r="C1619" t="s">
        <v>702</v>
      </c>
      <c r="D1619">
        <v>72</v>
      </c>
      <c r="E1619" t="s">
        <v>13</v>
      </c>
      <c r="F1619">
        <v>39</v>
      </c>
      <c r="G1619" t="s">
        <v>17</v>
      </c>
      <c r="H1619" s="28">
        <v>3</v>
      </c>
      <c r="I1619" s="28">
        <v>25</v>
      </c>
      <c r="J1619" s="28">
        <v>24.5</v>
      </c>
      <c r="K1619">
        <v>75</v>
      </c>
    </row>
    <row r="1620" spans="1:11" x14ac:dyDescent="0.3">
      <c r="A1620">
        <v>1318</v>
      </c>
      <c r="B1620" t="s">
        <v>67</v>
      </c>
      <c r="C1620" t="s">
        <v>854</v>
      </c>
      <c r="D1620">
        <v>55</v>
      </c>
      <c r="E1620" t="s">
        <v>13</v>
      </c>
      <c r="F1620">
        <v>61</v>
      </c>
      <c r="G1620" t="s">
        <v>14</v>
      </c>
      <c r="H1620" s="28">
        <v>1</v>
      </c>
      <c r="I1620" s="28">
        <v>25</v>
      </c>
      <c r="J1620" s="28">
        <v>27</v>
      </c>
      <c r="K1620">
        <v>25</v>
      </c>
    </row>
    <row r="1621" spans="1:11" x14ac:dyDescent="0.3">
      <c r="A1621">
        <v>1342</v>
      </c>
      <c r="B1621" t="s">
        <v>1236</v>
      </c>
      <c r="C1621" t="s">
        <v>800</v>
      </c>
      <c r="D1621">
        <v>114</v>
      </c>
      <c r="E1621" t="s">
        <v>20</v>
      </c>
      <c r="F1621">
        <v>43</v>
      </c>
      <c r="G1621" t="s">
        <v>14</v>
      </c>
      <c r="H1621" s="28">
        <v>4</v>
      </c>
      <c r="I1621" s="28">
        <v>500</v>
      </c>
      <c r="J1621" s="28">
        <v>485</v>
      </c>
      <c r="K1621">
        <v>2000</v>
      </c>
    </row>
    <row r="1622" spans="1:11" x14ac:dyDescent="0.3">
      <c r="A1622">
        <v>1564</v>
      </c>
      <c r="B1622" t="s">
        <v>173</v>
      </c>
      <c r="C1622" t="s">
        <v>1186</v>
      </c>
      <c r="D1622">
        <v>115</v>
      </c>
      <c r="E1622" t="s">
        <v>13</v>
      </c>
      <c r="F1622">
        <v>50</v>
      </c>
      <c r="G1622" t="s">
        <v>31</v>
      </c>
      <c r="H1622" s="28">
        <v>2</v>
      </c>
      <c r="I1622" s="28">
        <v>50</v>
      </c>
      <c r="J1622" s="28">
        <v>49.5</v>
      </c>
      <c r="K1622">
        <v>100</v>
      </c>
    </row>
    <row r="1623" spans="1:11" x14ac:dyDescent="0.3">
      <c r="A1623">
        <v>1767</v>
      </c>
      <c r="B1623" t="s">
        <v>290</v>
      </c>
      <c r="C1623" t="s">
        <v>1120</v>
      </c>
      <c r="D1623">
        <v>87</v>
      </c>
      <c r="E1623" t="s">
        <v>13</v>
      </c>
      <c r="F1623">
        <v>39</v>
      </c>
      <c r="G1623" t="s">
        <v>17</v>
      </c>
      <c r="H1623" s="28">
        <v>3</v>
      </c>
      <c r="I1623" s="28">
        <v>25</v>
      </c>
      <c r="J1623" s="28">
        <v>28.25</v>
      </c>
      <c r="K1623">
        <v>75</v>
      </c>
    </row>
    <row r="1624" spans="1:11" x14ac:dyDescent="0.3">
      <c r="A1624">
        <v>503</v>
      </c>
      <c r="B1624" t="s">
        <v>1039</v>
      </c>
      <c r="C1624" t="s">
        <v>1014</v>
      </c>
      <c r="D1624">
        <v>63</v>
      </c>
      <c r="E1624" t="s">
        <v>13</v>
      </c>
      <c r="F1624">
        <v>45</v>
      </c>
      <c r="G1624" t="s">
        <v>17</v>
      </c>
      <c r="H1624" s="28">
        <v>4</v>
      </c>
      <c r="I1624" s="28">
        <v>500</v>
      </c>
      <c r="J1624" s="28">
        <v>570</v>
      </c>
      <c r="K1624">
        <v>2000</v>
      </c>
    </row>
    <row r="1625" spans="1:11" x14ac:dyDescent="0.3">
      <c r="A1625">
        <v>869</v>
      </c>
      <c r="B1625" t="s">
        <v>469</v>
      </c>
      <c r="C1625" t="s">
        <v>744</v>
      </c>
      <c r="D1625">
        <v>51</v>
      </c>
      <c r="E1625" t="s">
        <v>13</v>
      </c>
      <c r="F1625">
        <v>37</v>
      </c>
      <c r="G1625" t="s">
        <v>17</v>
      </c>
      <c r="H1625" s="28">
        <v>3</v>
      </c>
      <c r="I1625" s="28">
        <v>500</v>
      </c>
      <c r="J1625" s="28">
        <v>485</v>
      </c>
      <c r="K1625">
        <v>1500</v>
      </c>
    </row>
    <row r="1626" spans="1:11" x14ac:dyDescent="0.3">
      <c r="A1626">
        <v>1503</v>
      </c>
      <c r="B1626" t="s">
        <v>1283</v>
      </c>
      <c r="C1626" t="s">
        <v>797</v>
      </c>
      <c r="D1626">
        <v>67</v>
      </c>
      <c r="E1626" t="s">
        <v>13</v>
      </c>
      <c r="F1626">
        <v>45</v>
      </c>
      <c r="G1626" t="s">
        <v>17</v>
      </c>
      <c r="H1626" s="28">
        <v>4</v>
      </c>
      <c r="I1626" s="28">
        <v>500</v>
      </c>
      <c r="J1626" s="28">
        <v>605</v>
      </c>
      <c r="K1626">
        <v>2000</v>
      </c>
    </row>
    <row r="1627" spans="1:11" x14ac:dyDescent="0.3">
      <c r="A1627">
        <v>1869</v>
      </c>
      <c r="B1627" t="s">
        <v>1253</v>
      </c>
      <c r="C1627" t="s">
        <v>694</v>
      </c>
      <c r="D1627">
        <v>113</v>
      </c>
      <c r="E1627" t="s">
        <v>13</v>
      </c>
      <c r="F1627">
        <v>37</v>
      </c>
      <c r="G1627" t="s">
        <v>17</v>
      </c>
      <c r="H1627" s="28">
        <v>3</v>
      </c>
      <c r="I1627" s="28">
        <v>500</v>
      </c>
      <c r="J1627" s="28">
        <v>605</v>
      </c>
      <c r="K1627">
        <v>1500</v>
      </c>
    </row>
    <row r="1628" spans="1:11" x14ac:dyDescent="0.3">
      <c r="A1628">
        <v>126</v>
      </c>
      <c r="B1628" t="s">
        <v>287</v>
      </c>
      <c r="C1628" t="s">
        <v>827</v>
      </c>
      <c r="D1628">
        <v>63</v>
      </c>
      <c r="E1628" t="s">
        <v>20</v>
      </c>
      <c r="F1628">
        <v>28</v>
      </c>
      <c r="G1628" t="s">
        <v>14</v>
      </c>
      <c r="H1628" s="28">
        <v>3</v>
      </c>
      <c r="I1628" s="28">
        <v>30</v>
      </c>
      <c r="J1628" s="28">
        <v>28.8</v>
      </c>
      <c r="K1628">
        <v>90</v>
      </c>
    </row>
    <row r="1629" spans="1:11" x14ac:dyDescent="0.3">
      <c r="A1629">
        <v>349</v>
      </c>
      <c r="B1629" t="s">
        <v>621</v>
      </c>
      <c r="C1629" t="s">
        <v>793</v>
      </c>
      <c r="D1629">
        <v>78</v>
      </c>
      <c r="E1629" t="s">
        <v>20</v>
      </c>
      <c r="F1629">
        <v>57</v>
      </c>
      <c r="G1629" t="s">
        <v>17</v>
      </c>
      <c r="H1629" s="28">
        <v>1</v>
      </c>
      <c r="I1629" s="28">
        <v>50</v>
      </c>
      <c r="J1629" s="28">
        <v>48.5</v>
      </c>
      <c r="K1629">
        <v>50</v>
      </c>
    </row>
    <row r="1630" spans="1:11" x14ac:dyDescent="0.3">
      <c r="A1630">
        <v>440</v>
      </c>
      <c r="B1630" t="s">
        <v>599</v>
      </c>
      <c r="C1630" t="s">
        <v>866</v>
      </c>
      <c r="D1630">
        <v>110</v>
      </c>
      <c r="E1630" t="s">
        <v>13</v>
      </c>
      <c r="F1630">
        <v>64</v>
      </c>
      <c r="G1630" t="s">
        <v>14</v>
      </c>
      <c r="H1630" s="28">
        <v>2</v>
      </c>
      <c r="I1630" s="28">
        <v>300</v>
      </c>
      <c r="J1630" s="28">
        <v>348</v>
      </c>
      <c r="K1630">
        <v>600</v>
      </c>
    </row>
    <row r="1631" spans="1:11" x14ac:dyDescent="0.3">
      <c r="A1631">
        <v>1126</v>
      </c>
      <c r="B1631" t="s">
        <v>403</v>
      </c>
      <c r="C1631" t="s">
        <v>728</v>
      </c>
      <c r="D1631">
        <v>62</v>
      </c>
      <c r="E1631" t="s">
        <v>20</v>
      </c>
      <c r="F1631">
        <v>28</v>
      </c>
      <c r="G1631" t="s">
        <v>14</v>
      </c>
      <c r="H1631" s="28">
        <v>3</v>
      </c>
      <c r="I1631" s="28">
        <v>30</v>
      </c>
      <c r="J1631" s="28">
        <v>28.8</v>
      </c>
      <c r="K1631">
        <v>90</v>
      </c>
    </row>
    <row r="1632" spans="1:11" x14ac:dyDescent="0.3">
      <c r="A1632">
        <v>1349</v>
      </c>
      <c r="B1632" t="s">
        <v>871</v>
      </c>
      <c r="C1632" t="s">
        <v>1059</v>
      </c>
      <c r="D1632">
        <v>112</v>
      </c>
      <c r="E1632" t="s">
        <v>20</v>
      </c>
      <c r="F1632">
        <v>57</v>
      </c>
      <c r="G1632" t="s">
        <v>17</v>
      </c>
      <c r="H1632" s="28">
        <v>1</v>
      </c>
      <c r="I1632" s="28">
        <v>50</v>
      </c>
      <c r="J1632" s="28">
        <v>49.5</v>
      </c>
      <c r="K1632">
        <v>50</v>
      </c>
    </row>
    <row r="1633" spans="1:11" x14ac:dyDescent="0.3">
      <c r="A1633">
        <v>1440</v>
      </c>
      <c r="B1633" t="s">
        <v>487</v>
      </c>
      <c r="C1633" t="s">
        <v>1048</v>
      </c>
      <c r="D1633">
        <v>86</v>
      </c>
      <c r="E1633" t="s">
        <v>13</v>
      </c>
      <c r="F1633">
        <v>64</v>
      </c>
      <c r="G1633" t="s">
        <v>14</v>
      </c>
      <c r="H1633" s="28">
        <v>2</v>
      </c>
      <c r="I1633" s="28">
        <v>300</v>
      </c>
      <c r="J1633" s="28">
        <v>354</v>
      </c>
      <c r="K1633">
        <v>600</v>
      </c>
    </row>
    <row r="1634" spans="1:11" x14ac:dyDescent="0.3">
      <c r="A1634">
        <v>124</v>
      </c>
      <c r="B1634" t="s">
        <v>1264</v>
      </c>
      <c r="C1634" t="s">
        <v>920</v>
      </c>
      <c r="D1634">
        <v>83</v>
      </c>
      <c r="E1634" t="s">
        <v>13</v>
      </c>
      <c r="F1634">
        <v>33</v>
      </c>
      <c r="G1634" t="s">
        <v>14</v>
      </c>
      <c r="H1634" s="28">
        <v>4</v>
      </c>
      <c r="I1634" s="28">
        <v>500</v>
      </c>
      <c r="J1634" s="28">
        <v>515</v>
      </c>
      <c r="K1634">
        <v>2000</v>
      </c>
    </row>
    <row r="1635" spans="1:11" x14ac:dyDescent="0.3">
      <c r="A1635">
        <v>324</v>
      </c>
      <c r="B1635" t="s">
        <v>196</v>
      </c>
      <c r="C1635" t="s">
        <v>1102</v>
      </c>
      <c r="D1635">
        <v>54</v>
      </c>
      <c r="E1635" t="s">
        <v>20</v>
      </c>
      <c r="F1635">
        <v>52</v>
      </c>
      <c r="G1635" t="s">
        <v>31</v>
      </c>
      <c r="H1635" s="28">
        <v>3</v>
      </c>
      <c r="I1635" s="28">
        <v>50</v>
      </c>
      <c r="J1635" s="28">
        <v>49</v>
      </c>
      <c r="K1635">
        <v>150</v>
      </c>
    </row>
    <row r="1636" spans="1:11" x14ac:dyDescent="0.3">
      <c r="A1636">
        <v>677</v>
      </c>
      <c r="B1636" t="s">
        <v>171</v>
      </c>
      <c r="C1636" t="s">
        <v>1130</v>
      </c>
      <c r="D1636">
        <v>65</v>
      </c>
      <c r="E1636" t="s">
        <v>20</v>
      </c>
      <c r="F1636">
        <v>19</v>
      </c>
      <c r="G1636" t="s">
        <v>17</v>
      </c>
      <c r="H1636" s="28">
        <v>3</v>
      </c>
      <c r="I1636" s="28">
        <v>500</v>
      </c>
      <c r="J1636" s="28">
        <v>555</v>
      </c>
      <c r="K1636">
        <v>1500</v>
      </c>
    </row>
    <row r="1637" spans="1:11" x14ac:dyDescent="0.3">
      <c r="A1637">
        <v>1124</v>
      </c>
      <c r="B1637" t="s">
        <v>634</v>
      </c>
      <c r="C1637" t="s">
        <v>922</v>
      </c>
      <c r="D1637">
        <v>83</v>
      </c>
      <c r="E1637" t="s">
        <v>13</v>
      </c>
      <c r="F1637">
        <v>33</v>
      </c>
      <c r="G1637" t="s">
        <v>14</v>
      </c>
      <c r="H1637" s="28">
        <v>4</v>
      </c>
      <c r="I1637" s="28">
        <v>500</v>
      </c>
      <c r="J1637" s="28">
        <v>515</v>
      </c>
      <c r="K1637">
        <v>2000</v>
      </c>
    </row>
    <row r="1638" spans="1:11" x14ac:dyDescent="0.3">
      <c r="A1638">
        <v>1324</v>
      </c>
      <c r="B1638" t="s">
        <v>1251</v>
      </c>
      <c r="C1638" t="s">
        <v>1284</v>
      </c>
      <c r="D1638">
        <v>56</v>
      </c>
      <c r="E1638" t="s">
        <v>20</v>
      </c>
      <c r="F1638">
        <v>52</v>
      </c>
      <c r="G1638" t="s">
        <v>31</v>
      </c>
      <c r="H1638" s="28">
        <v>3</v>
      </c>
      <c r="I1638" s="28">
        <v>50</v>
      </c>
      <c r="J1638" s="28">
        <v>55</v>
      </c>
      <c r="K1638">
        <v>150</v>
      </c>
    </row>
    <row r="1639" spans="1:11" x14ac:dyDescent="0.3">
      <c r="A1639">
        <v>1677</v>
      </c>
      <c r="B1639" t="s">
        <v>1257</v>
      </c>
      <c r="C1639" t="s">
        <v>1122</v>
      </c>
      <c r="D1639">
        <v>84</v>
      </c>
      <c r="E1639" t="s">
        <v>20</v>
      </c>
      <c r="F1639">
        <v>19</v>
      </c>
      <c r="G1639" t="s">
        <v>17</v>
      </c>
      <c r="H1639" s="28">
        <v>3</v>
      </c>
      <c r="I1639" s="28">
        <v>500</v>
      </c>
      <c r="J1639" s="28">
        <v>490</v>
      </c>
      <c r="K1639">
        <v>1500</v>
      </c>
    </row>
    <row r="1640" spans="1:11" x14ac:dyDescent="0.3">
      <c r="A1640">
        <v>30</v>
      </c>
      <c r="B1640" t="s">
        <v>1285</v>
      </c>
      <c r="C1640" t="s">
        <v>683</v>
      </c>
      <c r="D1640">
        <v>59</v>
      </c>
      <c r="E1640" t="s">
        <v>20</v>
      </c>
      <c r="F1640">
        <v>39</v>
      </c>
      <c r="G1640" t="s">
        <v>17</v>
      </c>
      <c r="H1640" s="28">
        <v>3</v>
      </c>
      <c r="I1640" s="28">
        <v>300</v>
      </c>
      <c r="J1640" s="28">
        <v>285</v>
      </c>
      <c r="K1640">
        <v>900</v>
      </c>
    </row>
    <row r="1641" spans="1:11" x14ac:dyDescent="0.3">
      <c r="A1641">
        <v>226</v>
      </c>
      <c r="B1641" t="s">
        <v>108</v>
      </c>
      <c r="C1641" t="s">
        <v>982</v>
      </c>
      <c r="D1641">
        <v>69</v>
      </c>
      <c r="E1641" t="s">
        <v>20</v>
      </c>
      <c r="F1641">
        <v>61</v>
      </c>
      <c r="G1641" t="s">
        <v>14</v>
      </c>
      <c r="H1641" s="28">
        <v>1</v>
      </c>
      <c r="I1641" s="28">
        <v>50</v>
      </c>
      <c r="J1641" s="28">
        <v>57.5</v>
      </c>
      <c r="K1641">
        <v>50</v>
      </c>
    </row>
    <row r="1642" spans="1:11" x14ac:dyDescent="0.3">
      <c r="A1642">
        <v>229</v>
      </c>
      <c r="B1642" t="s">
        <v>664</v>
      </c>
      <c r="C1642" t="s">
        <v>748</v>
      </c>
      <c r="D1642">
        <v>92</v>
      </c>
      <c r="E1642" t="s">
        <v>13</v>
      </c>
      <c r="F1642">
        <v>58</v>
      </c>
      <c r="G1642" t="s">
        <v>17</v>
      </c>
      <c r="H1642" s="28">
        <v>3</v>
      </c>
      <c r="I1642" s="28">
        <v>30</v>
      </c>
      <c r="J1642" s="28">
        <v>36.9</v>
      </c>
      <c r="K1642">
        <v>90</v>
      </c>
    </row>
    <row r="1643" spans="1:11" x14ac:dyDescent="0.3">
      <c r="A1643">
        <v>896</v>
      </c>
      <c r="B1643" t="s">
        <v>531</v>
      </c>
      <c r="C1643" t="s">
        <v>1124</v>
      </c>
      <c r="D1643">
        <v>56</v>
      </c>
      <c r="E1643" t="s">
        <v>20</v>
      </c>
      <c r="F1643">
        <v>30</v>
      </c>
      <c r="G1643" t="s">
        <v>31</v>
      </c>
      <c r="H1643" s="28">
        <v>2</v>
      </c>
      <c r="I1643" s="28">
        <v>25</v>
      </c>
      <c r="J1643" s="28">
        <v>30.75</v>
      </c>
      <c r="K1643">
        <v>50</v>
      </c>
    </row>
    <row r="1644" spans="1:11" x14ac:dyDescent="0.3">
      <c r="A1644">
        <v>959</v>
      </c>
      <c r="B1644" t="s">
        <v>1236</v>
      </c>
      <c r="C1644" t="s">
        <v>1233</v>
      </c>
      <c r="D1644">
        <v>54</v>
      </c>
      <c r="E1644" t="s">
        <v>20</v>
      </c>
      <c r="F1644">
        <v>42</v>
      </c>
      <c r="G1644" t="s">
        <v>31</v>
      </c>
      <c r="H1644" s="28">
        <v>2</v>
      </c>
      <c r="I1644" s="28">
        <v>30</v>
      </c>
      <c r="J1644" s="28">
        <v>28.5</v>
      </c>
      <c r="K1644">
        <v>60</v>
      </c>
    </row>
    <row r="1645" spans="1:11" x14ac:dyDescent="0.3">
      <c r="A1645">
        <v>998</v>
      </c>
      <c r="B1645" t="s">
        <v>1261</v>
      </c>
      <c r="C1645" t="s">
        <v>1249</v>
      </c>
      <c r="D1645">
        <v>61</v>
      </c>
      <c r="E1645" t="s">
        <v>20</v>
      </c>
      <c r="F1645">
        <v>23</v>
      </c>
      <c r="G1645" t="s">
        <v>17</v>
      </c>
      <c r="H1645" s="28">
        <v>4</v>
      </c>
      <c r="I1645" s="28">
        <v>25</v>
      </c>
      <c r="J1645" s="28">
        <v>30.5</v>
      </c>
      <c r="K1645">
        <v>100</v>
      </c>
    </row>
    <row r="1646" spans="1:11" x14ac:dyDescent="0.3">
      <c r="A1646">
        <v>1030</v>
      </c>
      <c r="B1646" t="s">
        <v>1010</v>
      </c>
      <c r="C1646" t="s">
        <v>852</v>
      </c>
      <c r="D1646">
        <v>96</v>
      </c>
      <c r="E1646" t="s">
        <v>20</v>
      </c>
      <c r="F1646">
        <v>39</v>
      </c>
      <c r="G1646" t="s">
        <v>17</v>
      </c>
      <c r="H1646" s="28">
        <v>3</v>
      </c>
      <c r="I1646" s="28">
        <v>300</v>
      </c>
      <c r="J1646" s="28">
        <v>309</v>
      </c>
      <c r="K1646">
        <v>900</v>
      </c>
    </row>
    <row r="1647" spans="1:11" x14ac:dyDescent="0.3">
      <c r="A1647">
        <v>1226</v>
      </c>
      <c r="B1647" t="s">
        <v>479</v>
      </c>
      <c r="C1647" t="s">
        <v>1102</v>
      </c>
      <c r="D1647">
        <v>102</v>
      </c>
      <c r="E1647" t="s">
        <v>20</v>
      </c>
      <c r="F1647">
        <v>61</v>
      </c>
      <c r="G1647" t="s">
        <v>14</v>
      </c>
      <c r="H1647" s="28">
        <v>1</v>
      </c>
      <c r="I1647" s="28">
        <v>50</v>
      </c>
      <c r="J1647" s="28">
        <v>51</v>
      </c>
      <c r="K1647">
        <v>50</v>
      </c>
    </row>
    <row r="1648" spans="1:11" x14ac:dyDescent="0.3">
      <c r="A1648">
        <v>1229</v>
      </c>
      <c r="B1648" t="s">
        <v>573</v>
      </c>
      <c r="C1648" t="s">
        <v>708</v>
      </c>
      <c r="D1648">
        <v>62</v>
      </c>
      <c r="E1648" t="s">
        <v>13</v>
      </c>
      <c r="F1648">
        <v>58</v>
      </c>
      <c r="G1648" t="s">
        <v>17</v>
      </c>
      <c r="H1648" s="28">
        <v>3</v>
      </c>
      <c r="I1648" s="28">
        <v>30</v>
      </c>
      <c r="J1648" s="28">
        <v>34.5</v>
      </c>
      <c r="K1648">
        <v>90</v>
      </c>
    </row>
    <row r="1649" spans="1:11" x14ac:dyDescent="0.3">
      <c r="A1649">
        <v>1896</v>
      </c>
      <c r="B1649" t="s">
        <v>11</v>
      </c>
      <c r="C1649" t="s">
        <v>824</v>
      </c>
      <c r="D1649">
        <v>87</v>
      </c>
      <c r="E1649" t="s">
        <v>20</v>
      </c>
      <c r="F1649">
        <v>30</v>
      </c>
      <c r="G1649" t="s">
        <v>31</v>
      </c>
      <c r="H1649" s="28">
        <v>2</v>
      </c>
      <c r="I1649" s="28">
        <v>25</v>
      </c>
      <c r="J1649" s="28">
        <v>30.75</v>
      </c>
      <c r="K1649">
        <v>50</v>
      </c>
    </row>
    <row r="1650" spans="1:11" x14ac:dyDescent="0.3">
      <c r="A1650">
        <v>1959</v>
      </c>
      <c r="B1650" t="s">
        <v>430</v>
      </c>
      <c r="C1650" t="s">
        <v>794</v>
      </c>
      <c r="D1650">
        <v>95</v>
      </c>
      <c r="E1650" t="s">
        <v>20</v>
      </c>
      <c r="F1650">
        <v>42</v>
      </c>
      <c r="G1650" t="s">
        <v>31</v>
      </c>
      <c r="H1650" s="28">
        <v>2</v>
      </c>
      <c r="I1650" s="28">
        <v>30</v>
      </c>
      <c r="J1650" s="28">
        <v>34.200000000000003</v>
      </c>
      <c r="K1650">
        <v>60</v>
      </c>
    </row>
    <row r="1651" spans="1:11" x14ac:dyDescent="0.3">
      <c r="A1651">
        <v>1998</v>
      </c>
      <c r="B1651" t="s">
        <v>1230</v>
      </c>
      <c r="C1651" t="s">
        <v>749</v>
      </c>
      <c r="D1651">
        <v>90</v>
      </c>
      <c r="E1651" t="s">
        <v>20</v>
      </c>
      <c r="F1651">
        <v>23</v>
      </c>
      <c r="G1651" t="s">
        <v>17</v>
      </c>
      <c r="H1651" s="28">
        <v>4</v>
      </c>
      <c r="I1651" s="28">
        <v>25</v>
      </c>
      <c r="J1651" s="28">
        <v>24</v>
      </c>
      <c r="K1651">
        <v>100</v>
      </c>
    </row>
    <row r="1652" spans="1:11" x14ac:dyDescent="0.3">
      <c r="A1652">
        <v>12</v>
      </c>
      <c r="B1652" t="s">
        <v>1286</v>
      </c>
      <c r="C1652" t="s">
        <v>918</v>
      </c>
      <c r="D1652">
        <v>114</v>
      </c>
      <c r="E1652" t="s">
        <v>13</v>
      </c>
      <c r="F1652">
        <v>35</v>
      </c>
      <c r="G1652" t="s">
        <v>17</v>
      </c>
      <c r="H1652" s="28">
        <v>3</v>
      </c>
      <c r="I1652" s="28">
        <v>25</v>
      </c>
      <c r="J1652" s="28">
        <v>25.25</v>
      </c>
      <c r="K1652">
        <v>75</v>
      </c>
    </row>
    <row r="1653" spans="1:11" x14ac:dyDescent="0.3">
      <c r="A1653">
        <v>1012</v>
      </c>
      <c r="B1653" t="s">
        <v>265</v>
      </c>
      <c r="C1653" t="s">
        <v>990</v>
      </c>
      <c r="D1653">
        <v>56</v>
      </c>
      <c r="E1653" t="s">
        <v>13</v>
      </c>
      <c r="F1653">
        <v>35</v>
      </c>
      <c r="G1653" t="s">
        <v>17</v>
      </c>
      <c r="H1653" s="28">
        <v>3</v>
      </c>
      <c r="I1653" s="28">
        <v>25</v>
      </c>
      <c r="J1653" s="28">
        <v>27.25</v>
      </c>
      <c r="K1653">
        <v>75</v>
      </c>
    </row>
    <row r="1654" spans="1:11" x14ac:dyDescent="0.3">
      <c r="A1654">
        <v>710</v>
      </c>
      <c r="B1654" t="s">
        <v>295</v>
      </c>
      <c r="C1654" t="s">
        <v>969</v>
      </c>
      <c r="D1654">
        <v>71</v>
      </c>
      <c r="E1654" t="s">
        <v>20</v>
      </c>
      <c r="F1654">
        <v>26</v>
      </c>
      <c r="G1654" t="s">
        <v>31</v>
      </c>
      <c r="H1654" s="28">
        <v>3</v>
      </c>
      <c r="I1654" s="28">
        <v>500</v>
      </c>
      <c r="J1654" s="28">
        <v>495</v>
      </c>
      <c r="K1654">
        <v>1500</v>
      </c>
    </row>
    <row r="1655" spans="1:11" x14ac:dyDescent="0.3">
      <c r="A1655">
        <v>776</v>
      </c>
      <c r="B1655" t="s">
        <v>730</v>
      </c>
      <c r="C1655" t="s">
        <v>760</v>
      </c>
      <c r="D1655">
        <v>109</v>
      </c>
      <c r="E1655" t="s">
        <v>13</v>
      </c>
      <c r="F1655">
        <v>35</v>
      </c>
      <c r="G1655" t="s">
        <v>14</v>
      </c>
      <c r="H1655" s="28">
        <v>3</v>
      </c>
      <c r="I1655" s="28">
        <v>30</v>
      </c>
      <c r="J1655" s="28">
        <v>30.9</v>
      </c>
      <c r="K1655">
        <v>90</v>
      </c>
    </row>
    <row r="1656" spans="1:11" x14ac:dyDescent="0.3">
      <c r="A1656">
        <v>817</v>
      </c>
      <c r="B1656" t="s">
        <v>1256</v>
      </c>
      <c r="C1656" t="s">
        <v>1250</v>
      </c>
      <c r="D1656">
        <v>87</v>
      </c>
      <c r="E1656" t="s">
        <v>13</v>
      </c>
      <c r="F1656">
        <v>30</v>
      </c>
      <c r="G1656" t="s">
        <v>17</v>
      </c>
      <c r="H1656" s="28">
        <v>4</v>
      </c>
      <c r="I1656" s="28">
        <v>50</v>
      </c>
      <c r="J1656" s="28">
        <v>49</v>
      </c>
      <c r="K1656">
        <v>200</v>
      </c>
    </row>
    <row r="1657" spans="1:11" x14ac:dyDescent="0.3">
      <c r="A1657">
        <v>1710</v>
      </c>
      <c r="B1657" t="s">
        <v>1253</v>
      </c>
      <c r="C1657" t="s">
        <v>1282</v>
      </c>
      <c r="D1657">
        <v>104</v>
      </c>
      <c r="E1657" t="s">
        <v>20</v>
      </c>
      <c r="F1657">
        <v>26</v>
      </c>
      <c r="G1657" t="s">
        <v>31</v>
      </c>
      <c r="H1657" s="28">
        <v>3</v>
      </c>
      <c r="I1657" s="28">
        <v>500</v>
      </c>
      <c r="J1657" s="28">
        <v>610</v>
      </c>
      <c r="K1657">
        <v>1500</v>
      </c>
    </row>
    <row r="1658" spans="1:11" x14ac:dyDescent="0.3">
      <c r="A1658">
        <v>1776</v>
      </c>
      <c r="B1658" t="s">
        <v>1253</v>
      </c>
      <c r="C1658" t="s">
        <v>711</v>
      </c>
      <c r="D1658">
        <v>111</v>
      </c>
      <c r="E1658" t="s">
        <v>13</v>
      </c>
      <c r="F1658">
        <v>35</v>
      </c>
      <c r="G1658" t="s">
        <v>14</v>
      </c>
      <c r="H1658" s="28">
        <v>3</v>
      </c>
      <c r="I1658" s="28">
        <v>30</v>
      </c>
      <c r="J1658" s="28">
        <v>32.1</v>
      </c>
      <c r="K1658">
        <v>90</v>
      </c>
    </row>
    <row r="1659" spans="1:11" x14ac:dyDescent="0.3">
      <c r="A1659">
        <v>1817</v>
      </c>
      <c r="B1659" t="s">
        <v>351</v>
      </c>
      <c r="C1659" t="s">
        <v>1247</v>
      </c>
      <c r="D1659">
        <v>82</v>
      </c>
      <c r="E1659" t="s">
        <v>13</v>
      </c>
      <c r="F1659">
        <v>30</v>
      </c>
      <c r="G1659" t="s">
        <v>17</v>
      </c>
      <c r="H1659" s="28">
        <v>4</v>
      </c>
      <c r="I1659" s="28">
        <v>50</v>
      </c>
      <c r="J1659" s="28">
        <v>50</v>
      </c>
      <c r="K1659">
        <v>200</v>
      </c>
    </row>
    <row r="1660" spans="1:11" x14ac:dyDescent="0.3">
      <c r="A1660">
        <v>334</v>
      </c>
      <c r="B1660" t="s">
        <v>1036</v>
      </c>
      <c r="C1660" t="s">
        <v>1274</v>
      </c>
      <c r="D1660">
        <v>103</v>
      </c>
      <c r="E1660" t="s">
        <v>13</v>
      </c>
      <c r="F1660">
        <v>31</v>
      </c>
      <c r="G1660" t="s">
        <v>31</v>
      </c>
      <c r="H1660" s="28">
        <v>3</v>
      </c>
      <c r="I1660" s="28">
        <v>300</v>
      </c>
      <c r="J1660" s="28">
        <v>360</v>
      </c>
      <c r="K1660">
        <v>900</v>
      </c>
    </row>
    <row r="1661" spans="1:11" x14ac:dyDescent="0.3">
      <c r="A1661">
        <v>343</v>
      </c>
      <c r="B1661" t="s">
        <v>262</v>
      </c>
      <c r="C1661" t="s">
        <v>1262</v>
      </c>
      <c r="D1661">
        <v>68</v>
      </c>
      <c r="E1661" t="s">
        <v>13</v>
      </c>
      <c r="F1661">
        <v>21</v>
      </c>
      <c r="G1661" t="s">
        <v>31</v>
      </c>
      <c r="H1661" s="28">
        <v>2</v>
      </c>
      <c r="I1661" s="28">
        <v>25</v>
      </c>
      <c r="J1661" s="28">
        <v>30</v>
      </c>
      <c r="K1661">
        <v>50</v>
      </c>
    </row>
    <row r="1662" spans="1:11" x14ac:dyDescent="0.3">
      <c r="A1662">
        <v>628</v>
      </c>
      <c r="B1662" t="s">
        <v>1198</v>
      </c>
      <c r="C1662" t="s">
        <v>906</v>
      </c>
      <c r="D1662">
        <v>66</v>
      </c>
      <c r="E1662" t="s">
        <v>20</v>
      </c>
      <c r="F1662">
        <v>19</v>
      </c>
      <c r="G1662" t="s">
        <v>17</v>
      </c>
      <c r="H1662" s="28">
        <v>4</v>
      </c>
      <c r="I1662" s="28">
        <v>50</v>
      </c>
      <c r="J1662" s="28">
        <v>59.5</v>
      </c>
      <c r="K1662">
        <v>200</v>
      </c>
    </row>
    <row r="1663" spans="1:11" x14ac:dyDescent="0.3">
      <c r="A1663">
        <v>983</v>
      </c>
      <c r="B1663" t="s">
        <v>220</v>
      </c>
      <c r="C1663" t="s">
        <v>1223</v>
      </c>
      <c r="D1663">
        <v>61</v>
      </c>
      <c r="E1663" t="s">
        <v>20</v>
      </c>
      <c r="F1663">
        <v>29</v>
      </c>
      <c r="G1663" t="s">
        <v>14</v>
      </c>
      <c r="H1663" s="28">
        <v>1</v>
      </c>
      <c r="I1663" s="28">
        <v>300</v>
      </c>
      <c r="J1663" s="28">
        <v>345</v>
      </c>
      <c r="K1663">
        <v>300</v>
      </c>
    </row>
    <row r="1664" spans="1:11" x14ac:dyDescent="0.3">
      <c r="A1664">
        <v>1334</v>
      </c>
      <c r="B1664" t="s">
        <v>286</v>
      </c>
      <c r="C1664" t="s">
        <v>1274</v>
      </c>
      <c r="D1664">
        <v>60</v>
      </c>
      <c r="E1664" t="s">
        <v>13</v>
      </c>
      <c r="F1664">
        <v>31</v>
      </c>
      <c r="G1664" t="s">
        <v>31</v>
      </c>
      <c r="H1664" s="28">
        <v>3</v>
      </c>
      <c r="I1664" s="28">
        <v>300</v>
      </c>
      <c r="J1664" s="28">
        <v>366</v>
      </c>
      <c r="K1664">
        <v>900</v>
      </c>
    </row>
    <row r="1665" spans="1:11" x14ac:dyDescent="0.3">
      <c r="A1665">
        <v>1343</v>
      </c>
      <c r="B1665" t="s">
        <v>1261</v>
      </c>
      <c r="C1665" t="s">
        <v>1023</v>
      </c>
      <c r="D1665">
        <v>87</v>
      </c>
      <c r="E1665" t="s">
        <v>13</v>
      </c>
      <c r="F1665">
        <v>21</v>
      </c>
      <c r="G1665" t="s">
        <v>31</v>
      </c>
      <c r="H1665" s="28">
        <v>2</v>
      </c>
      <c r="I1665" s="28">
        <v>25</v>
      </c>
      <c r="J1665" s="28">
        <v>28.5</v>
      </c>
      <c r="K1665">
        <v>50</v>
      </c>
    </row>
    <row r="1666" spans="1:11" x14ac:dyDescent="0.3">
      <c r="A1666">
        <v>1628</v>
      </c>
      <c r="B1666" t="s">
        <v>1239</v>
      </c>
      <c r="C1666" t="s">
        <v>937</v>
      </c>
      <c r="D1666">
        <v>51</v>
      </c>
      <c r="E1666" t="s">
        <v>20</v>
      </c>
      <c r="F1666">
        <v>19</v>
      </c>
      <c r="G1666" t="s">
        <v>17</v>
      </c>
      <c r="H1666" s="28">
        <v>4</v>
      </c>
      <c r="I1666" s="28">
        <v>50</v>
      </c>
      <c r="J1666" s="28">
        <v>58.5</v>
      </c>
      <c r="K1666">
        <v>200</v>
      </c>
    </row>
    <row r="1667" spans="1:11" x14ac:dyDescent="0.3">
      <c r="A1667">
        <v>1983</v>
      </c>
      <c r="B1667" t="s">
        <v>343</v>
      </c>
      <c r="C1667" t="s">
        <v>1268</v>
      </c>
      <c r="D1667">
        <v>114</v>
      </c>
      <c r="E1667" t="s">
        <v>20</v>
      </c>
      <c r="F1667">
        <v>29</v>
      </c>
      <c r="G1667" t="s">
        <v>14</v>
      </c>
      <c r="H1667" s="28">
        <v>1</v>
      </c>
      <c r="I1667" s="28">
        <v>300</v>
      </c>
      <c r="J1667" s="28">
        <v>303</v>
      </c>
      <c r="K1667">
        <v>300</v>
      </c>
    </row>
    <row r="1668" spans="1:11" x14ac:dyDescent="0.3">
      <c r="A1668">
        <v>141</v>
      </c>
      <c r="B1668" t="s">
        <v>287</v>
      </c>
      <c r="C1668" t="s">
        <v>1158</v>
      </c>
      <c r="D1668">
        <v>54</v>
      </c>
      <c r="E1668" t="s">
        <v>20</v>
      </c>
      <c r="F1668">
        <v>22</v>
      </c>
      <c r="G1668" t="s">
        <v>31</v>
      </c>
      <c r="H1668" s="28">
        <v>1</v>
      </c>
      <c r="I1668" s="28">
        <v>50</v>
      </c>
      <c r="J1668" s="28">
        <v>59</v>
      </c>
      <c r="K1668">
        <v>50</v>
      </c>
    </row>
    <row r="1669" spans="1:11" x14ac:dyDescent="0.3">
      <c r="A1669">
        <v>145</v>
      </c>
      <c r="B1669" t="s">
        <v>1287</v>
      </c>
      <c r="C1669" t="s">
        <v>1288</v>
      </c>
      <c r="D1669">
        <v>64</v>
      </c>
      <c r="E1669" t="s">
        <v>20</v>
      </c>
      <c r="F1669">
        <v>39</v>
      </c>
      <c r="G1669" t="s">
        <v>14</v>
      </c>
      <c r="H1669" s="28">
        <v>3</v>
      </c>
      <c r="I1669" s="28">
        <v>25</v>
      </c>
      <c r="J1669" s="28">
        <v>27.5</v>
      </c>
      <c r="K1669">
        <v>75</v>
      </c>
    </row>
    <row r="1670" spans="1:11" x14ac:dyDescent="0.3">
      <c r="A1670">
        <v>507</v>
      </c>
      <c r="B1670" t="s">
        <v>293</v>
      </c>
      <c r="C1670" t="s">
        <v>928</v>
      </c>
      <c r="D1670">
        <v>52</v>
      </c>
      <c r="E1670" t="s">
        <v>20</v>
      </c>
      <c r="F1670">
        <v>37</v>
      </c>
      <c r="G1670" t="s">
        <v>31</v>
      </c>
      <c r="H1670" s="28">
        <v>3</v>
      </c>
      <c r="I1670" s="28">
        <v>500</v>
      </c>
      <c r="J1670" s="28">
        <v>485</v>
      </c>
      <c r="K1670">
        <v>1500</v>
      </c>
    </row>
    <row r="1671" spans="1:11" x14ac:dyDescent="0.3">
      <c r="A1671">
        <v>841</v>
      </c>
      <c r="B1671" t="s">
        <v>44</v>
      </c>
      <c r="C1671" t="s">
        <v>1093</v>
      </c>
      <c r="D1671">
        <v>108</v>
      </c>
      <c r="E1671" t="s">
        <v>13</v>
      </c>
      <c r="F1671">
        <v>31</v>
      </c>
      <c r="G1671" t="s">
        <v>31</v>
      </c>
      <c r="H1671" s="28">
        <v>4</v>
      </c>
      <c r="I1671" s="28">
        <v>25</v>
      </c>
      <c r="J1671" s="28">
        <v>28.5</v>
      </c>
      <c r="K1671">
        <v>100</v>
      </c>
    </row>
    <row r="1672" spans="1:11" x14ac:dyDescent="0.3">
      <c r="A1672">
        <v>898</v>
      </c>
      <c r="B1672" t="s">
        <v>657</v>
      </c>
      <c r="C1672" t="s">
        <v>1218</v>
      </c>
      <c r="D1672">
        <v>53</v>
      </c>
      <c r="E1672" t="s">
        <v>20</v>
      </c>
      <c r="F1672">
        <v>42</v>
      </c>
      <c r="G1672" t="s">
        <v>14</v>
      </c>
      <c r="H1672" s="28">
        <v>3</v>
      </c>
      <c r="I1672" s="28">
        <v>30</v>
      </c>
      <c r="J1672" s="28">
        <v>35.1</v>
      </c>
      <c r="K1672">
        <v>90</v>
      </c>
    </row>
    <row r="1673" spans="1:11" x14ac:dyDescent="0.3">
      <c r="A1673">
        <v>951</v>
      </c>
      <c r="B1673" t="s">
        <v>1236</v>
      </c>
      <c r="C1673" t="s">
        <v>900</v>
      </c>
      <c r="D1673">
        <v>58</v>
      </c>
      <c r="E1673" t="s">
        <v>13</v>
      </c>
      <c r="F1673">
        <v>33</v>
      </c>
      <c r="G1673" t="s">
        <v>17</v>
      </c>
      <c r="H1673" s="28">
        <v>2</v>
      </c>
      <c r="I1673" s="28">
        <v>50</v>
      </c>
      <c r="J1673" s="28">
        <v>57.5</v>
      </c>
      <c r="K1673">
        <v>100</v>
      </c>
    </row>
    <row r="1674" spans="1:11" x14ac:dyDescent="0.3">
      <c r="A1674">
        <v>1141</v>
      </c>
      <c r="B1674" t="s">
        <v>657</v>
      </c>
      <c r="C1674" t="s">
        <v>783</v>
      </c>
      <c r="D1674">
        <v>65</v>
      </c>
      <c r="E1674" t="s">
        <v>20</v>
      </c>
      <c r="F1674">
        <v>22</v>
      </c>
      <c r="G1674" t="s">
        <v>31</v>
      </c>
      <c r="H1674" s="28">
        <v>1</v>
      </c>
      <c r="I1674" s="28">
        <v>50</v>
      </c>
      <c r="J1674" s="28">
        <v>58</v>
      </c>
      <c r="K1674">
        <v>50</v>
      </c>
    </row>
    <row r="1675" spans="1:11" x14ac:dyDescent="0.3">
      <c r="A1675">
        <v>1145</v>
      </c>
      <c r="B1675" t="s">
        <v>487</v>
      </c>
      <c r="C1675" t="s">
        <v>825</v>
      </c>
      <c r="D1675">
        <v>87</v>
      </c>
      <c r="E1675" t="s">
        <v>20</v>
      </c>
      <c r="F1675">
        <v>39</v>
      </c>
      <c r="G1675" t="s">
        <v>14</v>
      </c>
      <c r="H1675" s="28">
        <v>3</v>
      </c>
      <c r="I1675" s="28">
        <v>25</v>
      </c>
      <c r="J1675" s="28">
        <v>31</v>
      </c>
      <c r="K1675">
        <v>75</v>
      </c>
    </row>
    <row r="1676" spans="1:11" x14ac:dyDescent="0.3">
      <c r="A1676">
        <v>1507</v>
      </c>
      <c r="B1676" t="s">
        <v>352</v>
      </c>
      <c r="C1676" t="s">
        <v>761</v>
      </c>
      <c r="D1676">
        <v>95</v>
      </c>
      <c r="E1676" t="s">
        <v>20</v>
      </c>
      <c r="F1676">
        <v>37</v>
      </c>
      <c r="G1676" t="s">
        <v>31</v>
      </c>
      <c r="H1676" s="28">
        <v>3</v>
      </c>
      <c r="I1676" s="28">
        <v>500</v>
      </c>
      <c r="J1676" s="28">
        <v>520</v>
      </c>
      <c r="K1676">
        <v>1500</v>
      </c>
    </row>
    <row r="1677" spans="1:11" x14ac:dyDescent="0.3">
      <c r="A1677">
        <v>1841</v>
      </c>
      <c r="B1677" t="s">
        <v>784</v>
      </c>
      <c r="C1677" t="s">
        <v>975</v>
      </c>
      <c r="D1677">
        <v>94</v>
      </c>
      <c r="E1677" t="s">
        <v>13</v>
      </c>
      <c r="F1677">
        <v>31</v>
      </c>
      <c r="G1677" t="s">
        <v>31</v>
      </c>
      <c r="H1677" s="28">
        <v>4</v>
      </c>
      <c r="I1677" s="28">
        <v>25</v>
      </c>
      <c r="J1677" s="28">
        <v>28.25</v>
      </c>
      <c r="K1677">
        <v>100</v>
      </c>
    </row>
    <row r="1678" spans="1:11" x14ac:dyDescent="0.3">
      <c r="A1678">
        <v>1898</v>
      </c>
      <c r="B1678" t="s">
        <v>577</v>
      </c>
      <c r="C1678" t="s">
        <v>1270</v>
      </c>
      <c r="D1678">
        <v>81</v>
      </c>
      <c r="E1678" t="s">
        <v>20</v>
      </c>
      <c r="F1678">
        <v>42</v>
      </c>
      <c r="G1678" t="s">
        <v>14</v>
      </c>
      <c r="H1678" s="28">
        <v>3</v>
      </c>
      <c r="I1678" s="28">
        <v>30</v>
      </c>
      <c r="J1678" s="28">
        <v>35.1</v>
      </c>
      <c r="K1678">
        <v>90</v>
      </c>
    </row>
    <row r="1679" spans="1:11" x14ac:dyDescent="0.3">
      <c r="A1679">
        <v>1951</v>
      </c>
      <c r="B1679" t="s">
        <v>1235</v>
      </c>
      <c r="C1679" t="s">
        <v>751</v>
      </c>
      <c r="D1679">
        <v>54</v>
      </c>
      <c r="E1679" t="s">
        <v>13</v>
      </c>
      <c r="F1679">
        <v>33</v>
      </c>
      <c r="G1679" t="s">
        <v>17</v>
      </c>
      <c r="H1679" s="28">
        <v>2</v>
      </c>
      <c r="I1679" s="28">
        <v>50</v>
      </c>
      <c r="J1679" s="28">
        <v>59.5</v>
      </c>
      <c r="K1679">
        <v>100</v>
      </c>
    </row>
    <row r="1680" spans="1:11" x14ac:dyDescent="0.3">
      <c r="A1680">
        <v>181</v>
      </c>
      <c r="B1680" t="s">
        <v>646</v>
      </c>
      <c r="C1680" t="s">
        <v>1248</v>
      </c>
      <c r="D1680">
        <v>79</v>
      </c>
      <c r="E1680" t="s">
        <v>13</v>
      </c>
      <c r="F1680">
        <v>19</v>
      </c>
      <c r="G1680" t="s">
        <v>31</v>
      </c>
      <c r="H1680" s="28">
        <v>4</v>
      </c>
      <c r="I1680" s="28">
        <v>300</v>
      </c>
      <c r="J1680" s="28">
        <v>327</v>
      </c>
      <c r="K1680">
        <v>1200</v>
      </c>
    </row>
    <row r="1681" spans="1:11" x14ac:dyDescent="0.3">
      <c r="A1681">
        <v>1181</v>
      </c>
      <c r="B1681" t="s">
        <v>1287</v>
      </c>
      <c r="C1681" t="s">
        <v>797</v>
      </c>
      <c r="D1681">
        <v>84</v>
      </c>
      <c r="E1681" t="s">
        <v>13</v>
      </c>
      <c r="F1681">
        <v>19</v>
      </c>
      <c r="G1681" t="s">
        <v>31</v>
      </c>
      <c r="H1681" s="28">
        <v>4</v>
      </c>
      <c r="I1681" s="28">
        <v>300</v>
      </c>
      <c r="J1681" s="28">
        <v>354</v>
      </c>
      <c r="K1681">
        <v>1200</v>
      </c>
    </row>
    <row r="1682" spans="1:11" x14ac:dyDescent="0.3">
      <c r="A1682">
        <v>784</v>
      </c>
      <c r="B1682" t="s">
        <v>752</v>
      </c>
      <c r="C1682" t="s">
        <v>702</v>
      </c>
      <c r="D1682">
        <v>71</v>
      </c>
      <c r="E1682" t="s">
        <v>20</v>
      </c>
      <c r="F1682">
        <v>34</v>
      </c>
      <c r="G1682" t="s">
        <v>31</v>
      </c>
      <c r="H1682" s="28">
        <v>1</v>
      </c>
      <c r="I1682" s="28">
        <v>500</v>
      </c>
      <c r="J1682" s="28">
        <v>610</v>
      </c>
      <c r="K1682">
        <v>500</v>
      </c>
    </row>
    <row r="1683" spans="1:11" x14ac:dyDescent="0.3">
      <c r="A1683">
        <v>1784</v>
      </c>
      <c r="B1683" t="s">
        <v>613</v>
      </c>
      <c r="C1683" t="s">
        <v>1093</v>
      </c>
      <c r="D1683">
        <v>100</v>
      </c>
      <c r="E1683" t="s">
        <v>20</v>
      </c>
      <c r="F1683">
        <v>34</v>
      </c>
      <c r="G1683" t="s">
        <v>31</v>
      </c>
      <c r="H1683" s="28">
        <v>1</v>
      </c>
      <c r="I1683" s="28">
        <v>500</v>
      </c>
      <c r="J1683" s="28">
        <v>500</v>
      </c>
      <c r="K1683">
        <v>500</v>
      </c>
    </row>
    <row r="1684" spans="1:11" x14ac:dyDescent="0.3">
      <c r="A1684">
        <v>20</v>
      </c>
      <c r="B1684" t="s">
        <v>564</v>
      </c>
      <c r="C1684" t="s">
        <v>900</v>
      </c>
      <c r="D1684">
        <v>85</v>
      </c>
      <c r="E1684" t="s">
        <v>13</v>
      </c>
      <c r="F1684">
        <v>22</v>
      </c>
      <c r="G1684" t="s">
        <v>14</v>
      </c>
      <c r="H1684" s="28">
        <v>3</v>
      </c>
      <c r="I1684" s="28">
        <v>300</v>
      </c>
      <c r="J1684" s="28">
        <v>345</v>
      </c>
      <c r="K1684">
        <v>900</v>
      </c>
    </row>
    <row r="1685" spans="1:11" x14ac:dyDescent="0.3">
      <c r="A1685">
        <v>690</v>
      </c>
      <c r="B1685" t="s">
        <v>886</v>
      </c>
      <c r="C1685" t="s">
        <v>807</v>
      </c>
      <c r="D1685">
        <v>91</v>
      </c>
      <c r="E1685" t="s">
        <v>20</v>
      </c>
      <c r="F1685">
        <v>52</v>
      </c>
      <c r="G1685" t="s">
        <v>14</v>
      </c>
      <c r="H1685" s="28">
        <v>3</v>
      </c>
      <c r="I1685" s="28">
        <v>300</v>
      </c>
      <c r="J1685" s="28">
        <v>324</v>
      </c>
      <c r="K1685">
        <v>900</v>
      </c>
    </row>
    <row r="1686" spans="1:11" x14ac:dyDescent="0.3">
      <c r="A1686">
        <v>1020</v>
      </c>
      <c r="B1686" t="s">
        <v>85</v>
      </c>
      <c r="C1686" t="s">
        <v>892</v>
      </c>
      <c r="D1686">
        <v>86</v>
      </c>
      <c r="E1686" t="s">
        <v>13</v>
      </c>
      <c r="F1686">
        <v>22</v>
      </c>
      <c r="G1686" t="s">
        <v>14</v>
      </c>
      <c r="H1686" s="28">
        <v>3</v>
      </c>
      <c r="I1686" s="28">
        <v>300</v>
      </c>
      <c r="J1686" s="28">
        <v>300</v>
      </c>
      <c r="K1686">
        <v>900</v>
      </c>
    </row>
    <row r="1687" spans="1:11" x14ac:dyDescent="0.3">
      <c r="A1687">
        <v>1690</v>
      </c>
      <c r="B1687" t="s">
        <v>712</v>
      </c>
      <c r="C1687" t="s">
        <v>1289</v>
      </c>
      <c r="D1687">
        <v>101</v>
      </c>
      <c r="E1687" t="s">
        <v>20</v>
      </c>
      <c r="F1687">
        <v>52</v>
      </c>
      <c r="G1687" t="s">
        <v>14</v>
      </c>
      <c r="H1687" s="28">
        <v>3</v>
      </c>
      <c r="I1687" s="28">
        <v>300</v>
      </c>
      <c r="J1687" s="28">
        <v>369</v>
      </c>
      <c r="K1687">
        <v>900</v>
      </c>
    </row>
    <row r="1688" spans="1:11" x14ac:dyDescent="0.3">
      <c r="A1688">
        <v>47</v>
      </c>
      <c r="B1688" t="s">
        <v>1263</v>
      </c>
      <c r="C1688" t="s">
        <v>872</v>
      </c>
      <c r="D1688">
        <v>96</v>
      </c>
      <c r="E1688" t="s">
        <v>20</v>
      </c>
      <c r="F1688">
        <v>40</v>
      </c>
      <c r="G1688" t="s">
        <v>17</v>
      </c>
      <c r="H1688" s="28">
        <v>3</v>
      </c>
      <c r="I1688" s="28">
        <v>500</v>
      </c>
      <c r="J1688" s="28">
        <v>600</v>
      </c>
      <c r="K1688">
        <v>1500</v>
      </c>
    </row>
    <row r="1689" spans="1:11" x14ac:dyDescent="0.3">
      <c r="A1689">
        <v>405</v>
      </c>
      <c r="B1689" t="s">
        <v>1283</v>
      </c>
      <c r="C1689" t="s">
        <v>1020</v>
      </c>
      <c r="D1689">
        <v>79</v>
      </c>
      <c r="E1689" t="s">
        <v>20</v>
      </c>
      <c r="F1689">
        <v>25</v>
      </c>
      <c r="G1689" t="s">
        <v>14</v>
      </c>
      <c r="H1689" s="28">
        <v>4</v>
      </c>
      <c r="I1689" s="28">
        <v>300</v>
      </c>
      <c r="J1689" s="28">
        <v>324</v>
      </c>
      <c r="K1689">
        <v>1200</v>
      </c>
    </row>
    <row r="1690" spans="1:11" x14ac:dyDescent="0.3">
      <c r="A1690">
        <v>1047</v>
      </c>
      <c r="B1690" t="s">
        <v>989</v>
      </c>
      <c r="C1690" t="s">
        <v>1290</v>
      </c>
      <c r="D1690">
        <v>84</v>
      </c>
      <c r="E1690" t="s">
        <v>20</v>
      </c>
      <c r="F1690">
        <v>40</v>
      </c>
      <c r="G1690" t="s">
        <v>17</v>
      </c>
      <c r="H1690" s="28">
        <v>3</v>
      </c>
      <c r="I1690" s="28">
        <v>500</v>
      </c>
      <c r="J1690" s="28">
        <v>490</v>
      </c>
      <c r="K1690">
        <v>1500</v>
      </c>
    </row>
    <row r="1691" spans="1:11" x14ac:dyDescent="0.3">
      <c r="A1691">
        <v>1405</v>
      </c>
      <c r="B1691" t="s">
        <v>1199</v>
      </c>
      <c r="C1691" t="s">
        <v>860</v>
      </c>
      <c r="D1691">
        <v>91</v>
      </c>
      <c r="E1691" t="s">
        <v>20</v>
      </c>
      <c r="F1691">
        <v>25</v>
      </c>
      <c r="G1691" t="s">
        <v>14</v>
      </c>
      <c r="H1691" s="28">
        <v>4</v>
      </c>
      <c r="I1691" s="28">
        <v>300</v>
      </c>
      <c r="J1691" s="28">
        <v>342</v>
      </c>
      <c r="K1691">
        <v>1200</v>
      </c>
    </row>
    <row r="1692" spans="1:11" x14ac:dyDescent="0.3">
      <c r="A1692">
        <v>205</v>
      </c>
      <c r="B1692" t="s">
        <v>85</v>
      </c>
      <c r="C1692" t="s">
        <v>930</v>
      </c>
      <c r="D1692">
        <v>88</v>
      </c>
      <c r="E1692" t="s">
        <v>20</v>
      </c>
      <c r="F1692">
        <v>43</v>
      </c>
      <c r="G1692" t="s">
        <v>14</v>
      </c>
      <c r="H1692" s="28">
        <v>1</v>
      </c>
      <c r="I1692" s="28">
        <v>25</v>
      </c>
      <c r="J1692" s="28">
        <v>25.5</v>
      </c>
      <c r="K1692">
        <v>25</v>
      </c>
    </row>
    <row r="1693" spans="1:11" x14ac:dyDescent="0.3">
      <c r="A1693">
        <v>512</v>
      </c>
      <c r="B1693" t="s">
        <v>1034</v>
      </c>
      <c r="C1693" t="s">
        <v>906</v>
      </c>
      <c r="D1693">
        <v>56</v>
      </c>
      <c r="E1693" t="s">
        <v>20</v>
      </c>
      <c r="F1693">
        <v>57</v>
      </c>
      <c r="G1693" t="s">
        <v>17</v>
      </c>
      <c r="H1693" s="28">
        <v>1</v>
      </c>
      <c r="I1693" s="28">
        <v>25</v>
      </c>
      <c r="J1693" s="28">
        <v>9.5</v>
      </c>
      <c r="K1693">
        <v>25</v>
      </c>
    </row>
    <row r="1694" spans="1:11" x14ac:dyDescent="0.3">
      <c r="A1694">
        <v>565</v>
      </c>
      <c r="B1694" t="s">
        <v>712</v>
      </c>
      <c r="C1694" t="s">
        <v>858</v>
      </c>
      <c r="D1694">
        <v>75</v>
      </c>
      <c r="E1694" t="s">
        <v>20</v>
      </c>
      <c r="F1694">
        <v>45</v>
      </c>
      <c r="G1694" t="s">
        <v>17</v>
      </c>
      <c r="H1694" s="28">
        <v>2</v>
      </c>
      <c r="I1694" s="28">
        <v>30</v>
      </c>
      <c r="J1694" s="28">
        <v>9</v>
      </c>
      <c r="K1694">
        <v>60</v>
      </c>
    </row>
    <row r="1695" spans="1:11" x14ac:dyDescent="0.3">
      <c r="A1695">
        <v>761</v>
      </c>
      <c r="B1695" t="s">
        <v>23</v>
      </c>
      <c r="C1695" t="s">
        <v>744</v>
      </c>
      <c r="D1695">
        <v>64</v>
      </c>
      <c r="E1695" t="s">
        <v>20</v>
      </c>
      <c r="F1695">
        <v>33</v>
      </c>
      <c r="G1695" t="s">
        <v>14</v>
      </c>
      <c r="H1695" s="28">
        <v>1</v>
      </c>
      <c r="I1695" s="28">
        <v>500</v>
      </c>
      <c r="J1695" s="28">
        <v>275</v>
      </c>
      <c r="K1695">
        <v>500</v>
      </c>
    </row>
    <row r="1696" spans="1:11" x14ac:dyDescent="0.3">
      <c r="A1696">
        <v>762</v>
      </c>
      <c r="B1696" t="s">
        <v>675</v>
      </c>
      <c r="C1696" t="s">
        <v>1252</v>
      </c>
      <c r="D1696">
        <v>56</v>
      </c>
      <c r="E1696" t="s">
        <v>20</v>
      </c>
      <c r="F1696">
        <v>24</v>
      </c>
      <c r="G1696" t="s">
        <v>31</v>
      </c>
      <c r="H1696" s="28">
        <v>2</v>
      </c>
      <c r="I1696" s="28">
        <v>25</v>
      </c>
      <c r="J1696" s="28">
        <v>10.25</v>
      </c>
      <c r="K1696">
        <v>50</v>
      </c>
    </row>
    <row r="1697" spans="1:11" x14ac:dyDescent="0.3">
      <c r="A1697">
        <v>950</v>
      </c>
      <c r="B1697" t="s">
        <v>452</v>
      </c>
      <c r="C1697" t="s">
        <v>1140</v>
      </c>
      <c r="D1697">
        <v>75</v>
      </c>
      <c r="E1697" t="s">
        <v>13</v>
      </c>
      <c r="F1697">
        <v>36</v>
      </c>
      <c r="G1697" t="s">
        <v>14</v>
      </c>
      <c r="H1697" s="28">
        <v>3</v>
      </c>
      <c r="I1697" s="28">
        <v>300</v>
      </c>
      <c r="J1697" s="28">
        <v>144</v>
      </c>
      <c r="K1697">
        <v>900</v>
      </c>
    </row>
    <row r="1698" spans="1:11" x14ac:dyDescent="0.3">
      <c r="A1698">
        <v>1205</v>
      </c>
      <c r="B1698" t="s">
        <v>1090</v>
      </c>
      <c r="C1698" t="s">
        <v>825</v>
      </c>
      <c r="D1698">
        <v>97</v>
      </c>
      <c r="E1698" t="s">
        <v>20</v>
      </c>
      <c r="F1698">
        <v>43</v>
      </c>
      <c r="G1698" t="s">
        <v>14</v>
      </c>
      <c r="H1698" s="28">
        <v>1</v>
      </c>
      <c r="I1698" s="28">
        <v>25</v>
      </c>
      <c r="J1698" s="28">
        <v>7.25</v>
      </c>
      <c r="K1698">
        <v>25</v>
      </c>
    </row>
    <row r="1699" spans="1:11" x14ac:dyDescent="0.3">
      <c r="A1699">
        <v>1512</v>
      </c>
      <c r="B1699" t="s">
        <v>896</v>
      </c>
      <c r="C1699" t="s">
        <v>683</v>
      </c>
      <c r="D1699">
        <v>105</v>
      </c>
      <c r="E1699" t="s">
        <v>20</v>
      </c>
      <c r="F1699">
        <v>57</v>
      </c>
      <c r="G1699" t="s">
        <v>17</v>
      </c>
      <c r="H1699" s="28">
        <v>1</v>
      </c>
      <c r="I1699" s="28">
        <v>25</v>
      </c>
      <c r="J1699" s="28">
        <v>13.25</v>
      </c>
      <c r="K1699">
        <v>25</v>
      </c>
    </row>
    <row r="1700" spans="1:11" x14ac:dyDescent="0.3">
      <c r="A1700">
        <v>1565</v>
      </c>
      <c r="B1700" t="s">
        <v>904</v>
      </c>
      <c r="C1700" t="s">
        <v>1112</v>
      </c>
      <c r="D1700">
        <v>74</v>
      </c>
      <c r="E1700" t="s">
        <v>20</v>
      </c>
      <c r="F1700">
        <v>45</v>
      </c>
      <c r="G1700" t="s">
        <v>17</v>
      </c>
      <c r="H1700" s="28">
        <v>2</v>
      </c>
      <c r="I1700" s="28">
        <v>30</v>
      </c>
      <c r="J1700" s="28">
        <v>11.1</v>
      </c>
      <c r="K1700">
        <v>60</v>
      </c>
    </row>
    <row r="1701" spans="1:11" x14ac:dyDescent="0.3">
      <c r="A1701">
        <v>1761</v>
      </c>
      <c r="B1701" t="s">
        <v>945</v>
      </c>
      <c r="C1701" t="s">
        <v>773</v>
      </c>
      <c r="D1701">
        <v>72</v>
      </c>
      <c r="E1701" t="s">
        <v>20</v>
      </c>
      <c r="F1701">
        <v>33</v>
      </c>
      <c r="G1701" t="s">
        <v>14</v>
      </c>
      <c r="H1701" s="28">
        <v>1</v>
      </c>
      <c r="I1701" s="28">
        <v>500</v>
      </c>
      <c r="J1701" s="28">
        <v>200</v>
      </c>
      <c r="K1701">
        <v>500</v>
      </c>
    </row>
    <row r="1702" spans="1:11" x14ac:dyDescent="0.3">
      <c r="A1702">
        <v>1762</v>
      </c>
      <c r="B1702" t="s">
        <v>474</v>
      </c>
      <c r="C1702" t="s">
        <v>986</v>
      </c>
      <c r="D1702">
        <v>81</v>
      </c>
      <c r="E1702" t="s">
        <v>20</v>
      </c>
      <c r="F1702">
        <v>24</v>
      </c>
      <c r="G1702" t="s">
        <v>31</v>
      </c>
      <c r="H1702" s="28">
        <v>2</v>
      </c>
      <c r="I1702" s="28">
        <v>25</v>
      </c>
      <c r="J1702" s="28">
        <v>11</v>
      </c>
      <c r="K1702">
        <v>50</v>
      </c>
    </row>
    <row r="1703" spans="1:11" x14ac:dyDescent="0.3">
      <c r="A1703">
        <v>1950</v>
      </c>
      <c r="B1703" t="s">
        <v>989</v>
      </c>
      <c r="C1703" t="s">
        <v>748</v>
      </c>
      <c r="D1703">
        <v>50</v>
      </c>
      <c r="E1703" t="s">
        <v>13</v>
      </c>
      <c r="F1703">
        <v>36</v>
      </c>
      <c r="G1703" t="s">
        <v>14</v>
      </c>
      <c r="H1703" s="28">
        <v>3</v>
      </c>
      <c r="I1703" s="28">
        <v>300</v>
      </c>
      <c r="J1703" s="28">
        <v>84</v>
      </c>
      <c r="K1703">
        <v>900</v>
      </c>
    </row>
    <row r="1704" spans="1:11" x14ac:dyDescent="0.3">
      <c r="A1704">
        <v>86</v>
      </c>
      <c r="B1704" t="s">
        <v>643</v>
      </c>
      <c r="C1704" t="s">
        <v>975</v>
      </c>
      <c r="D1704">
        <v>69</v>
      </c>
      <c r="E1704" t="s">
        <v>13</v>
      </c>
      <c r="F1704">
        <v>19</v>
      </c>
      <c r="G1704" t="s">
        <v>17</v>
      </c>
      <c r="H1704" s="28">
        <v>3</v>
      </c>
      <c r="I1704" s="28">
        <v>30</v>
      </c>
      <c r="J1704" s="28">
        <v>15.6</v>
      </c>
      <c r="K1704">
        <v>90</v>
      </c>
    </row>
    <row r="1705" spans="1:11" x14ac:dyDescent="0.3">
      <c r="A1705">
        <v>173</v>
      </c>
      <c r="B1705" t="s">
        <v>886</v>
      </c>
      <c r="C1705" t="s">
        <v>1181</v>
      </c>
      <c r="D1705">
        <v>85</v>
      </c>
      <c r="E1705" t="s">
        <v>13</v>
      </c>
      <c r="F1705">
        <v>64</v>
      </c>
      <c r="G1705" t="s">
        <v>31</v>
      </c>
      <c r="H1705" s="28">
        <v>4</v>
      </c>
      <c r="I1705" s="28">
        <v>30</v>
      </c>
      <c r="J1705" s="28">
        <v>14.1</v>
      </c>
      <c r="K1705">
        <v>120</v>
      </c>
    </row>
    <row r="1706" spans="1:11" x14ac:dyDescent="0.3">
      <c r="A1706">
        <v>1086</v>
      </c>
      <c r="B1706" t="s">
        <v>589</v>
      </c>
      <c r="C1706" t="s">
        <v>1083</v>
      </c>
      <c r="D1706">
        <v>84</v>
      </c>
      <c r="E1706" t="s">
        <v>13</v>
      </c>
      <c r="F1706">
        <v>19</v>
      </c>
      <c r="G1706" t="s">
        <v>17</v>
      </c>
      <c r="H1706" s="28">
        <v>3</v>
      </c>
      <c r="I1706" s="28">
        <v>30</v>
      </c>
      <c r="J1706" s="28">
        <v>16.5</v>
      </c>
      <c r="K1706">
        <v>90</v>
      </c>
    </row>
    <row r="1707" spans="1:11" x14ac:dyDescent="0.3">
      <c r="A1707">
        <v>1173</v>
      </c>
      <c r="B1707" t="s">
        <v>989</v>
      </c>
      <c r="C1707" t="s">
        <v>981</v>
      </c>
      <c r="D1707">
        <v>70</v>
      </c>
      <c r="E1707" t="s">
        <v>13</v>
      </c>
      <c r="F1707">
        <v>64</v>
      </c>
      <c r="G1707" t="s">
        <v>31</v>
      </c>
      <c r="H1707" s="28">
        <v>4</v>
      </c>
      <c r="I1707" s="28">
        <v>30</v>
      </c>
      <c r="J1707" s="28">
        <v>15</v>
      </c>
      <c r="K1707">
        <v>120</v>
      </c>
    </row>
    <row r="1708" spans="1:11" x14ac:dyDescent="0.3">
      <c r="A1708">
        <v>595</v>
      </c>
      <c r="B1708" t="s">
        <v>1266</v>
      </c>
      <c r="C1708" t="s">
        <v>900</v>
      </c>
      <c r="D1708">
        <v>65</v>
      </c>
      <c r="E1708" t="s">
        <v>20</v>
      </c>
      <c r="F1708">
        <v>18</v>
      </c>
      <c r="G1708" t="s">
        <v>14</v>
      </c>
      <c r="H1708" s="28">
        <v>4</v>
      </c>
      <c r="I1708" s="28">
        <v>500</v>
      </c>
      <c r="J1708" s="28">
        <v>210</v>
      </c>
      <c r="K1708">
        <v>2000</v>
      </c>
    </row>
    <row r="1709" spans="1:11" x14ac:dyDescent="0.3">
      <c r="A1709">
        <v>827</v>
      </c>
      <c r="B1709" t="s">
        <v>1199</v>
      </c>
      <c r="C1709" t="s">
        <v>863</v>
      </c>
      <c r="D1709">
        <v>96</v>
      </c>
      <c r="E1709" t="s">
        <v>13</v>
      </c>
      <c r="F1709">
        <v>61</v>
      </c>
      <c r="G1709" t="s">
        <v>17</v>
      </c>
      <c r="H1709" s="28">
        <v>3</v>
      </c>
      <c r="I1709" s="28">
        <v>300</v>
      </c>
      <c r="J1709" s="28">
        <v>165</v>
      </c>
      <c r="K1709">
        <v>900</v>
      </c>
    </row>
    <row r="1710" spans="1:11" x14ac:dyDescent="0.3">
      <c r="A1710">
        <v>965</v>
      </c>
      <c r="B1710" t="s">
        <v>1010</v>
      </c>
      <c r="C1710" t="s">
        <v>781</v>
      </c>
      <c r="D1710">
        <v>84</v>
      </c>
      <c r="E1710" t="s">
        <v>13</v>
      </c>
      <c r="F1710">
        <v>22</v>
      </c>
      <c r="G1710" t="s">
        <v>14</v>
      </c>
      <c r="H1710" s="28">
        <v>4</v>
      </c>
      <c r="I1710" s="28">
        <v>50</v>
      </c>
      <c r="J1710" s="28">
        <v>13</v>
      </c>
      <c r="K1710">
        <v>200</v>
      </c>
    </row>
    <row r="1711" spans="1:11" x14ac:dyDescent="0.3">
      <c r="A1711">
        <v>1595</v>
      </c>
      <c r="B1711" t="s">
        <v>1276</v>
      </c>
      <c r="C1711" t="s">
        <v>722</v>
      </c>
      <c r="D1711">
        <v>115</v>
      </c>
      <c r="E1711" t="s">
        <v>20</v>
      </c>
      <c r="F1711">
        <v>18</v>
      </c>
      <c r="G1711" t="s">
        <v>14</v>
      </c>
      <c r="H1711" s="28">
        <v>4</v>
      </c>
      <c r="I1711" s="28">
        <v>500</v>
      </c>
      <c r="J1711" s="28">
        <v>255</v>
      </c>
      <c r="K1711">
        <v>2000</v>
      </c>
    </row>
    <row r="1712" spans="1:11" x14ac:dyDescent="0.3">
      <c r="A1712">
        <v>1827</v>
      </c>
      <c r="B1712" t="s">
        <v>262</v>
      </c>
      <c r="C1712" t="s">
        <v>1291</v>
      </c>
      <c r="D1712">
        <v>62</v>
      </c>
      <c r="E1712" t="s">
        <v>13</v>
      </c>
      <c r="F1712">
        <v>61</v>
      </c>
      <c r="G1712" t="s">
        <v>17</v>
      </c>
      <c r="H1712" s="28">
        <v>3</v>
      </c>
      <c r="I1712" s="28">
        <v>300</v>
      </c>
      <c r="J1712" s="28">
        <v>132</v>
      </c>
      <c r="K1712">
        <v>900</v>
      </c>
    </row>
    <row r="1713" spans="1:11" x14ac:dyDescent="0.3">
      <c r="A1713">
        <v>1965</v>
      </c>
      <c r="B1713" t="s">
        <v>18</v>
      </c>
      <c r="C1713" t="s">
        <v>890</v>
      </c>
      <c r="D1713">
        <v>93</v>
      </c>
      <c r="E1713" t="s">
        <v>13</v>
      </c>
      <c r="F1713">
        <v>22</v>
      </c>
      <c r="G1713" t="s">
        <v>14</v>
      </c>
      <c r="H1713" s="28">
        <v>4</v>
      </c>
      <c r="I1713" s="28">
        <v>50</v>
      </c>
      <c r="J1713" s="28">
        <v>21.5</v>
      </c>
      <c r="K1713">
        <v>200</v>
      </c>
    </row>
    <row r="1714" spans="1:11" x14ac:dyDescent="0.3">
      <c r="A1714">
        <v>388</v>
      </c>
      <c r="B1714" t="s">
        <v>1235</v>
      </c>
      <c r="C1714" t="s">
        <v>799</v>
      </c>
      <c r="D1714">
        <v>60</v>
      </c>
      <c r="E1714" t="s">
        <v>13</v>
      </c>
      <c r="F1714">
        <v>50</v>
      </c>
      <c r="G1714" t="s">
        <v>31</v>
      </c>
      <c r="H1714" s="28">
        <v>1</v>
      </c>
      <c r="I1714" s="28">
        <v>25</v>
      </c>
      <c r="J1714" s="28">
        <v>12.25</v>
      </c>
      <c r="K1714">
        <v>25</v>
      </c>
    </row>
    <row r="1715" spans="1:11" x14ac:dyDescent="0.3">
      <c r="A1715">
        <v>631</v>
      </c>
      <c r="B1715" t="s">
        <v>503</v>
      </c>
      <c r="C1715" t="s">
        <v>768</v>
      </c>
      <c r="D1715">
        <v>92</v>
      </c>
      <c r="E1715" t="s">
        <v>13</v>
      </c>
      <c r="F1715">
        <v>56</v>
      </c>
      <c r="G1715" t="s">
        <v>31</v>
      </c>
      <c r="H1715" s="28">
        <v>3</v>
      </c>
      <c r="I1715" s="28">
        <v>30</v>
      </c>
      <c r="J1715" s="28">
        <v>16.5</v>
      </c>
      <c r="K1715">
        <v>90</v>
      </c>
    </row>
    <row r="1716" spans="1:11" x14ac:dyDescent="0.3">
      <c r="A1716">
        <v>1388</v>
      </c>
      <c r="B1716" t="s">
        <v>787</v>
      </c>
      <c r="C1716" t="s">
        <v>956</v>
      </c>
      <c r="D1716">
        <v>89</v>
      </c>
      <c r="E1716" t="s">
        <v>13</v>
      </c>
      <c r="F1716">
        <v>50</v>
      </c>
      <c r="G1716" t="s">
        <v>31</v>
      </c>
      <c r="H1716" s="28">
        <v>1</v>
      </c>
      <c r="I1716" s="28">
        <v>25</v>
      </c>
      <c r="J1716" s="28">
        <v>6.75</v>
      </c>
      <c r="K1716">
        <v>25</v>
      </c>
    </row>
    <row r="1717" spans="1:11" x14ac:dyDescent="0.3">
      <c r="A1717">
        <v>1631</v>
      </c>
      <c r="B1717" t="s">
        <v>287</v>
      </c>
      <c r="C1717" t="s">
        <v>1132</v>
      </c>
      <c r="D1717">
        <v>75</v>
      </c>
      <c r="E1717" t="s">
        <v>13</v>
      </c>
      <c r="F1717">
        <v>56</v>
      </c>
      <c r="G1717" t="s">
        <v>31</v>
      </c>
      <c r="H1717" s="28">
        <v>3</v>
      </c>
      <c r="I1717" s="28">
        <v>30</v>
      </c>
      <c r="J1717" s="28">
        <v>12.3</v>
      </c>
      <c r="K1717">
        <v>90</v>
      </c>
    </row>
    <row r="1718" spans="1:11" x14ac:dyDescent="0.3">
      <c r="A1718">
        <v>554</v>
      </c>
      <c r="B1718" t="s">
        <v>1034</v>
      </c>
      <c r="C1718" t="s">
        <v>912</v>
      </c>
      <c r="D1718">
        <v>94</v>
      </c>
      <c r="E1718" t="s">
        <v>20</v>
      </c>
      <c r="F1718">
        <v>46</v>
      </c>
      <c r="G1718" t="s">
        <v>17</v>
      </c>
      <c r="H1718" s="28">
        <v>3</v>
      </c>
      <c r="I1718" s="28">
        <v>50</v>
      </c>
      <c r="J1718" s="28">
        <v>13</v>
      </c>
      <c r="K1718">
        <v>150</v>
      </c>
    </row>
    <row r="1719" spans="1:11" x14ac:dyDescent="0.3">
      <c r="A1719">
        <v>812</v>
      </c>
      <c r="B1719" t="s">
        <v>1173</v>
      </c>
      <c r="C1719" t="s">
        <v>687</v>
      </c>
      <c r="D1719">
        <v>89</v>
      </c>
      <c r="E1719" t="s">
        <v>13</v>
      </c>
      <c r="F1719">
        <v>19</v>
      </c>
      <c r="G1719" t="s">
        <v>31</v>
      </c>
      <c r="H1719" s="28">
        <v>3</v>
      </c>
      <c r="I1719" s="28">
        <v>25</v>
      </c>
      <c r="J1719" s="28">
        <v>11.25</v>
      </c>
      <c r="K1719">
        <v>75</v>
      </c>
    </row>
    <row r="1720" spans="1:11" x14ac:dyDescent="0.3">
      <c r="A1720">
        <v>1554</v>
      </c>
      <c r="B1720" t="s">
        <v>675</v>
      </c>
      <c r="C1720" t="s">
        <v>813</v>
      </c>
      <c r="D1720">
        <v>83</v>
      </c>
      <c r="E1720" t="s">
        <v>20</v>
      </c>
      <c r="F1720">
        <v>46</v>
      </c>
      <c r="G1720" t="s">
        <v>17</v>
      </c>
      <c r="H1720" s="28">
        <v>3</v>
      </c>
      <c r="I1720" s="28">
        <v>50</v>
      </c>
      <c r="J1720" s="28">
        <v>15.5</v>
      </c>
      <c r="K1720">
        <v>150</v>
      </c>
    </row>
    <row r="1721" spans="1:11" x14ac:dyDescent="0.3">
      <c r="A1721">
        <v>1812</v>
      </c>
      <c r="B1721" t="s">
        <v>1214</v>
      </c>
      <c r="C1721" t="s">
        <v>1151</v>
      </c>
      <c r="D1721">
        <v>85</v>
      </c>
      <c r="E1721" t="s">
        <v>13</v>
      </c>
      <c r="F1721">
        <v>19</v>
      </c>
      <c r="G1721" t="s">
        <v>31</v>
      </c>
      <c r="H1721" s="28">
        <v>3</v>
      </c>
      <c r="I1721" s="28">
        <v>25</v>
      </c>
      <c r="J1721" s="28">
        <v>12</v>
      </c>
      <c r="K1721">
        <v>75</v>
      </c>
    </row>
    <row r="1722" spans="1:11" x14ac:dyDescent="0.3">
      <c r="A1722">
        <v>58</v>
      </c>
      <c r="B1722" t="s">
        <v>507</v>
      </c>
      <c r="C1722" t="s">
        <v>958</v>
      </c>
      <c r="D1722">
        <v>53</v>
      </c>
      <c r="E1722" t="s">
        <v>13</v>
      </c>
      <c r="F1722">
        <v>18</v>
      </c>
      <c r="G1722" t="s">
        <v>14</v>
      </c>
      <c r="H1722" s="28">
        <v>4</v>
      </c>
      <c r="I1722" s="28">
        <v>300</v>
      </c>
      <c r="J1722" s="28">
        <v>75</v>
      </c>
      <c r="K1722">
        <v>1200</v>
      </c>
    </row>
    <row r="1723" spans="1:11" x14ac:dyDescent="0.3">
      <c r="A1723">
        <v>952</v>
      </c>
      <c r="B1723" t="s">
        <v>343</v>
      </c>
      <c r="C1723" t="s">
        <v>729</v>
      </c>
      <c r="D1723">
        <v>69</v>
      </c>
      <c r="E1723" t="s">
        <v>20</v>
      </c>
      <c r="F1723">
        <v>57</v>
      </c>
      <c r="G1723" t="s">
        <v>14</v>
      </c>
      <c r="H1723" s="28">
        <v>1</v>
      </c>
      <c r="I1723" s="28">
        <v>25</v>
      </c>
      <c r="J1723" s="28">
        <v>13.25</v>
      </c>
      <c r="K1723">
        <v>25</v>
      </c>
    </row>
    <row r="1724" spans="1:11" x14ac:dyDescent="0.3">
      <c r="A1724">
        <v>1058</v>
      </c>
      <c r="B1724" t="s">
        <v>174</v>
      </c>
      <c r="C1724" t="s">
        <v>1221</v>
      </c>
      <c r="D1724">
        <v>100</v>
      </c>
      <c r="E1724" t="s">
        <v>13</v>
      </c>
      <c r="F1724">
        <v>18</v>
      </c>
      <c r="G1724" t="s">
        <v>14</v>
      </c>
      <c r="H1724" s="28">
        <v>4</v>
      </c>
      <c r="I1724" s="28">
        <v>300</v>
      </c>
      <c r="J1724" s="28">
        <v>153</v>
      </c>
      <c r="K1724">
        <v>1200</v>
      </c>
    </row>
    <row r="1725" spans="1:11" x14ac:dyDescent="0.3">
      <c r="A1725">
        <v>1952</v>
      </c>
      <c r="B1725" t="s">
        <v>171</v>
      </c>
      <c r="C1725" t="s">
        <v>1147</v>
      </c>
      <c r="D1725">
        <v>114</v>
      </c>
      <c r="E1725" t="s">
        <v>20</v>
      </c>
      <c r="F1725">
        <v>57</v>
      </c>
      <c r="G1725" t="s">
        <v>14</v>
      </c>
      <c r="H1725" s="28">
        <v>1</v>
      </c>
      <c r="I1725" s="28">
        <v>25</v>
      </c>
      <c r="J1725" s="28">
        <v>13.5</v>
      </c>
      <c r="K1725">
        <v>25</v>
      </c>
    </row>
    <row r="1726" spans="1:11" x14ac:dyDescent="0.3">
      <c r="A1726">
        <v>345</v>
      </c>
      <c r="B1726" t="s">
        <v>239</v>
      </c>
      <c r="C1726" t="s">
        <v>751</v>
      </c>
      <c r="D1726">
        <v>104</v>
      </c>
      <c r="E1726" t="s">
        <v>13</v>
      </c>
      <c r="F1726">
        <v>62</v>
      </c>
      <c r="G1726" t="s">
        <v>31</v>
      </c>
      <c r="H1726" s="28">
        <v>1</v>
      </c>
      <c r="I1726" s="28">
        <v>30</v>
      </c>
      <c r="J1726" s="28">
        <v>13.5</v>
      </c>
      <c r="K1726">
        <v>30</v>
      </c>
    </row>
    <row r="1727" spans="1:11" x14ac:dyDescent="0.3">
      <c r="A1727">
        <v>458</v>
      </c>
      <c r="B1727" t="s">
        <v>1238</v>
      </c>
      <c r="C1727" t="s">
        <v>900</v>
      </c>
      <c r="D1727">
        <v>110</v>
      </c>
      <c r="E1727" t="s">
        <v>20</v>
      </c>
      <c r="F1727">
        <v>39</v>
      </c>
      <c r="G1727" t="s">
        <v>31</v>
      </c>
      <c r="H1727" s="28">
        <v>4</v>
      </c>
      <c r="I1727" s="28">
        <v>25</v>
      </c>
      <c r="J1727" s="28">
        <v>7</v>
      </c>
      <c r="K1727">
        <v>100</v>
      </c>
    </row>
    <row r="1728" spans="1:11" x14ac:dyDescent="0.3">
      <c r="A1728">
        <v>582</v>
      </c>
      <c r="B1728" t="s">
        <v>366</v>
      </c>
      <c r="C1728" t="s">
        <v>1268</v>
      </c>
      <c r="D1728">
        <v>110</v>
      </c>
      <c r="E1728" t="s">
        <v>13</v>
      </c>
      <c r="F1728">
        <v>35</v>
      </c>
      <c r="G1728" t="s">
        <v>14</v>
      </c>
      <c r="H1728" s="28">
        <v>3</v>
      </c>
      <c r="I1728" s="28">
        <v>300</v>
      </c>
      <c r="J1728" s="28">
        <v>75</v>
      </c>
      <c r="K1728">
        <v>900</v>
      </c>
    </row>
    <row r="1729" spans="1:11" x14ac:dyDescent="0.3">
      <c r="A1729">
        <v>963</v>
      </c>
      <c r="B1729" t="s">
        <v>829</v>
      </c>
      <c r="C1729" t="s">
        <v>747</v>
      </c>
      <c r="D1729">
        <v>76</v>
      </c>
      <c r="E1729" t="s">
        <v>20</v>
      </c>
      <c r="F1729">
        <v>55</v>
      </c>
      <c r="G1729" t="s">
        <v>17</v>
      </c>
      <c r="H1729" s="28">
        <v>1</v>
      </c>
      <c r="I1729" s="28">
        <v>50</v>
      </c>
      <c r="J1729" s="28">
        <v>13</v>
      </c>
      <c r="K1729">
        <v>50</v>
      </c>
    </row>
    <row r="1730" spans="1:11" x14ac:dyDescent="0.3">
      <c r="A1730">
        <v>1345</v>
      </c>
      <c r="B1730" t="s">
        <v>123</v>
      </c>
      <c r="C1730" t="s">
        <v>939</v>
      </c>
      <c r="D1730">
        <v>98</v>
      </c>
      <c r="E1730" t="s">
        <v>13</v>
      </c>
      <c r="F1730">
        <v>62</v>
      </c>
      <c r="G1730" t="s">
        <v>31</v>
      </c>
      <c r="H1730" s="28">
        <v>1</v>
      </c>
      <c r="I1730" s="28">
        <v>30</v>
      </c>
      <c r="J1730" s="28">
        <v>11.4</v>
      </c>
      <c r="K1730">
        <v>30</v>
      </c>
    </row>
    <row r="1731" spans="1:11" x14ac:dyDescent="0.3">
      <c r="A1731">
        <v>1458</v>
      </c>
      <c r="B1731" t="s">
        <v>580</v>
      </c>
      <c r="C1731" t="s">
        <v>1288</v>
      </c>
      <c r="D1731">
        <v>95</v>
      </c>
      <c r="E1731" t="s">
        <v>20</v>
      </c>
      <c r="F1731">
        <v>39</v>
      </c>
      <c r="G1731" t="s">
        <v>31</v>
      </c>
      <c r="H1731" s="28">
        <v>4</v>
      </c>
      <c r="I1731" s="28">
        <v>25</v>
      </c>
      <c r="J1731" s="28">
        <v>9.75</v>
      </c>
      <c r="K1731">
        <v>100</v>
      </c>
    </row>
    <row r="1732" spans="1:11" x14ac:dyDescent="0.3">
      <c r="A1732">
        <v>1582</v>
      </c>
      <c r="B1732" t="s">
        <v>972</v>
      </c>
      <c r="C1732" t="s">
        <v>1183</v>
      </c>
      <c r="D1732">
        <v>56</v>
      </c>
      <c r="E1732" t="s">
        <v>13</v>
      </c>
      <c r="F1732">
        <v>35</v>
      </c>
      <c r="G1732" t="s">
        <v>14</v>
      </c>
      <c r="H1732" s="28">
        <v>3</v>
      </c>
      <c r="I1732" s="28">
        <v>300</v>
      </c>
      <c r="J1732" s="28">
        <v>114</v>
      </c>
      <c r="K1732">
        <v>900</v>
      </c>
    </row>
    <row r="1733" spans="1:11" x14ac:dyDescent="0.3">
      <c r="A1733">
        <v>1963</v>
      </c>
      <c r="B1733" t="s">
        <v>18</v>
      </c>
      <c r="C1733" t="s">
        <v>1031</v>
      </c>
      <c r="D1733">
        <v>115</v>
      </c>
      <c r="E1733" t="s">
        <v>20</v>
      </c>
      <c r="F1733">
        <v>55</v>
      </c>
      <c r="G1733" t="s">
        <v>17</v>
      </c>
      <c r="H1733" s="28">
        <v>1</v>
      </c>
      <c r="I1733" s="28">
        <v>50</v>
      </c>
      <c r="J1733" s="28">
        <v>20.5</v>
      </c>
      <c r="K1733">
        <v>50</v>
      </c>
    </row>
    <row r="1734" spans="1:11" x14ac:dyDescent="0.3">
      <c r="A1734">
        <v>369</v>
      </c>
      <c r="B1734" t="s">
        <v>562</v>
      </c>
      <c r="C1734" t="s">
        <v>802</v>
      </c>
      <c r="D1734">
        <v>111</v>
      </c>
      <c r="E1734" t="s">
        <v>13</v>
      </c>
      <c r="F1734">
        <v>23</v>
      </c>
      <c r="G1734" t="s">
        <v>31</v>
      </c>
      <c r="H1734" s="28">
        <v>3</v>
      </c>
      <c r="I1734" s="28">
        <v>500</v>
      </c>
      <c r="J1734" s="28">
        <v>215</v>
      </c>
      <c r="K1734">
        <v>1500</v>
      </c>
    </row>
    <row r="1735" spans="1:11" x14ac:dyDescent="0.3">
      <c r="A1735">
        <v>706</v>
      </c>
      <c r="B1735" t="s">
        <v>1245</v>
      </c>
      <c r="C1735" t="s">
        <v>1151</v>
      </c>
      <c r="D1735">
        <v>66</v>
      </c>
      <c r="E1735" t="s">
        <v>13</v>
      </c>
      <c r="F1735">
        <v>51</v>
      </c>
      <c r="G1735" t="s">
        <v>31</v>
      </c>
      <c r="H1735" s="28">
        <v>4</v>
      </c>
      <c r="I1735" s="28">
        <v>25</v>
      </c>
      <c r="J1735" s="28">
        <v>8</v>
      </c>
      <c r="K1735">
        <v>100</v>
      </c>
    </row>
    <row r="1736" spans="1:11" x14ac:dyDescent="0.3">
      <c r="A1736">
        <v>747</v>
      </c>
      <c r="B1736" t="s">
        <v>322</v>
      </c>
      <c r="C1736" t="s">
        <v>956</v>
      </c>
      <c r="D1736">
        <v>51</v>
      </c>
      <c r="E1736" t="s">
        <v>13</v>
      </c>
      <c r="F1736">
        <v>23</v>
      </c>
      <c r="G1736" t="s">
        <v>17</v>
      </c>
      <c r="H1736" s="28">
        <v>1</v>
      </c>
      <c r="I1736" s="28">
        <v>30</v>
      </c>
      <c r="J1736" s="28">
        <v>9.3000000000000007</v>
      </c>
      <c r="K1736">
        <v>30</v>
      </c>
    </row>
    <row r="1737" spans="1:11" x14ac:dyDescent="0.3">
      <c r="A1737">
        <v>1369</v>
      </c>
      <c r="B1737" t="s">
        <v>220</v>
      </c>
      <c r="C1737" t="s">
        <v>1007</v>
      </c>
      <c r="D1737">
        <v>64</v>
      </c>
      <c r="E1737" t="s">
        <v>13</v>
      </c>
      <c r="F1737">
        <v>23</v>
      </c>
      <c r="G1737" t="s">
        <v>31</v>
      </c>
      <c r="H1737" s="28">
        <v>3</v>
      </c>
      <c r="I1737" s="28">
        <v>500</v>
      </c>
      <c r="J1737" s="28">
        <v>180</v>
      </c>
      <c r="K1737">
        <v>1500</v>
      </c>
    </row>
    <row r="1738" spans="1:11" x14ac:dyDescent="0.3">
      <c r="A1738">
        <v>1706</v>
      </c>
      <c r="B1738" t="s">
        <v>1036</v>
      </c>
      <c r="C1738" t="s">
        <v>769</v>
      </c>
      <c r="D1738">
        <v>57</v>
      </c>
      <c r="E1738" t="s">
        <v>13</v>
      </c>
      <c r="F1738">
        <v>51</v>
      </c>
      <c r="G1738" t="s">
        <v>31</v>
      </c>
      <c r="H1738" s="28">
        <v>4</v>
      </c>
      <c r="I1738" s="28">
        <v>25</v>
      </c>
      <c r="J1738" s="28">
        <v>11.75</v>
      </c>
      <c r="K1738">
        <v>100</v>
      </c>
    </row>
    <row r="1739" spans="1:11" x14ac:dyDescent="0.3">
      <c r="A1739">
        <v>1747</v>
      </c>
      <c r="B1739" t="s">
        <v>712</v>
      </c>
      <c r="C1739" t="s">
        <v>938</v>
      </c>
      <c r="D1739">
        <v>87</v>
      </c>
      <c r="E1739" t="s">
        <v>13</v>
      </c>
      <c r="F1739">
        <v>23</v>
      </c>
      <c r="G1739" t="s">
        <v>17</v>
      </c>
      <c r="H1739" s="28">
        <v>1</v>
      </c>
      <c r="I1739" s="28">
        <v>30</v>
      </c>
      <c r="J1739" s="28">
        <v>16.2</v>
      </c>
      <c r="K1739">
        <v>30</v>
      </c>
    </row>
    <row r="1740" spans="1:11" x14ac:dyDescent="0.3">
      <c r="A1740">
        <v>533</v>
      </c>
      <c r="B1740" t="s">
        <v>120</v>
      </c>
      <c r="C1740" t="s">
        <v>681</v>
      </c>
      <c r="D1740">
        <v>92</v>
      </c>
      <c r="E1740" t="s">
        <v>13</v>
      </c>
      <c r="F1740">
        <v>19</v>
      </c>
      <c r="G1740" t="s">
        <v>31</v>
      </c>
      <c r="H1740" s="28">
        <v>3</v>
      </c>
      <c r="I1740" s="28">
        <v>500</v>
      </c>
      <c r="J1740" s="28">
        <v>155</v>
      </c>
      <c r="K1740">
        <v>1500</v>
      </c>
    </row>
    <row r="1741" spans="1:11" x14ac:dyDescent="0.3">
      <c r="A1741">
        <v>1533</v>
      </c>
      <c r="B1741" t="s">
        <v>302</v>
      </c>
      <c r="C1741" t="s">
        <v>848</v>
      </c>
      <c r="D1741">
        <v>67</v>
      </c>
      <c r="E1741" t="s">
        <v>13</v>
      </c>
      <c r="F1741">
        <v>19</v>
      </c>
      <c r="G1741" t="s">
        <v>31</v>
      </c>
      <c r="H1741" s="28">
        <v>3</v>
      </c>
      <c r="I1741" s="28">
        <v>500</v>
      </c>
      <c r="J1741" s="28">
        <v>255</v>
      </c>
      <c r="K1741">
        <v>1500</v>
      </c>
    </row>
    <row r="1742" spans="1:11" x14ac:dyDescent="0.3">
      <c r="A1742">
        <v>169</v>
      </c>
      <c r="B1742" t="s">
        <v>1168</v>
      </c>
      <c r="C1742" t="s">
        <v>990</v>
      </c>
      <c r="D1742">
        <v>73</v>
      </c>
      <c r="E1742" t="s">
        <v>13</v>
      </c>
      <c r="F1742">
        <v>18</v>
      </c>
      <c r="G1742" t="s">
        <v>17</v>
      </c>
      <c r="H1742" s="28">
        <v>3</v>
      </c>
      <c r="I1742" s="28">
        <v>500</v>
      </c>
      <c r="J1742" s="28">
        <v>145</v>
      </c>
      <c r="K1742">
        <v>1500</v>
      </c>
    </row>
    <row r="1743" spans="1:11" x14ac:dyDescent="0.3">
      <c r="A1743">
        <v>645</v>
      </c>
      <c r="B1743" t="s">
        <v>1166</v>
      </c>
      <c r="C1743" t="s">
        <v>988</v>
      </c>
      <c r="D1743">
        <v>51</v>
      </c>
      <c r="E1743" t="s">
        <v>20</v>
      </c>
      <c r="F1743">
        <v>35</v>
      </c>
      <c r="G1743" t="s">
        <v>31</v>
      </c>
      <c r="H1743" s="28">
        <v>4</v>
      </c>
      <c r="I1743" s="28">
        <v>30</v>
      </c>
      <c r="J1743" s="28">
        <v>11.1</v>
      </c>
      <c r="K1743">
        <v>120</v>
      </c>
    </row>
    <row r="1744" spans="1:11" x14ac:dyDescent="0.3">
      <c r="A1744">
        <v>968</v>
      </c>
      <c r="B1744" t="s">
        <v>1042</v>
      </c>
      <c r="C1744" t="s">
        <v>944</v>
      </c>
      <c r="D1744">
        <v>101</v>
      </c>
      <c r="E1744" t="s">
        <v>20</v>
      </c>
      <c r="F1744">
        <v>48</v>
      </c>
      <c r="G1744" t="s">
        <v>14</v>
      </c>
      <c r="H1744" s="28">
        <v>3</v>
      </c>
      <c r="I1744" s="28">
        <v>300</v>
      </c>
      <c r="J1744" s="28">
        <v>120</v>
      </c>
      <c r="K1744">
        <v>900</v>
      </c>
    </row>
    <row r="1745" spans="1:11" x14ac:dyDescent="0.3">
      <c r="A1745">
        <v>997</v>
      </c>
      <c r="B1745" t="s">
        <v>604</v>
      </c>
      <c r="C1745" t="s">
        <v>1292</v>
      </c>
      <c r="D1745">
        <v>51</v>
      </c>
      <c r="E1745" t="s">
        <v>13</v>
      </c>
      <c r="F1745">
        <v>52</v>
      </c>
      <c r="G1745" t="s">
        <v>17</v>
      </c>
      <c r="H1745" s="28">
        <v>3</v>
      </c>
      <c r="I1745" s="28">
        <v>30</v>
      </c>
      <c r="J1745" s="28">
        <v>15</v>
      </c>
      <c r="K1745">
        <v>90</v>
      </c>
    </row>
    <row r="1746" spans="1:11" x14ac:dyDescent="0.3">
      <c r="A1746">
        <v>1169</v>
      </c>
      <c r="B1746" t="s">
        <v>407</v>
      </c>
      <c r="C1746" t="s">
        <v>728</v>
      </c>
      <c r="D1746">
        <v>101</v>
      </c>
      <c r="E1746" t="s">
        <v>13</v>
      </c>
      <c r="F1746">
        <v>18</v>
      </c>
      <c r="G1746" t="s">
        <v>17</v>
      </c>
      <c r="H1746" s="28">
        <v>3</v>
      </c>
      <c r="I1746" s="28">
        <v>500</v>
      </c>
      <c r="J1746" s="28">
        <v>255</v>
      </c>
      <c r="K1746">
        <v>1500</v>
      </c>
    </row>
    <row r="1747" spans="1:11" x14ac:dyDescent="0.3">
      <c r="A1747">
        <v>1645</v>
      </c>
      <c r="B1747" t="s">
        <v>919</v>
      </c>
      <c r="C1747" t="s">
        <v>1126</v>
      </c>
      <c r="D1747">
        <v>109</v>
      </c>
      <c r="E1747" t="s">
        <v>20</v>
      </c>
      <c r="F1747">
        <v>35</v>
      </c>
      <c r="G1747" t="s">
        <v>31</v>
      </c>
      <c r="H1747" s="28">
        <v>4</v>
      </c>
      <c r="I1747" s="28">
        <v>30</v>
      </c>
      <c r="J1747" s="28">
        <v>9</v>
      </c>
      <c r="K1747">
        <v>120</v>
      </c>
    </row>
    <row r="1748" spans="1:11" x14ac:dyDescent="0.3">
      <c r="A1748">
        <v>1968</v>
      </c>
      <c r="B1748" t="s">
        <v>286</v>
      </c>
      <c r="C1748" t="s">
        <v>1161</v>
      </c>
      <c r="D1748">
        <v>75</v>
      </c>
      <c r="E1748" t="s">
        <v>20</v>
      </c>
      <c r="F1748">
        <v>48</v>
      </c>
      <c r="G1748" t="s">
        <v>14</v>
      </c>
      <c r="H1748" s="28">
        <v>3</v>
      </c>
      <c r="I1748" s="28">
        <v>300</v>
      </c>
      <c r="J1748" s="28">
        <v>153</v>
      </c>
      <c r="K1748">
        <v>900</v>
      </c>
    </row>
    <row r="1749" spans="1:11" x14ac:dyDescent="0.3">
      <c r="A1749">
        <v>1997</v>
      </c>
      <c r="B1749" t="s">
        <v>539</v>
      </c>
      <c r="C1749" t="s">
        <v>726</v>
      </c>
      <c r="D1749">
        <v>99</v>
      </c>
      <c r="E1749" t="s">
        <v>13</v>
      </c>
      <c r="F1749">
        <v>52</v>
      </c>
      <c r="G1749" t="s">
        <v>17</v>
      </c>
      <c r="H1749" s="28">
        <v>3</v>
      </c>
      <c r="I1749" s="28">
        <v>30</v>
      </c>
      <c r="J1749" s="28">
        <v>10.199999999999999</v>
      </c>
      <c r="K1749">
        <v>90</v>
      </c>
    </row>
    <row r="1750" spans="1:11" x14ac:dyDescent="0.3">
      <c r="A1750">
        <v>57</v>
      </c>
      <c r="B1750" t="s">
        <v>388</v>
      </c>
      <c r="C1750" t="s">
        <v>1223</v>
      </c>
      <c r="D1750">
        <v>64</v>
      </c>
      <c r="E1750" t="s">
        <v>20</v>
      </c>
      <c r="F1750">
        <v>63</v>
      </c>
      <c r="G1750" t="s">
        <v>17</v>
      </c>
      <c r="H1750" s="28">
        <v>1</v>
      </c>
      <c r="I1750" s="28">
        <v>30</v>
      </c>
      <c r="J1750" s="28">
        <v>10.199999999999999</v>
      </c>
      <c r="K1750">
        <v>30</v>
      </c>
    </row>
    <row r="1751" spans="1:11" x14ac:dyDescent="0.3">
      <c r="A1751">
        <v>137</v>
      </c>
      <c r="B1751" t="s">
        <v>1240</v>
      </c>
      <c r="C1751" t="s">
        <v>1066</v>
      </c>
      <c r="D1751">
        <v>66</v>
      </c>
      <c r="E1751" t="s">
        <v>13</v>
      </c>
      <c r="F1751">
        <v>46</v>
      </c>
      <c r="G1751" t="s">
        <v>17</v>
      </c>
      <c r="H1751" s="28">
        <v>2</v>
      </c>
      <c r="I1751" s="28">
        <v>500</v>
      </c>
      <c r="J1751" s="28">
        <v>125</v>
      </c>
      <c r="K1751">
        <v>1000</v>
      </c>
    </row>
    <row r="1752" spans="1:11" x14ac:dyDescent="0.3">
      <c r="A1752">
        <v>778</v>
      </c>
      <c r="B1752" t="s">
        <v>562</v>
      </c>
      <c r="C1752" t="s">
        <v>797</v>
      </c>
      <c r="D1752">
        <v>105</v>
      </c>
      <c r="E1752" t="s">
        <v>20</v>
      </c>
      <c r="F1752">
        <v>47</v>
      </c>
      <c r="G1752" t="s">
        <v>17</v>
      </c>
      <c r="H1752" s="28">
        <v>4</v>
      </c>
      <c r="I1752" s="28">
        <v>25</v>
      </c>
      <c r="J1752" s="28">
        <v>13.75</v>
      </c>
      <c r="K1752">
        <v>100</v>
      </c>
    </row>
    <row r="1753" spans="1:11" x14ac:dyDescent="0.3">
      <c r="A1753">
        <v>1057</v>
      </c>
      <c r="B1753" t="s">
        <v>1192</v>
      </c>
      <c r="C1753" t="s">
        <v>1293</v>
      </c>
      <c r="D1753">
        <v>114</v>
      </c>
      <c r="E1753" t="s">
        <v>20</v>
      </c>
      <c r="F1753">
        <v>63</v>
      </c>
      <c r="G1753" t="s">
        <v>17</v>
      </c>
      <c r="H1753" s="28">
        <v>1</v>
      </c>
      <c r="I1753" s="28">
        <v>30</v>
      </c>
      <c r="J1753" s="28">
        <v>15.9</v>
      </c>
      <c r="K1753">
        <v>30</v>
      </c>
    </row>
    <row r="1754" spans="1:11" x14ac:dyDescent="0.3">
      <c r="A1754">
        <v>1137</v>
      </c>
      <c r="B1754" t="s">
        <v>11</v>
      </c>
      <c r="C1754" t="s">
        <v>717</v>
      </c>
      <c r="D1754">
        <v>104</v>
      </c>
      <c r="E1754" t="s">
        <v>13</v>
      </c>
      <c r="F1754">
        <v>46</v>
      </c>
      <c r="G1754" t="s">
        <v>17</v>
      </c>
      <c r="H1754" s="28">
        <v>2</v>
      </c>
      <c r="I1754" s="28">
        <v>500</v>
      </c>
      <c r="J1754" s="28">
        <v>145</v>
      </c>
      <c r="K1754">
        <v>1000</v>
      </c>
    </row>
    <row r="1755" spans="1:11" x14ac:dyDescent="0.3">
      <c r="A1755">
        <v>1778</v>
      </c>
      <c r="B1755" t="s">
        <v>531</v>
      </c>
      <c r="C1755" t="s">
        <v>1032</v>
      </c>
      <c r="D1755">
        <v>94</v>
      </c>
      <c r="E1755" t="s">
        <v>20</v>
      </c>
      <c r="F1755">
        <v>47</v>
      </c>
      <c r="G1755" t="s">
        <v>17</v>
      </c>
      <c r="H1755" s="28">
        <v>4</v>
      </c>
      <c r="I1755" s="28">
        <v>25</v>
      </c>
      <c r="J1755" s="28">
        <v>11.25</v>
      </c>
      <c r="K1755">
        <v>100</v>
      </c>
    </row>
    <row r="1756" spans="1:11" x14ac:dyDescent="0.3">
      <c r="A1756">
        <v>599</v>
      </c>
      <c r="B1756" t="s">
        <v>544</v>
      </c>
      <c r="C1756" t="s">
        <v>1294</v>
      </c>
      <c r="D1756">
        <v>82</v>
      </c>
      <c r="E1756" t="s">
        <v>20</v>
      </c>
      <c r="F1756">
        <v>28</v>
      </c>
      <c r="G1756" t="s">
        <v>17</v>
      </c>
      <c r="H1756" s="28">
        <v>2</v>
      </c>
      <c r="I1756" s="28">
        <v>50</v>
      </c>
      <c r="J1756" s="28">
        <v>24.5</v>
      </c>
      <c r="K1756">
        <v>100</v>
      </c>
    </row>
    <row r="1757" spans="1:11" x14ac:dyDescent="0.3">
      <c r="A1757">
        <v>938</v>
      </c>
      <c r="B1757" t="s">
        <v>77</v>
      </c>
      <c r="C1757" t="s">
        <v>1020</v>
      </c>
      <c r="D1757">
        <v>103</v>
      </c>
      <c r="E1757" t="s">
        <v>13</v>
      </c>
      <c r="F1757">
        <v>49</v>
      </c>
      <c r="G1757" t="s">
        <v>14</v>
      </c>
      <c r="H1757" s="28">
        <v>4</v>
      </c>
      <c r="I1757" s="28">
        <v>50</v>
      </c>
      <c r="J1757" s="28">
        <v>23</v>
      </c>
      <c r="K1757">
        <v>200</v>
      </c>
    </row>
    <row r="1758" spans="1:11" x14ac:dyDescent="0.3">
      <c r="A1758">
        <v>1599</v>
      </c>
      <c r="B1758" t="s">
        <v>395</v>
      </c>
      <c r="C1758" t="s">
        <v>724</v>
      </c>
      <c r="D1758">
        <v>110</v>
      </c>
      <c r="E1758" t="s">
        <v>20</v>
      </c>
      <c r="F1758">
        <v>28</v>
      </c>
      <c r="G1758" t="s">
        <v>17</v>
      </c>
      <c r="H1758" s="28">
        <v>2</v>
      </c>
      <c r="I1758" s="28">
        <v>50</v>
      </c>
      <c r="J1758" s="28">
        <v>20.5</v>
      </c>
      <c r="K1758">
        <v>100</v>
      </c>
    </row>
    <row r="1759" spans="1:11" x14ac:dyDescent="0.3">
      <c r="A1759">
        <v>1938</v>
      </c>
      <c r="B1759" t="s">
        <v>228</v>
      </c>
      <c r="C1759" t="s">
        <v>866</v>
      </c>
      <c r="D1759">
        <v>76</v>
      </c>
      <c r="E1759" t="s">
        <v>13</v>
      </c>
      <c r="F1759">
        <v>49</v>
      </c>
      <c r="G1759" t="s">
        <v>14</v>
      </c>
      <c r="H1759" s="28">
        <v>4</v>
      </c>
      <c r="I1759" s="28">
        <v>50</v>
      </c>
      <c r="J1759" s="28">
        <v>13.5</v>
      </c>
      <c r="K1759">
        <v>200</v>
      </c>
    </row>
    <row r="1760" spans="1:11" x14ac:dyDescent="0.3">
      <c r="A1760">
        <v>234</v>
      </c>
      <c r="B1760" t="s">
        <v>945</v>
      </c>
      <c r="C1760" t="s">
        <v>720</v>
      </c>
      <c r="D1760">
        <v>64</v>
      </c>
      <c r="E1760" t="s">
        <v>20</v>
      </c>
      <c r="F1760">
        <v>62</v>
      </c>
      <c r="G1760" t="s">
        <v>31</v>
      </c>
      <c r="H1760" s="28">
        <v>2</v>
      </c>
      <c r="I1760" s="28">
        <v>25</v>
      </c>
      <c r="J1760" s="28">
        <v>13.75</v>
      </c>
      <c r="K1760">
        <v>50</v>
      </c>
    </row>
    <row r="1761" spans="1:11" x14ac:dyDescent="0.3">
      <c r="A1761">
        <v>1234</v>
      </c>
      <c r="B1761" t="s">
        <v>1224</v>
      </c>
      <c r="C1761" t="s">
        <v>1162</v>
      </c>
      <c r="D1761">
        <v>78</v>
      </c>
      <c r="E1761" t="s">
        <v>20</v>
      </c>
      <c r="F1761">
        <v>62</v>
      </c>
      <c r="G1761" t="s">
        <v>31</v>
      </c>
      <c r="H1761" s="28">
        <v>2</v>
      </c>
      <c r="I1761" s="28">
        <v>25</v>
      </c>
      <c r="J1761" s="28">
        <v>8.25</v>
      </c>
      <c r="K1761">
        <v>50</v>
      </c>
    </row>
    <row r="1762" spans="1:11" x14ac:dyDescent="0.3">
      <c r="A1762">
        <v>410</v>
      </c>
      <c r="B1762" t="s">
        <v>792</v>
      </c>
      <c r="C1762" t="s">
        <v>719</v>
      </c>
      <c r="D1762">
        <v>64</v>
      </c>
      <c r="E1762" t="s">
        <v>20</v>
      </c>
      <c r="F1762">
        <v>29</v>
      </c>
      <c r="G1762" t="s">
        <v>14</v>
      </c>
      <c r="H1762" s="28">
        <v>2</v>
      </c>
      <c r="I1762" s="28">
        <v>50</v>
      </c>
      <c r="J1762" s="28">
        <v>14.5</v>
      </c>
      <c r="K1762">
        <v>100</v>
      </c>
    </row>
    <row r="1763" spans="1:11" x14ac:dyDescent="0.3">
      <c r="A1763">
        <v>417</v>
      </c>
      <c r="B1763" t="s">
        <v>604</v>
      </c>
      <c r="C1763" t="s">
        <v>696</v>
      </c>
      <c r="D1763">
        <v>109</v>
      </c>
      <c r="E1763" t="s">
        <v>13</v>
      </c>
      <c r="F1763">
        <v>43</v>
      </c>
      <c r="G1763" t="s">
        <v>31</v>
      </c>
      <c r="H1763" s="28">
        <v>3</v>
      </c>
      <c r="I1763" s="28">
        <v>300</v>
      </c>
      <c r="J1763" s="28">
        <v>162</v>
      </c>
      <c r="K1763">
        <v>900</v>
      </c>
    </row>
    <row r="1764" spans="1:11" x14ac:dyDescent="0.3">
      <c r="A1764">
        <v>581</v>
      </c>
      <c r="B1764" t="s">
        <v>325</v>
      </c>
      <c r="C1764" t="s">
        <v>1241</v>
      </c>
      <c r="D1764">
        <v>103</v>
      </c>
      <c r="E1764" t="s">
        <v>20</v>
      </c>
      <c r="F1764">
        <v>48</v>
      </c>
      <c r="G1764" t="s">
        <v>17</v>
      </c>
      <c r="H1764" s="28">
        <v>2</v>
      </c>
      <c r="I1764" s="28">
        <v>30</v>
      </c>
      <c r="J1764" s="28">
        <v>13.8</v>
      </c>
      <c r="K1764">
        <v>60</v>
      </c>
    </row>
    <row r="1765" spans="1:11" x14ac:dyDescent="0.3">
      <c r="A1765">
        <v>1410</v>
      </c>
      <c r="B1765" t="s">
        <v>1036</v>
      </c>
      <c r="C1765" t="s">
        <v>990</v>
      </c>
      <c r="D1765">
        <v>72</v>
      </c>
      <c r="E1765" t="s">
        <v>20</v>
      </c>
      <c r="F1765">
        <v>29</v>
      </c>
      <c r="G1765" t="s">
        <v>14</v>
      </c>
      <c r="H1765" s="28">
        <v>2</v>
      </c>
      <c r="I1765" s="28">
        <v>50</v>
      </c>
      <c r="J1765" s="28">
        <v>22.5</v>
      </c>
      <c r="K1765">
        <v>100</v>
      </c>
    </row>
    <row r="1766" spans="1:11" x14ac:dyDescent="0.3">
      <c r="A1766">
        <v>1417</v>
      </c>
      <c r="B1766" t="s">
        <v>198</v>
      </c>
      <c r="C1766" t="s">
        <v>1063</v>
      </c>
      <c r="D1766">
        <v>54</v>
      </c>
      <c r="E1766" t="s">
        <v>13</v>
      </c>
      <c r="F1766">
        <v>43</v>
      </c>
      <c r="G1766" t="s">
        <v>31</v>
      </c>
      <c r="H1766" s="28">
        <v>3</v>
      </c>
      <c r="I1766" s="28">
        <v>300</v>
      </c>
      <c r="J1766" s="28">
        <v>147</v>
      </c>
      <c r="K1766">
        <v>900</v>
      </c>
    </row>
    <row r="1767" spans="1:11" x14ac:dyDescent="0.3">
      <c r="A1767">
        <v>1581</v>
      </c>
      <c r="B1767" t="s">
        <v>1229</v>
      </c>
      <c r="C1767" t="s">
        <v>760</v>
      </c>
      <c r="D1767">
        <v>108</v>
      </c>
      <c r="E1767" t="s">
        <v>20</v>
      </c>
      <c r="F1767">
        <v>48</v>
      </c>
      <c r="G1767" t="s">
        <v>17</v>
      </c>
      <c r="H1767" s="28">
        <v>2</v>
      </c>
      <c r="I1767" s="28">
        <v>30</v>
      </c>
      <c r="J1767" s="28">
        <v>9.9</v>
      </c>
      <c r="K1767">
        <v>60</v>
      </c>
    </row>
    <row r="1768" spans="1:11" x14ac:dyDescent="0.3">
      <c r="A1768">
        <v>74</v>
      </c>
      <c r="B1768" t="s">
        <v>684</v>
      </c>
      <c r="C1768" t="s">
        <v>1083</v>
      </c>
      <c r="D1768">
        <v>56</v>
      </c>
      <c r="E1768" t="s">
        <v>20</v>
      </c>
      <c r="F1768">
        <v>18</v>
      </c>
      <c r="G1768" t="s">
        <v>17</v>
      </c>
      <c r="H1768" s="28">
        <v>4</v>
      </c>
      <c r="I1768" s="28">
        <v>500</v>
      </c>
      <c r="J1768" s="28">
        <v>205</v>
      </c>
      <c r="K1768">
        <v>2000</v>
      </c>
    </row>
    <row r="1769" spans="1:11" x14ac:dyDescent="0.3">
      <c r="A1769">
        <v>87</v>
      </c>
      <c r="B1769" t="s">
        <v>298</v>
      </c>
      <c r="C1769" t="s">
        <v>729</v>
      </c>
      <c r="D1769">
        <v>104</v>
      </c>
      <c r="E1769" t="s">
        <v>20</v>
      </c>
      <c r="F1769">
        <v>28</v>
      </c>
      <c r="G1769" t="s">
        <v>17</v>
      </c>
      <c r="H1769" s="28">
        <v>2</v>
      </c>
      <c r="I1769" s="28">
        <v>50</v>
      </c>
      <c r="J1769" s="28">
        <v>15.5</v>
      </c>
      <c r="K1769">
        <v>100</v>
      </c>
    </row>
    <row r="1770" spans="1:11" x14ac:dyDescent="0.3">
      <c r="A1770">
        <v>803</v>
      </c>
      <c r="B1770" t="s">
        <v>1207</v>
      </c>
      <c r="C1770" t="s">
        <v>1004</v>
      </c>
      <c r="D1770">
        <v>60</v>
      </c>
      <c r="E1770" t="s">
        <v>13</v>
      </c>
      <c r="F1770">
        <v>39</v>
      </c>
      <c r="G1770" t="s">
        <v>14</v>
      </c>
      <c r="H1770" s="28">
        <v>4</v>
      </c>
      <c r="I1770" s="28">
        <v>25</v>
      </c>
      <c r="J1770" s="28">
        <v>6.75</v>
      </c>
      <c r="K1770">
        <v>100</v>
      </c>
    </row>
    <row r="1771" spans="1:11" x14ac:dyDescent="0.3">
      <c r="A1771">
        <v>1074</v>
      </c>
      <c r="B1771" t="s">
        <v>173</v>
      </c>
      <c r="C1771" t="s">
        <v>828</v>
      </c>
      <c r="D1771">
        <v>67</v>
      </c>
      <c r="E1771" t="s">
        <v>20</v>
      </c>
      <c r="F1771">
        <v>18</v>
      </c>
      <c r="G1771" t="s">
        <v>17</v>
      </c>
      <c r="H1771" s="28">
        <v>4</v>
      </c>
      <c r="I1771" s="28">
        <v>500</v>
      </c>
      <c r="J1771" s="28">
        <v>230</v>
      </c>
      <c r="K1771">
        <v>2000</v>
      </c>
    </row>
    <row r="1772" spans="1:11" x14ac:dyDescent="0.3">
      <c r="A1772">
        <v>1087</v>
      </c>
      <c r="B1772" t="s">
        <v>327</v>
      </c>
      <c r="C1772" t="s">
        <v>800</v>
      </c>
      <c r="D1772">
        <v>81</v>
      </c>
      <c r="E1772" t="s">
        <v>20</v>
      </c>
      <c r="F1772">
        <v>28</v>
      </c>
      <c r="G1772" t="s">
        <v>17</v>
      </c>
      <c r="H1772" s="28">
        <v>2</v>
      </c>
      <c r="I1772" s="28">
        <v>50</v>
      </c>
      <c r="J1772" s="28">
        <v>15</v>
      </c>
      <c r="K1772">
        <v>100</v>
      </c>
    </row>
    <row r="1773" spans="1:11" x14ac:dyDescent="0.3">
      <c r="A1773">
        <v>1803</v>
      </c>
      <c r="B1773" t="s">
        <v>511</v>
      </c>
      <c r="C1773" t="s">
        <v>1246</v>
      </c>
      <c r="D1773">
        <v>101</v>
      </c>
      <c r="E1773" t="s">
        <v>13</v>
      </c>
      <c r="F1773">
        <v>39</v>
      </c>
      <c r="G1773" t="s">
        <v>14</v>
      </c>
      <c r="H1773" s="28">
        <v>4</v>
      </c>
      <c r="I1773" s="28">
        <v>25</v>
      </c>
      <c r="J1773" s="28">
        <v>8.5</v>
      </c>
      <c r="K1773">
        <v>100</v>
      </c>
    </row>
    <row r="1774" spans="1:11" x14ac:dyDescent="0.3">
      <c r="A1774">
        <v>424</v>
      </c>
      <c r="B1774" t="s">
        <v>896</v>
      </c>
      <c r="C1774" t="s">
        <v>1288</v>
      </c>
      <c r="D1774">
        <v>101</v>
      </c>
      <c r="E1774" t="s">
        <v>13</v>
      </c>
      <c r="F1774">
        <v>57</v>
      </c>
      <c r="G1774" t="s">
        <v>17</v>
      </c>
      <c r="H1774" s="28">
        <v>4</v>
      </c>
      <c r="I1774" s="28">
        <v>300</v>
      </c>
      <c r="J1774" s="28">
        <v>147</v>
      </c>
      <c r="K1774">
        <v>1200</v>
      </c>
    </row>
    <row r="1775" spans="1:11" x14ac:dyDescent="0.3">
      <c r="A1775">
        <v>641</v>
      </c>
      <c r="B1775" t="s">
        <v>851</v>
      </c>
      <c r="C1775" t="s">
        <v>892</v>
      </c>
      <c r="D1775">
        <v>105</v>
      </c>
      <c r="E1775" t="s">
        <v>20</v>
      </c>
      <c r="F1775">
        <v>40</v>
      </c>
      <c r="G1775" t="s">
        <v>31</v>
      </c>
      <c r="H1775" s="28">
        <v>1</v>
      </c>
      <c r="I1775" s="28">
        <v>300</v>
      </c>
      <c r="J1775" s="28">
        <v>144</v>
      </c>
      <c r="K1775">
        <v>300</v>
      </c>
    </row>
    <row r="1776" spans="1:11" x14ac:dyDescent="0.3">
      <c r="A1776">
        <v>918</v>
      </c>
      <c r="B1776" t="s">
        <v>787</v>
      </c>
      <c r="C1776" t="s">
        <v>741</v>
      </c>
      <c r="D1776">
        <v>114</v>
      </c>
      <c r="E1776" t="s">
        <v>20</v>
      </c>
      <c r="F1776">
        <v>42</v>
      </c>
      <c r="G1776" t="s">
        <v>31</v>
      </c>
      <c r="H1776" s="28">
        <v>3</v>
      </c>
      <c r="I1776" s="28">
        <v>30</v>
      </c>
      <c r="J1776" s="28">
        <v>16.2</v>
      </c>
      <c r="K1776">
        <v>90</v>
      </c>
    </row>
    <row r="1777" spans="1:11" x14ac:dyDescent="0.3">
      <c r="A1777">
        <v>1424</v>
      </c>
      <c r="B1777" t="s">
        <v>712</v>
      </c>
      <c r="C1777" t="s">
        <v>1078</v>
      </c>
      <c r="D1777">
        <v>54</v>
      </c>
      <c r="E1777" t="s">
        <v>13</v>
      </c>
      <c r="F1777">
        <v>57</v>
      </c>
      <c r="G1777" t="s">
        <v>17</v>
      </c>
      <c r="H1777" s="28">
        <v>4</v>
      </c>
      <c r="I1777" s="28">
        <v>300</v>
      </c>
      <c r="J1777" s="28">
        <v>111</v>
      </c>
      <c r="K1777">
        <v>1200</v>
      </c>
    </row>
    <row r="1778" spans="1:11" x14ac:dyDescent="0.3">
      <c r="A1778">
        <v>1641</v>
      </c>
      <c r="B1778" t="s">
        <v>1237</v>
      </c>
      <c r="C1778" t="s">
        <v>870</v>
      </c>
      <c r="D1778">
        <v>65</v>
      </c>
      <c r="E1778" t="s">
        <v>20</v>
      </c>
      <c r="F1778">
        <v>40</v>
      </c>
      <c r="G1778" t="s">
        <v>31</v>
      </c>
      <c r="H1778" s="28">
        <v>1</v>
      </c>
      <c r="I1778" s="28">
        <v>300</v>
      </c>
      <c r="J1778" s="28">
        <v>165</v>
      </c>
      <c r="K1778">
        <v>300</v>
      </c>
    </row>
    <row r="1779" spans="1:11" x14ac:dyDescent="0.3">
      <c r="A1779">
        <v>1918</v>
      </c>
      <c r="B1779" t="s">
        <v>290</v>
      </c>
      <c r="C1779" t="s">
        <v>1059</v>
      </c>
      <c r="D1779">
        <v>56</v>
      </c>
      <c r="E1779" t="s">
        <v>20</v>
      </c>
      <c r="F1779">
        <v>42</v>
      </c>
      <c r="G1779" t="s">
        <v>31</v>
      </c>
      <c r="H1779" s="28">
        <v>3</v>
      </c>
      <c r="I1779" s="28">
        <v>30</v>
      </c>
      <c r="J1779" s="28">
        <v>13.2</v>
      </c>
      <c r="K1779">
        <v>90</v>
      </c>
    </row>
    <row r="1780" spans="1:11" x14ac:dyDescent="0.3">
      <c r="A1780">
        <v>1</v>
      </c>
      <c r="B1780" t="s">
        <v>317</v>
      </c>
      <c r="C1780" t="s">
        <v>826</v>
      </c>
      <c r="D1780">
        <v>50</v>
      </c>
      <c r="E1780" t="s">
        <v>13</v>
      </c>
      <c r="F1780">
        <v>34</v>
      </c>
      <c r="G1780" t="s">
        <v>17</v>
      </c>
      <c r="H1780" s="28">
        <v>3</v>
      </c>
      <c r="I1780" s="28">
        <v>50</v>
      </c>
      <c r="J1780" s="28">
        <v>16</v>
      </c>
      <c r="K1780">
        <v>150</v>
      </c>
    </row>
    <row r="1781" spans="1:11" x14ac:dyDescent="0.3">
      <c r="A1781">
        <v>95</v>
      </c>
      <c r="B1781" t="s">
        <v>1287</v>
      </c>
      <c r="C1781" t="s">
        <v>1032</v>
      </c>
      <c r="D1781">
        <v>103</v>
      </c>
      <c r="E1781" t="s">
        <v>20</v>
      </c>
      <c r="F1781">
        <v>32</v>
      </c>
      <c r="G1781" t="s">
        <v>14</v>
      </c>
      <c r="H1781" s="28">
        <v>2</v>
      </c>
      <c r="I1781" s="28">
        <v>30</v>
      </c>
      <c r="J1781" s="28">
        <v>7.5</v>
      </c>
      <c r="K1781">
        <v>60</v>
      </c>
    </row>
    <row r="1782" spans="1:11" x14ac:dyDescent="0.3">
      <c r="A1782">
        <v>171</v>
      </c>
      <c r="B1782" t="s">
        <v>435</v>
      </c>
      <c r="C1782" t="s">
        <v>1023</v>
      </c>
      <c r="D1782">
        <v>109</v>
      </c>
      <c r="E1782" t="s">
        <v>20</v>
      </c>
      <c r="F1782">
        <v>52</v>
      </c>
      <c r="G1782" t="s">
        <v>14</v>
      </c>
      <c r="H1782" s="28">
        <v>3</v>
      </c>
      <c r="I1782" s="28">
        <v>300</v>
      </c>
      <c r="J1782" s="28">
        <v>126</v>
      </c>
      <c r="K1782">
        <v>900</v>
      </c>
    </row>
    <row r="1783" spans="1:11" x14ac:dyDescent="0.3">
      <c r="A1783">
        <v>1001</v>
      </c>
      <c r="B1783" t="s">
        <v>487</v>
      </c>
      <c r="C1783" t="s">
        <v>1295</v>
      </c>
      <c r="D1783">
        <v>99</v>
      </c>
      <c r="E1783" t="s">
        <v>13</v>
      </c>
      <c r="F1783">
        <v>34</v>
      </c>
      <c r="G1783" t="s">
        <v>17</v>
      </c>
      <c r="H1783" s="28">
        <v>3</v>
      </c>
      <c r="I1783" s="28">
        <v>50</v>
      </c>
      <c r="J1783" s="28">
        <v>22</v>
      </c>
      <c r="K1783">
        <v>150</v>
      </c>
    </row>
    <row r="1784" spans="1:11" x14ac:dyDescent="0.3">
      <c r="A1784">
        <v>1095</v>
      </c>
      <c r="B1784" t="s">
        <v>335</v>
      </c>
      <c r="C1784" t="s">
        <v>789</v>
      </c>
      <c r="D1784">
        <v>56</v>
      </c>
      <c r="E1784" t="s">
        <v>20</v>
      </c>
      <c r="F1784">
        <v>32</v>
      </c>
      <c r="G1784" t="s">
        <v>14</v>
      </c>
      <c r="H1784" s="28">
        <v>2</v>
      </c>
      <c r="I1784" s="28">
        <v>30</v>
      </c>
      <c r="J1784" s="28">
        <v>9.9</v>
      </c>
      <c r="K1784">
        <v>60</v>
      </c>
    </row>
    <row r="1785" spans="1:11" x14ac:dyDescent="0.3">
      <c r="A1785">
        <v>1171</v>
      </c>
      <c r="B1785" t="s">
        <v>1256</v>
      </c>
      <c r="C1785" t="s">
        <v>1296</v>
      </c>
      <c r="D1785">
        <v>87</v>
      </c>
      <c r="E1785" t="s">
        <v>20</v>
      </c>
      <c r="F1785">
        <v>52</v>
      </c>
      <c r="G1785" t="s">
        <v>14</v>
      </c>
      <c r="H1785" s="28">
        <v>3</v>
      </c>
      <c r="I1785" s="28">
        <v>300</v>
      </c>
      <c r="J1785" s="28">
        <v>84</v>
      </c>
      <c r="K1785">
        <v>900</v>
      </c>
    </row>
    <row r="1786" spans="1:11" x14ac:dyDescent="0.3">
      <c r="A1786">
        <v>156</v>
      </c>
      <c r="B1786" t="s">
        <v>1225</v>
      </c>
      <c r="C1786" t="s">
        <v>682</v>
      </c>
      <c r="D1786">
        <v>60</v>
      </c>
      <c r="E1786" t="s">
        <v>20</v>
      </c>
      <c r="F1786">
        <v>43</v>
      </c>
      <c r="G1786" t="s">
        <v>14</v>
      </c>
      <c r="H1786" s="28">
        <v>4</v>
      </c>
      <c r="I1786" s="28">
        <v>25</v>
      </c>
      <c r="J1786" s="28">
        <v>7</v>
      </c>
      <c r="K1786">
        <v>100</v>
      </c>
    </row>
    <row r="1787" spans="1:11" x14ac:dyDescent="0.3">
      <c r="A1787">
        <v>493</v>
      </c>
      <c r="B1787" t="s">
        <v>283</v>
      </c>
      <c r="C1787" t="s">
        <v>1023</v>
      </c>
      <c r="D1787">
        <v>95</v>
      </c>
      <c r="E1787" t="s">
        <v>13</v>
      </c>
      <c r="F1787">
        <v>41</v>
      </c>
      <c r="G1787" t="s">
        <v>17</v>
      </c>
      <c r="H1787" s="28">
        <v>2</v>
      </c>
      <c r="I1787" s="28">
        <v>25</v>
      </c>
      <c r="J1787" s="28">
        <v>7.75</v>
      </c>
      <c r="K1787">
        <v>50</v>
      </c>
    </row>
    <row r="1788" spans="1:11" x14ac:dyDescent="0.3">
      <c r="A1788">
        <v>1156</v>
      </c>
      <c r="B1788" t="s">
        <v>198</v>
      </c>
      <c r="C1788" t="s">
        <v>1145</v>
      </c>
      <c r="D1788">
        <v>68</v>
      </c>
      <c r="E1788" t="s">
        <v>20</v>
      </c>
      <c r="F1788">
        <v>43</v>
      </c>
      <c r="G1788" t="s">
        <v>14</v>
      </c>
      <c r="H1788" s="28">
        <v>4</v>
      </c>
      <c r="I1788" s="28">
        <v>25</v>
      </c>
      <c r="J1788" s="28">
        <v>13.5</v>
      </c>
      <c r="K1788">
        <v>100</v>
      </c>
    </row>
    <row r="1789" spans="1:11" x14ac:dyDescent="0.3">
      <c r="A1789">
        <v>1493</v>
      </c>
      <c r="B1789" t="s">
        <v>610</v>
      </c>
      <c r="C1789" t="s">
        <v>791</v>
      </c>
      <c r="D1789">
        <v>58</v>
      </c>
      <c r="E1789" t="s">
        <v>13</v>
      </c>
      <c r="F1789">
        <v>41</v>
      </c>
      <c r="G1789" t="s">
        <v>17</v>
      </c>
      <c r="H1789" s="28">
        <v>2</v>
      </c>
      <c r="I1789" s="28">
        <v>25</v>
      </c>
      <c r="J1789" s="28">
        <v>6.75</v>
      </c>
      <c r="K1789">
        <v>50</v>
      </c>
    </row>
    <row r="1790" spans="1:11" x14ac:dyDescent="0.3">
      <c r="A1790">
        <v>115</v>
      </c>
      <c r="B1790" t="s">
        <v>87</v>
      </c>
      <c r="C1790" t="s">
        <v>1288</v>
      </c>
      <c r="D1790">
        <v>67</v>
      </c>
      <c r="E1790" t="s">
        <v>13</v>
      </c>
      <c r="F1790">
        <v>51</v>
      </c>
      <c r="G1790" t="s">
        <v>14</v>
      </c>
      <c r="H1790" s="28">
        <v>3</v>
      </c>
      <c r="I1790" s="28">
        <v>500</v>
      </c>
      <c r="J1790" s="28">
        <v>255</v>
      </c>
      <c r="K1790">
        <v>1500</v>
      </c>
    </row>
    <row r="1791" spans="1:11" x14ac:dyDescent="0.3">
      <c r="A1791">
        <v>715</v>
      </c>
      <c r="B1791" t="s">
        <v>388</v>
      </c>
      <c r="C1791" t="s">
        <v>1153</v>
      </c>
      <c r="D1791">
        <v>55</v>
      </c>
      <c r="E1791" t="s">
        <v>20</v>
      </c>
      <c r="F1791">
        <v>42</v>
      </c>
      <c r="G1791" t="s">
        <v>17</v>
      </c>
      <c r="H1791" s="28">
        <v>4</v>
      </c>
      <c r="I1791" s="28">
        <v>25</v>
      </c>
      <c r="J1791" s="28">
        <v>6.25</v>
      </c>
      <c r="K1791">
        <v>100</v>
      </c>
    </row>
    <row r="1792" spans="1:11" x14ac:dyDescent="0.3">
      <c r="A1792">
        <v>1115</v>
      </c>
      <c r="B1792" t="s">
        <v>963</v>
      </c>
      <c r="C1792" t="s">
        <v>870</v>
      </c>
      <c r="D1792">
        <v>99</v>
      </c>
      <c r="E1792" t="s">
        <v>13</v>
      </c>
      <c r="F1792">
        <v>51</v>
      </c>
      <c r="G1792" t="s">
        <v>14</v>
      </c>
      <c r="H1792" s="28">
        <v>3</v>
      </c>
      <c r="I1792" s="28">
        <v>500</v>
      </c>
      <c r="J1792" s="28">
        <v>180</v>
      </c>
      <c r="K1792">
        <v>1500</v>
      </c>
    </row>
    <row r="1793" spans="1:11" x14ac:dyDescent="0.3">
      <c r="A1793">
        <v>1715</v>
      </c>
      <c r="B1793" t="s">
        <v>57</v>
      </c>
      <c r="C1793" t="s">
        <v>848</v>
      </c>
      <c r="D1793">
        <v>89</v>
      </c>
      <c r="E1793" t="s">
        <v>20</v>
      </c>
      <c r="F1793">
        <v>42</v>
      </c>
      <c r="G1793" t="s">
        <v>17</v>
      </c>
      <c r="H1793" s="28">
        <v>4</v>
      </c>
      <c r="I1793" s="28">
        <v>25</v>
      </c>
      <c r="J1793" s="28">
        <v>9.75</v>
      </c>
      <c r="K1793">
        <v>100</v>
      </c>
    </row>
    <row r="1794" spans="1:11" x14ac:dyDescent="0.3">
      <c r="A1794">
        <v>267</v>
      </c>
      <c r="B1794" t="s">
        <v>1265</v>
      </c>
      <c r="C1794" t="s">
        <v>836</v>
      </c>
      <c r="D1794">
        <v>84</v>
      </c>
      <c r="E1794" t="s">
        <v>20</v>
      </c>
      <c r="F1794">
        <v>32</v>
      </c>
      <c r="G1794" t="s">
        <v>17</v>
      </c>
      <c r="H1794" s="28">
        <v>3</v>
      </c>
      <c r="I1794" s="28">
        <v>30</v>
      </c>
      <c r="J1794" s="28">
        <v>12</v>
      </c>
      <c r="K1794">
        <v>90</v>
      </c>
    </row>
    <row r="1795" spans="1:11" x14ac:dyDescent="0.3">
      <c r="A1795">
        <v>362</v>
      </c>
      <c r="B1795" t="s">
        <v>1163</v>
      </c>
      <c r="C1795" t="s">
        <v>808</v>
      </c>
      <c r="D1795">
        <v>101</v>
      </c>
      <c r="E1795" t="s">
        <v>13</v>
      </c>
      <c r="F1795">
        <v>50</v>
      </c>
      <c r="G1795" t="s">
        <v>14</v>
      </c>
      <c r="H1795" s="28">
        <v>1</v>
      </c>
      <c r="I1795" s="28">
        <v>25</v>
      </c>
      <c r="J1795" s="28">
        <v>10.25</v>
      </c>
      <c r="K1795">
        <v>25</v>
      </c>
    </row>
    <row r="1796" spans="1:11" x14ac:dyDescent="0.3">
      <c r="A1796">
        <v>856</v>
      </c>
      <c r="B1796" t="s">
        <v>11</v>
      </c>
      <c r="C1796" t="s">
        <v>1063</v>
      </c>
      <c r="D1796">
        <v>102</v>
      </c>
      <c r="E1796" t="s">
        <v>13</v>
      </c>
      <c r="F1796">
        <v>54</v>
      </c>
      <c r="G1796" t="s">
        <v>31</v>
      </c>
      <c r="H1796" s="28">
        <v>4</v>
      </c>
      <c r="I1796" s="28">
        <v>30</v>
      </c>
      <c r="J1796" s="28">
        <v>9.3000000000000007</v>
      </c>
      <c r="K1796">
        <v>120</v>
      </c>
    </row>
    <row r="1797" spans="1:11" x14ac:dyDescent="0.3">
      <c r="A1797">
        <v>1267</v>
      </c>
      <c r="B1797" t="s">
        <v>1087</v>
      </c>
      <c r="C1797" t="s">
        <v>981</v>
      </c>
      <c r="D1797">
        <v>91</v>
      </c>
      <c r="E1797" t="s">
        <v>20</v>
      </c>
      <c r="F1797">
        <v>32</v>
      </c>
      <c r="G1797" t="s">
        <v>17</v>
      </c>
      <c r="H1797" s="28">
        <v>3</v>
      </c>
      <c r="I1797" s="28">
        <v>30</v>
      </c>
      <c r="J1797" s="28">
        <v>9.6</v>
      </c>
      <c r="K1797">
        <v>90</v>
      </c>
    </row>
    <row r="1798" spans="1:11" x14ac:dyDescent="0.3">
      <c r="A1798">
        <v>1362</v>
      </c>
      <c r="B1798" t="s">
        <v>1107</v>
      </c>
      <c r="C1798" t="s">
        <v>1002</v>
      </c>
      <c r="D1798">
        <v>104</v>
      </c>
      <c r="E1798" t="s">
        <v>13</v>
      </c>
      <c r="F1798">
        <v>50</v>
      </c>
      <c r="G1798" t="s">
        <v>14</v>
      </c>
      <c r="H1798" s="28">
        <v>1</v>
      </c>
      <c r="I1798" s="28">
        <v>25</v>
      </c>
      <c r="J1798" s="28">
        <v>11</v>
      </c>
      <c r="K1798">
        <v>25</v>
      </c>
    </row>
    <row r="1799" spans="1:11" x14ac:dyDescent="0.3">
      <c r="A1799">
        <v>1856</v>
      </c>
      <c r="B1799" t="s">
        <v>896</v>
      </c>
      <c r="C1799" t="s">
        <v>677</v>
      </c>
      <c r="D1799">
        <v>114</v>
      </c>
      <c r="E1799" t="s">
        <v>13</v>
      </c>
      <c r="F1799">
        <v>54</v>
      </c>
      <c r="G1799" t="s">
        <v>31</v>
      </c>
      <c r="H1799" s="28">
        <v>4</v>
      </c>
      <c r="I1799" s="28">
        <v>30</v>
      </c>
      <c r="J1799" s="28">
        <v>16.2</v>
      </c>
      <c r="K1799">
        <v>120</v>
      </c>
    </row>
    <row r="1800" spans="1:11" x14ac:dyDescent="0.3">
      <c r="A1800">
        <v>84</v>
      </c>
      <c r="B1800" t="s">
        <v>536</v>
      </c>
      <c r="C1800" t="s">
        <v>1271</v>
      </c>
      <c r="D1800">
        <v>89</v>
      </c>
      <c r="E1800" t="s">
        <v>20</v>
      </c>
      <c r="F1800">
        <v>38</v>
      </c>
      <c r="G1800" t="s">
        <v>31</v>
      </c>
      <c r="H1800" s="28">
        <v>3</v>
      </c>
      <c r="I1800" s="28">
        <v>30</v>
      </c>
      <c r="J1800" s="28">
        <v>10.199999999999999</v>
      </c>
      <c r="K1800">
        <v>90</v>
      </c>
    </row>
    <row r="1801" spans="1:11" x14ac:dyDescent="0.3">
      <c r="A1801">
        <v>795</v>
      </c>
      <c r="B1801" t="s">
        <v>689</v>
      </c>
      <c r="C1801" t="s">
        <v>694</v>
      </c>
      <c r="D1801">
        <v>71</v>
      </c>
      <c r="E1801" t="s">
        <v>13</v>
      </c>
      <c r="F1801">
        <v>57</v>
      </c>
      <c r="G1801" t="s">
        <v>31</v>
      </c>
      <c r="H1801" s="28">
        <v>1</v>
      </c>
      <c r="I1801" s="28">
        <v>300</v>
      </c>
      <c r="J1801" s="28">
        <v>102</v>
      </c>
      <c r="K1801">
        <v>300</v>
      </c>
    </row>
    <row r="1802" spans="1:11" x14ac:dyDescent="0.3">
      <c r="A1802">
        <v>1084</v>
      </c>
      <c r="B1802" t="s">
        <v>1253</v>
      </c>
      <c r="C1802" t="s">
        <v>1274</v>
      </c>
      <c r="D1802">
        <v>93</v>
      </c>
      <c r="E1802" t="s">
        <v>20</v>
      </c>
      <c r="F1802">
        <v>38</v>
      </c>
      <c r="G1802" t="s">
        <v>31</v>
      </c>
      <c r="H1802" s="28">
        <v>3</v>
      </c>
      <c r="I1802" s="28">
        <v>30</v>
      </c>
      <c r="J1802" s="28">
        <v>7.8</v>
      </c>
      <c r="K1802">
        <v>90</v>
      </c>
    </row>
    <row r="1803" spans="1:11" x14ac:dyDescent="0.3">
      <c r="A1803">
        <v>1795</v>
      </c>
      <c r="B1803" t="s">
        <v>1231</v>
      </c>
      <c r="C1803" t="s">
        <v>803</v>
      </c>
      <c r="D1803">
        <v>86</v>
      </c>
      <c r="E1803" t="s">
        <v>13</v>
      </c>
      <c r="F1803">
        <v>57</v>
      </c>
      <c r="G1803" t="s">
        <v>31</v>
      </c>
      <c r="H1803" s="28">
        <v>1</v>
      </c>
      <c r="I1803" s="28">
        <v>300</v>
      </c>
      <c r="J1803" s="28">
        <v>105</v>
      </c>
      <c r="K1803">
        <v>300</v>
      </c>
    </row>
    <row r="1804" spans="1:11" x14ac:dyDescent="0.3">
      <c r="A1804">
        <v>24</v>
      </c>
      <c r="B1804" t="s">
        <v>733</v>
      </c>
      <c r="C1804" t="s">
        <v>1254</v>
      </c>
      <c r="D1804">
        <v>59</v>
      </c>
      <c r="E1804" t="s">
        <v>20</v>
      </c>
      <c r="F1804">
        <v>49</v>
      </c>
      <c r="G1804" t="s">
        <v>14</v>
      </c>
      <c r="H1804" s="28">
        <v>1</v>
      </c>
      <c r="I1804" s="28">
        <v>300</v>
      </c>
      <c r="J1804" s="28">
        <v>87</v>
      </c>
      <c r="K1804">
        <v>300</v>
      </c>
    </row>
    <row r="1805" spans="1:11" x14ac:dyDescent="0.3">
      <c r="A1805">
        <v>215</v>
      </c>
      <c r="B1805" t="s">
        <v>133</v>
      </c>
      <c r="C1805" t="s">
        <v>895</v>
      </c>
      <c r="D1805">
        <v>101</v>
      </c>
      <c r="E1805" t="s">
        <v>13</v>
      </c>
      <c r="F1805">
        <v>58</v>
      </c>
      <c r="G1805" t="s">
        <v>14</v>
      </c>
      <c r="H1805" s="28">
        <v>3</v>
      </c>
      <c r="I1805" s="28">
        <v>500</v>
      </c>
      <c r="J1805" s="28">
        <v>145</v>
      </c>
      <c r="K1805">
        <v>1500</v>
      </c>
    </row>
    <row r="1806" spans="1:11" x14ac:dyDescent="0.3">
      <c r="A1806">
        <v>739</v>
      </c>
      <c r="B1806" t="s">
        <v>869</v>
      </c>
      <c r="C1806" t="s">
        <v>1216</v>
      </c>
      <c r="D1806">
        <v>57</v>
      </c>
      <c r="E1806" t="s">
        <v>13</v>
      </c>
      <c r="F1806">
        <v>36</v>
      </c>
      <c r="G1806" t="s">
        <v>17</v>
      </c>
      <c r="H1806" s="28">
        <v>1</v>
      </c>
      <c r="I1806" s="28">
        <v>25</v>
      </c>
      <c r="J1806" s="28">
        <v>10.25</v>
      </c>
      <c r="K1806">
        <v>25</v>
      </c>
    </row>
    <row r="1807" spans="1:11" x14ac:dyDescent="0.3">
      <c r="A1807">
        <v>1024</v>
      </c>
      <c r="B1807" t="s">
        <v>705</v>
      </c>
      <c r="C1807" t="s">
        <v>960</v>
      </c>
      <c r="D1807">
        <v>72</v>
      </c>
      <c r="E1807" t="s">
        <v>20</v>
      </c>
      <c r="F1807">
        <v>49</v>
      </c>
      <c r="G1807" t="s">
        <v>14</v>
      </c>
      <c r="H1807" s="28">
        <v>1</v>
      </c>
      <c r="I1807" s="28">
        <v>300</v>
      </c>
      <c r="J1807" s="28">
        <v>126</v>
      </c>
      <c r="K1807">
        <v>300</v>
      </c>
    </row>
    <row r="1808" spans="1:11" x14ac:dyDescent="0.3">
      <c r="A1808">
        <v>1215</v>
      </c>
      <c r="B1808" t="s">
        <v>1265</v>
      </c>
      <c r="C1808" t="s">
        <v>1057</v>
      </c>
      <c r="D1808">
        <v>107</v>
      </c>
      <c r="E1808" t="s">
        <v>13</v>
      </c>
      <c r="F1808">
        <v>58</v>
      </c>
      <c r="G1808" t="s">
        <v>14</v>
      </c>
      <c r="H1808" s="28">
        <v>3</v>
      </c>
      <c r="I1808" s="28">
        <v>500</v>
      </c>
      <c r="J1808" s="28">
        <v>130</v>
      </c>
      <c r="K1808">
        <v>1500</v>
      </c>
    </row>
    <row r="1809" spans="1:11" x14ac:dyDescent="0.3">
      <c r="A1809">
        <v>1739</v>
      </c>
      <c r="B1809" t="s">
        <v>1214</v>
      </c>
      <c r="C1809" t="s">
        <v>1102</v>
      </c>
      <c r="D1809">
        <v>67</v>
      </c>
      <c r="E1809" t="s">
        <v>13</v>
      </c>
      <c r="F1809">
        <v>36</v>
      </c>
      <c r="G1809" t="s">
        <v>17</v>
      </c>
      <c r="H1809" s="28">
        <v>1</v>
      </c>
      <c r="I1809" s="28">
        <v>25</v>
      </c>
      <c r="J1809" s="28">
        <v>11.25</v>
      </c>
      <c r="K1809">
        <v>25</v>
      </c>
    </row>
    <row r="1810" spans="1:11" x14ac:dyDescent="0.3">
      <c r="A1810">
        <v>289</v>
      </c>
      <c r="B1810" t="s">
        <v>565</v>
      </c>
      <c r="C1810" t="s">
        <v>1284</v>
      </c>
      <c r="D1810">
        <v>107</v>
      </c>
      <c r="E1810" t="s">
        <v>13</v>
      </c>
      <c r="F1810">
        <v>53</v>
      </c>
      <c r="G1810" t="s">
        <v>31</v>
      </c>
      <c r="H1810" s="28">
        <v>2</v>
      </c>
      <c r="I1810" s="28">
        <v>30</v>
      </c>
      <c r="J1810" s="28">
        <v>8.1</v>
      </c>
      <c r="K1810">
        <v>60</v>
      </c>
    </row>
    <row r="1811" spans="1:11" x14ac:dyDescent="0.3">
      <c r="A1811">
        <v>741</v>
      </c>
      <c r="B1811" t="s">
        <v>1264</v>
      </c>
      <c r="C1811" t="s">
        <v>1041</v>
      </c>
      <c r="D1811">
        <v>53</v>
      </c>
      <c r="E1811" t="s">
        <v>13</v>
      </c>
      <c r="F1811">
        <v>48</v>
      </c>
      <c r="G1811" t="s">
        <v>14</v>
      </c>
      <c r="H1811" s="28">
        <v>1</v>
      </c>
      <c r="I1811" s="28">
        <v>300</v>
      </c>
      <c r="J1811" s="28">
        <v>141</v>
      </c>
      <c r="K1811">
        <v>300</v>
      </c>
    </row>
    <row r="1812" spans="1:11" x14ac:dyDescent="0.3">
      <c r="A1812">
        <v>810</v>
      </c>
      <c r="B1812" t="s">
        <v>283</v>
      </c>
      <c r="C1812" t="s">
        <v>769</v>
      </c>
      <c r="D1812">
        <v>76</v>
      </c>
      <c r="E1812" t="s">
        <v>13</v>
      </c>
      <c r="F1812">
        <v>59</v>
      </c>
      <c r="G1812" t="s">
        <v>31</v>
      </c>
      <c r="H1812" s="28">
        <v>4</v>
      </c>
      <c r="I1812" s="28">
        <v>25</v>
      </c>
      <c r="J1812" s="28">
        <v>13.75</v>
      </c>
      <c r="K1812">
        <v>100</v>
      </c>
    </row>
    <row r="1813" spans="1:11" x14ac:dyDescent="0.3">
      <c r="A1813">
        <v>1289</v>
      </c>
      <c r="B1813" t="s">
        <v>1285</v>
      </c>
      <c r="C1813" t="s">
        <v>848</v>
      </c>
      <c r="D1813">
        <v>83</v>
      </c>
      <c r="E1813" t="s">
        <v>13</v>
      </c>
      <c r="F1813">
        <v>53</v>
      </c>
      <c r="G1813" t="s">
        <v>31</v>
      </c>
      <c r="H1813" s="28">
        <v>2</v>
      </c>
      <c r="I1813" s="28">
        <v>30</v>
      </c>
      <c r="J1813" s="28">
        <v>16.2</v>
      </c>
      <c r="K1813">
        <v>60</v>
      </c>
    </row>
    <row r="1814" spans="1:11" x14ac:dyDescent="0.3">
      <c r="A1814">
        <v>1741</v>
      </c>
      <c r="B1814" t="s">
        <v>1269</v>
      </c>
      <c r="C1814" t="s">
        <v>1073</v>
      </c>
      <c r="D1814">
        <v>70</v>
      </c>
      <c r="E1814" t="s">
        <v>13</v>
      </c>
      <c r="F1814">
        <v>48</v>
      </c>
      <c r="G1814" t="s">
        <v>14</v>
      </c>
      <c r="H1814" s="28">
        <v>1</v>
      </c>
      <c r="I1814" s="28">
        <v>300</v>
      </c>
      <c r="J1814" s="28">
        <v>132</v>
      </c>
      <c r="K1814">
        <v>300</v>
      </c>
    </row>
    <row r="1815" spans="1:11" x14ac:dyDescent="0.3">
      <c r="A1815">
        <v>1810</v>
      </c>
      <c r="B1815" t="s">
        <v>1119</v>
      </c>
      <c r="C1815" t="s">
        <v>1281</v>
      </c>
      <c r="D1815">
        <v>106</v>
      </c>
      <c r="E1815" t="s">
        <v>13</v>
      </c>
      <c r="F1815">
        <v>59</v>
      </c>
      <c r="G1815" t="s">
        <v>31</v>
      </c>
      <c r="H1815" s="28">
        <v>4</v>
      </c>
      <c r="I1815" s="28">
        <v>25</v>
      </c>
      <c r="J1815" s="28">
        <v>13.5</v>
      </c>
      <c r="K1815">
        <v>100</v>
      </c>
    </row>
    <row r="1816" spans="1:11" x14ac:dyDescent="0.3">
      <c r="A1816">
        <v>266</v>
      </c>
      <c r="B1816" t="s">
        <v>403</v>
      </c>
      <c r="C1816" t="s">
        <v>910</v>
      </c>
      <c r="D1816">
        <v>66</v>
      </c>
      <c r="E1816" t="s">
        <v>20</v>
      </c>
      <c r="F1816">
        <v>19</v>
      </c>
      <c r="G1816" t="s">
        <v>31</v>
      </c>
      <c r="H1816" s="28">
        <v>2</v>
      </c>
      <c r="I1816" s="28">
        <v>30</v>
      </c>
      <c r="J1816" s="28">
        <v>14.4</v>
      </c>
      <c r="K1816">
        <v>60</v>
      </c>
    </row>
    <row r="1817" spans="1:11" x14ac:dyDescent="0.3">
      <c r="A1817">
        <v>389</v>
      </c>
      <c r="B1817" t="s">
        <v>987</v>
      </c>
      <c r="C1817" t="s">
        <v>992</v>
      </c>
      <c r="D1817">
        <v>109</v>
      </c>
      <c r="E1817" t="s">
        <v>13</v>
      </c>
      <c r="F1817">
        <v>21</v>
      </c>
      <c r="G1817" t="s">
        <v>14</v>
      </c>
      <c r="H1817" s="28">
        <v>2</v>
      </c>
      <c r="I1817" s="28">
        <v>25</v>
      </c>
      <c r="J1817" s="28">
        <v>12.25</v>
      </c>
      <c r="K1817">
        <v>50</v>
      </c>
    </row>
    <row r="1818" spans="1:11" x14ac:dyDescent="0.3">
      <c r="A1818">
        <v>1266</v>
      </c>
      <c r="B1818" t="s">
        <v>541</v>
      </c>
      <c r="C1818" t="s">
        <v>860</v>
      </c>
      <c r="D1818">
        <v>79</v>
      </c>
      <c r="E1818" t="s">
        <v>20</v>
      </c>
      <c r="F1818">
        <v>19</v>
      </c>
      <c r="G1818" t="s">
        <v>31</v>
      </c>
      <c r="H1818" s="28">
        <v>2</v>
      </c>
      <c r="I1818" s="28">
        <v>30</v>
      </c>
      <c r="J1818" s="28">
        <v>15.6</v>
      </c>
      <c r="K1818">
        <v>60</v>
      </c>
    </row>
    <row r="1819" spans="1:11" x14ac:dyDescent="0.3">
      <c r="A1819">
        <v>1389</v>
      </c>
      <c r="B1819" t="s">
        <v>1163</v>
      </c>
      <c r="C1819" t="s">
        <v>762</v>
      </c>
      <c r="D1819">
        <v>60</v>
      </c>
      <c r="E1819" t="s">
        <v>13</v>
      </c>
      <c r="F1819">
        <v>21</v>
      </c>
      <c r="G1819" t="s">
        <v>14</v>
      </c>
      <c r="H1819" s="28">
        <v>2</v>
      </c>
      <c r="I1819" s="28">
        <v>25</v>
      </c>
      <c r="J1819" s="28">
        <v>9.5</v>
      </c>
      <c r="K1819">
        <v>50</v>
      </c>
    </row>
    <row r="1820" spans="1:11" x14ac:dyDescent="0.3">
      <c r="A1820">
        <v>112</v>
      </c>
      <c r="B1820" t="s">
        <v>851</v>
      </c>
      <c r="C1820" t="s">
        <v>1262</v>
      </c>
      <c r="D1820">
        <v>57</v>
      </c>
      <c r="E1820" t="s">
        <v>13</v>
      </c>
      <c r="F1820">
        <v>37</v>
      </c>
      <c r="G1820" t="s">
        <v>14</v>
      </c>
      <c r="H1820" s="28">
        <v>3</v>
      </c>
      <c r="I1820" s="28">
        <v>500</v>
      </c>
      <c r="J1820" s="28">
        <v>165</v>
      </c>
      <c r="K1820">
        <v>1500</v>
      </c>
    </row>
    <row r="1821" spans="1:11" x14ac:dyDescent="0.3">
      <c r="A1821">
        <v>566</v>
      </c>
      <c r="B1821" t="s">
        <v>1232</v>
      </c>
      <c r="C1821" t="s">
        <v>1108</v>
      </c>
      <c r="D1821">
        <v>106</v>
      </c>
      <c r="E1821" t="s">
        <v>20</v>
      </c>
      <c r="F1821">
        <v>64</v>
      </c>
      <c r="G1821" t="s">
        <v>14</v>
      </c>
      <c r="H1821" s="28">
        <v>1</v>
      </c>
      <c r="I1821" s="28">
        <v>30</v>
      </c>
      <c r="J1821" s="28">
        <v>8.4</v>
      </c>
      <c r="K1821">
        <v>30</v>
      </c>
    </row>
    <row r="1822" spans="1:11" x14ac:dyDescent="0.3">
      <c r="A1822">
        <v>608</v>
      </c>
      <c r="B1822" t="s">
        <v>239</v>
      </c>
      <c r="C1822" t="s">
        <v>1151</v>
      </c>
      <c r="D1822">
        <v>112</v>
      </c>
      <c r="E1822" t="s">
        <v>20</v>
      </c>
      <c r="F1822">
        <v>55</v>
      </c>
      <c r="G1822" t="s">
        <v>31</v>
      </c>
      <c r="H1822" s="28">
        <v>3</v>
      </c>
      <c r="I1822" s="28">
        <v>500</v>
      </c>
      <c r="J1822" s="28">
        <v>200</v>
      </c>
      <c r="K1822">
        <v>1500</v>
      </c>
    </row>
    <row r="1823" spans="1:11" x14ac:dyDescent="0.3">
      <c r="A1823">
        <v>1112</v>
      </c>
      <c r="B1823" t="s">
        <v>1101</v>
      </c>
      <c r="C1823" t="s">
        <v>715</v>
      </c>
      <c r="D1823">
        <v>94</v>
      </c>
      <c r="E1823" t="s">
        <v>13</v>
      </c>
      <c r="F1823">
        <v>37</v>
      </c>
      <c r="G1823" t="s">
        <v>14</v>
      </c>
      <c r="H1823" s="28">
        <v>3</v>
      </c>
      <c r="I1823" s="28">
        <v>500</v>
      </c>
      <c r="J1823" s="28">
        <v>180</v>
      </c>
      <c r="K1823">
        <v>1500</v>
      </c>
    </row>
    <row r="1824" spans="1:11" x14ac:dyDescent="0.3">
      <c r="A1824">
        <v>1566</v>
      </c>
      <c r="B1824" t="s">
        <v>133</v>
      </c>
      <c r="C1824" t="s">
        <v>1270</v>
      </c>
      <c r="D1824">
        <v>56</v>
      </c>
      <c r="E1824" t="s">
        <v>20</v>
      </c>
      <c r="F1824">
        <v>64</v>
      </c>
      <c r="G1824" t="s">
        <v>14</v>
      </c>
      <c r="H1824" s="28">
        <v>1</v>
      </c>
      <c r="I1824" s="28">
        <v>30</v>
      </c>
      <c r="J1824" s="28">
        <v>15.6</v>
      </c>
      <c r="K1824">
        <v>30</v>
      </c>
    </row>
    <row r="1825" spans="1:11" x14ac:dyDescent="0.3">
      <c r="A1825">
        <v>1608</v>
      </c>
      <c r="B1825" t="s">
        <v>857</v>
      </c>
      <c r="C1825" t="s">
        <v>849</v>
      </c>
      <c r="D1825">
        <v>87</v>
      </c>
      <c r="E1825" t="s">
        <v>20</v>
      </c>
      <c r="F1825">
        <v>55</v>
      </c>
      <c r="G1825" t="s">
        <v>31</v>
      </c>
      <c r="H1825" s="28">
        <v>3</v>
      </c>
      <c r="I1825" s="28">
        <v>500</v>
      </c>
      <c r="J1825" s="28">
        <v>265</v>
      </c>
      <c r="K1825">
        <v>1500</v>
      </c>
    </row>
    <row r="1826" spans="1:11" x14ac:dyDescent="0.3">
      <c r="A1826">
        <v>348</v>
      </c>
      <c r="B1826" t="s">
        <v>1283</v>
      </c>
      <c r="C1826" t="s">
        <v>815</v>
      </c>
      <c r="D1826">
        <v>83</v>
      </c>
      <c r="E1826" t="s">
        <v>20</v>
      </c>
      <c r="F1826">
        <v>35</v>
      </c>
      <c r="G1826" t="s">
        <v>31</v>
      </c>
      <c r="H1826" s="28">
        <v>2</v>
      </c>
      <c r="I1826" s="28">
        <v>300</v>
      </c>
      <c r="J1826" s="28">
        <v>147</v>
      </c>
      <c r="K1826">
        <v>600</v>
      </c>
    </row>
    <row r="1827" spans="1:11" x14ac:dyDescent="0.3">
      <c r="A1827">
        <v>1348</v>
      </c>
      <c r="B1827" t="s">
        <v>1214</v>
      </c>
      <c r="C1827" t="s">
        <v>1278</v>
      </c>
      <c r="D1827">
        <v>79</v>
      </c>
      <c r="E1827" t="s">
        <v>20</v>
      </c>
      <c r="F1827">
        <v>35</v>
      </c>
      <c r="G1827" t="s">
        <v>31</v>
      </c>
      <c r="H1827" s="28">
        <v>2</v>
      </c>
      <c r="I1827" s="28">
        <v>300</v>
      </c>
      <c r="J1827" s="28">
        <v>87</v>
      </c>
      <c r="K1827">
        <v>600</v>
      </c>
    </row>
    <row r="1828" spans="1:11" x14ac:dyDescent="0.3">
      <c r="A1828">
        <v>199</v>
      </c>
      <c r="B1828" t="s">
        <v>472</v>
      </c>
      <c r="C1828" t="s">
        <v>677</v>
      </c>
      <c r="D1828">
        <v>53</v>
      </c>
      <c r="E1828" t="s">
        <v>13</v>
      </c>
      <c r="F1828">
        <v>45</v>
      </c>
      <c r="G1828" t="s">
        <v>17</v>
      </c>
      <c r="H1828" s="28">
        <v>3</v>
      </c>
      <c r="I1828" s="28">
        <v>500</v>
      </c>
      <c r="J1828" s="28">
        <v>135</v>
      </c>
      <c r="K1828">
        <v>1500</v>
      </c>
    </row>
    <row r="1829" spans="1:11" x14ac:dyDescent="0.3">
      <c r="A1829">
        <v>258</v>
      </c>
      <c r="B1829" t="s">
        <v>1231</v>
      </c>
      <c r="C1829" t="s">
        <v>1050</v>
      </c>
      <c r="D1829">
        <v>109</v>
      </c>
      <c r="E1829" t="s">
        <v>20</v>
      </c>
      <c r="F1829">
        <v>37</v>
      </c>
      <c r="G1829" t="s">
        <v>14</v>
      </c>
      <c r="H1829" s="28">
        <v>1</v>
      </c>
      <c r="I1829" s="28">
        <v>50</v>
      </c>
      <c r="J1829" s="28">
        <v>22</v>
      </c>
      <c r="K1829">
        <v>50</v>
      </c>
    </row>
    <row r="1830" spans="1:11" x14ac:dyDescent="0.3">
      <c r="A1830">
        <v>485</v>
      </c>
      <c r="B1830" t="s">
        <v>327</v>
      </c>
      <c r="C1830" t="s">
        <v>1181</v>
      </c>
      <c r="D1830">
        <v>101</v>
      </c>
      <c r="E1830" t="s">
        <v>13</v>
      </c>
      <c r="F1830">
        <v>24</v>
      </c>
      <c r="G1830" t="s">
        <v>31</v>
      </c>
      <c r="H1830" s="28">
        <v>1</v>
      </c>
      <c r="I1830" s="28">
        <v>30</v>
      </c>
      <c r="J1830" s="28">
        <v>11.4</v>
      </c>
      <c r="K1830">
        <v>30</v>
      </c>
    </row>
    <row r="1831" spans="1:11" x14ac:dyDescent="0.3">
      <c r="A1831">
        <v>576</v>
      </c>
      <c r="B1831" t="s">
        <v>851</v>
      </c>
      <c r="C1831" t="s">
        <v>1181</v>
      </c>
      <c r="D1831">
        <v>113</v>
      </c>
      <c r="E1831" t="s">
        <v>20</v>
      </c>
      <c r="F1831">
        <v>33</v>
      </c>
      <c r="G1831" t="s">
        <v>17</v>
      </c>
      <c r="H1831" s="28">
        <v>3</v>
      </c>
      <c r="I1831" s="28">
        <v>50</v>
      </c>
      <c r="J1831" s="28">
        <v>20</v>
      </c>
      <c r="K1831">
        <v>150</v>
      </c>
    </row>
    <row r="1832" spans="1:11" x14ac:dyDescent="0.3">
      <c r="A1832">
        <v>1199</v>
      </c>
      <c r="B1832" t="s">
        <v>526</v>
      </c>
      <c r="C1832" t="s">
        <v>1162</v>
      </c>
      <c r="D1832">
        <v>110</v>
      </c>
      <c r="E1832" t="s">
        <v>13</v>
      </c>
      <c r="F1832">
        <v>45</v>
      </c>
      <c r="G1832" t="s">
        <v>17</v>
      </c>
      <c r="H1832" s="28">
        <v>3</v>
      </c>
      <c r="I1832" s="28">
        <v>500</v>
      </c>
      <c r="J1832" s="28">
        <v>190</v>
      </c>
      <c r="K1832">
        <v>1500</v>
      </c>
    </row>
    <row r="1833" spans="1:11" x14ac:dyDescent="0.3">
      <c r="A1833">
        <v>1258</v>
      </c>
      <c r="B1833" t="s">
        <v>1235</v>
      </c>
      <c r="C1833" t="s">
        <v>779</v>
      </c>
      <c r="D1833">
        <v>64</v>
      </c>
      <c r="E1833" t="s">
        <v>20</v>
      </c>
      <c r="F1833">
        <v>37</v>
      </c>
      <c r="G1833" t="s">
        <v>14</v>
      </c>
      <c r="H1833" s="28">
        <v>1</v>
      </c>
      <c r="I1833" s="28">
        <v>50</v>
      </c>
      <c r="J1833" s="28">
        <v>21.5</v>
      </c>
      <c r="K1833">
        <v>50</v>
      </c>
    </row>
    <row r="1834" spans="1:11" x14ac:dyDescent="0.3">
      <c r="A1834">
        <v>1485</v>
      </c>
      <c r="B1834" t="s">
        <v>1242</v>
      </c>
      <c r="C1834" t="s">
        <v>1281</v>
      </c>
      <c r="D1834">
        <v>66</v>
      </c>
      <c r="E1834" t="s">
        <v>13</v>
      </c>
      <c r="F1834">
        <v>24</v>
      </c>
      <c r="G1834" t="s">
        <v>31</v>
      </c>
      <c r="H1834" s="28">
        <v>1</v>
      </c>
      <c r="I1834" s="28">
        <v>30</v>
      </c>
      <c r="J1834" s="28">
        <v>15.6</v>
      </c>
      <c r="K1834">
        <v>30</v>
      </c>
    </row>
    <row r="1835" spans="1:11" x14ac:dyDescent="0.3">
      <c r="A1835">
        <v>1576</v>
      </c>
      <c r="B1835" t="s">
        <v>1166</v>
      </c>
      <c r="C1835" t="s">
        <v>941</v>
      </c>
      <c r="D1835">
        <v>108</v>
      </c>
      <c r="E1835" t="s">
        <v>20</v>
      </c>
      <c r="F1835">
        <v>33</v>
      </c>
      <c r="G1835" t="s">
        <v>17</v>
      </c>
      <c r="H1835" s="28">
        <v>3</v>
      </c>
      <c r="I1835" s="28">
        <v>50</v>
      </c>
      <c r="J1835" s="28">
        <v>27.5</v>
      </c>
      <c r="K1835">
        <v>150</v>
      </c>
    </row>
    <row r="1836" spans="1:11" x14ac:dyDescent="0.3">
      <c r="A1836">
        <v>65</v>
      </c>
      <c r="B1836" t="s">
        <v>293</v>
      </c>
      <c r="C1836" t="s">
        <v>890</v>
      </c>
      <c r="D1836">
        <v>84</v>
      </c>
      <c r="E1836" t="s">
        <v>13</v>
      </c>
      <c r="F1836">
        <v>51</v>
      </c>
      <c r="G1836" t="s">
        <v>31</v>
      </c>
      <c r="H1836" s="28">
        <v>4</v>
      </c>
      <c r="I1836" s="28">
        <v>500</v>
      </c>
      <c r="J1836" s="28">
        <v>160</v>
      </c>
      <c r="K1836">
        <v>2000</v>
      </c>
    </row>
    <row r="1837" spans="1:11" x14ac:dyDescent="0.3">
      <c r="A1837">
        <v>311</v>
      </c>
      <c r="B1837" t="s">
        <v>985</v>
      </c>
      <c r="C1837" t="s">
        <v>849</v>
      </c>
      <c r="D1837">
        <v>61</v>
      </c>
      <c r="E1837" t="s">
        <v>20</v>
      </c>
      <c r="F1837">
        <v>32</v>
      </c>
      <c r="G1837" t="s">
        <v>17</v>
      </c>
      <c r="H1837" s="28">
        <v>4</v>
      </c>
      <c r="I1837" s="28">
        <v>25</v>
      </c>
      <c r="J1837" s="28">
        <v>9.75</v>
      </c>
      <c r="K1837">
        <v>100</v>
      </c>
    </row>
    <row r="1838" spans="1:11" x14ac:dyDescent="0.3">
      <c r="A1838">
        <v>791</v>
      </c>
      <c r="B1838" t="s">
        <v>1245</v>
      </c>
      <c r="C1838" t="s">
        <v>1297</v>
      </c>
      <c r="D1838">
        <v>106</v>
      </c>
      <c r="E1838" t="s">
        <v>20</v>
      </c>
      <c r="F1838">
        <v>51</v>
      </c>
      <c r="G1838" t="s">
        <v>17</v>
      </c>
      <c r="H1838" s="28">
        <v>1</v>
      </c>
      <c r="I1838" s="28">
        <v>25</v>
      </c>
      <c r="J1838" s="28">
        <v>11.75</v>
      </c>
      <c r="K1838">
        <v>25</v>
      </c>
    </row>
    <row r="1839" spans="1:11" x14ac:dyDescent="0.3">
      <c r="A1839">
        <v>971</v>
      </c>
      <c r="B1839" t="s">
        <v>531</v>
      </c>
      <c r="C1839" t="s">
        <v>1298</v>
      </c>
      <c r="D1839">
        <v>64</v>
      </c>
      <c r="E1839" t="s">
        <v>20</v>
      </c>
      <c r="F1839">
        <v>27</v>
      </c>
      <c r="G1839" t="s">
        <v>31</v>
      </c>
      <c r="H1839" s="28">
        <v>4</v>
      </c>
      <c r="I1839" s="28">
        <v>50</v>
      </c>
      <c r="J1839" s="28">
        <v>26.5</v>
      </c>
      <c r="K1839">
        <v>200</v>
      </c>
    </row>
    <row r="1840" spans="1:11" x14ac:dyDescent="0.3">
      <c r="A1840">
        <v>999</v>
      </c>
      <c r="B1840" t="s">
        <v>1166</v>
      </c>
      <c r="C1840" t="s">
        <v>1299</v>
      </c>
      <c r="D1840">
        <v>110</v>
      </c>
      <c r="E1840" t="s">
        <v>20</v>
      </c>
      <c r="F1840">
        <v>36</v>
      </c>
      <c r="G1840" t="s">
        <v>31</v>
      </c>
      <c r="H1840" s="28">
        <v>3</v>
      </c>
      <c r="I1840" s="28">
        <v>50</v>
      </c>
      <c r="J1840" s="28">
        <v>21.5</v>
      </c>
      <c r="K1840">
        <v>150</v>
      </c>
    </row>
    <row r="1841" spans="1:11" x14ac:dyDescent="0.3">
      <c r="A1841">
        <v>1065</v>
      </c>
      <c r="B1841" t="s">
        <v>1272</v>
      </c>
      <c r="C1841" t="s">
        <v>1300</v>
      </c>
      <c r="D1841">
        <v>76</v>
      </c>
      <c r="E1841" t="s">
        <v>13</v>
      </c>
      <c r="F1841">
        <v>51</v>
      </c>
      <c r="G1841" t="s">
        <v>31</v>
      </c>
      <c r="H1841" s="28">
        <v>4</v>
      </c>
      <c r="I1841" s="28">
        <v>500</v>
      </c>
      <c r="J1841" s="28">
        <v>175</v>
      </c>
      <c r="K1841">
        <v>2000</v>
      </c>
    </row>
    <row r="1842" spans="1:11" x14ac:dyDescent="0.3">
      <c r="A1842">
        <v>1311</v>
      </c>
      <c r="B1842" t="s">
        <v>931</v>
      </c>
      <c r="C1842" t="s">
        <v>1301</v>
      </c>
      <c r="D1842">
        <v>84</v>
      </c>
      <c r="E1842" t="s">
        <v>20</v>
      </c>
      <c r="F1842">
        <v>32</v>
      </c>
      <c r="G1842" t="s">
        <v>17</v>
      </c>
      <c r="H1842" s="28">
        <v>4</v>
      </c>
      <c r="I1842" s="28">
        <v>25</v>
      </c>
      <c r="J1842" s="28">
        <v>9.25</v>
      </c>
      <c r="K1842">
        <v>100</v>
      </c>
    </row>
    <row r="1843" spans="1:11" x14ac:dyDescent="0.3">
      <c r="A1843">
        <v>1791</v>
      </c>
      <c r="B1843" t="s">
        <v>266</v>
      </c>
      <c r="C1843" t="s">
        <v>1302</v>
      </c>
      <c r="D1843">
        <v>87</v>
      </c>
      <c r="E1843" t="s">
        <v>20</v>
      </c>
      <c r="F1843">
        <v>51</v>
      </c>
      <c r="G1843" t="s">
        <v>17</v>
      </c>
      <c r="H1843" s="28">
        <v>1</v>
      </c>
      <c r="I1843" s="28">
        <v>25</v>
      </c>
      <c r="J1843" s="28">
        <v>7</v>
      </c>
      <c r="K1843">
        <v>25</v>
      </c>
    </row>
    <row r="1844" spans="1:11" x14ac:dyDescent="0.3">
      <c r="A1844">
        <v>1971</v>
      </c>
      <c r="B1844" t="s">
        <v>403</v>
      </c>
      <c r="C1844" t="s">
        <v>1303</v>
      </c>
      <c r="D1844">
        <v>90</v>
      </c>
      <c r="E1844" t="s">
        <v>20</v>
      </c>
      <c r="F1844">
        <v>27</v>
      </c>
      <c r="G1844" t="s">
        <v>31</v>
      </c>
      <c r="H1844" s="28">
        <v>4</v>
      </c>
      <c r="I1844" s="28">
        <v>50</v>
      </c>
      <c r="J1844" s="28">
        <v>19</v>
      </c>
      <c r="K1844">
        <v>200</v>
      </c>
    </row>
    <row r="1845" spans="1:11" x14ac:dyDescent="0.3">
      <c r="A1845">
        <v>1999</v>
      </c>
      <c r="B1845" t="s">
        <v>153</v>
      </c>
      <c r="C1845" t="s">
        <v>1304</v>
      </c>
      <c r="D1845">
        <v>61</v>
      </c>
      <c r="E1845" t="s">
        <v>20</v>
      </c>
      <c r="F1845">
        <v>36</v>
      </c>
      <c r="G1845" t="s">
        <v>31</v>
      </c>
      <c r="H1845" s="28">
        <v>3</v>
      </c>
      <c r="I1845" s="28">
        <v>50</v>
      </c>
      <c r="J1845" s="28">
        <v>13</v>
      </c>
      <c r="K1845">
        <v>150</v>
      </c>
    </row>
    <row r="1846" spans="1:11" x14ac:dyDescent="0.3">
      <c r="A1846">
        <v>395</v>
      </c>
      <c r="B1846" t="s">
        <v>283</v>
      </c>
      <c r="C1846" t="s">
        <v>1305</v>
      </c>
      <c r="D1846">
        <v>76</v>
      </c>
      <c r="E1846" t="s">
        <v>13</v>
      </c>
      <c r="F1846">
        <v>50</v>
      </c>
      <c r="G1846" t="s">
        <v>31</v>
      </c>
      <c r="H1846" s="28">
        <v>2</v>
      </c>
      <c r="I1846" s="28">
        <v>500</v>
      </c>
      <c r="J1846" s="28">
        <v>175</v>
      </c>
      <c r="K1846">
        <v>1000</v>
      </c>
    </row>
    <row r="1847" spans="1:11" x14ac:dyDescent="0.3">
      <c r="A1847">
        <v>535</v>
      </c>
      <c r="B1847" t="s">
        <v>985</v>
      </c>
      <c r="C1847" t="s">
        <v>1306</v>
      </c>
      <c r="D1847">
        <v>59</v>
      </c>
      <c r="E1847" t="s">
        <v>13</v>
      </c>
      <c r="F1847">
        <v>47</v>
      </c>
      <c r="G1847" t="s">
        <v>17</v>
      </c>
      <c r="H1847" s="28">
        <v>3</v>
      </c>
      <c r="I1847" s="28">
        <v>30</v>
      </c>
      <c r="J1847" s="28">
        <v>16.2</v>
      </c>
      <c r="K1847">
        <v>90</v>
      </c>
    </row>
    <row r="1848" spans="1:11" x14ac:dyDescent="0.3">
      <c r="A1848">
        <v>580</v>
      </c>
      <c r="B1848" t="s">
        <v>23</v>
      </c>
      <c r="C1848" t="s">
        <v>1307</v>
      </c>
      <c r="D1848">
        <v>104</v>
      </c>
      <c r="E1848" t="s">
        <v>20</v>
      </c>
      <c r="F1848">
        <v>31</v>
      </c>
      <c r="G1848" t="s">
        <v>14</v>
      </c>
      <c r="H1848" s="28">
        <v>3</v>
      </c>
      <c r="I1848" s="28">
        <v>500</v>
      </c>
      <c r="J1848" s="28">
        <v>200</v>
      </c>
      <c r="K1848">
        <v>1500</v>
      </c>
    </row>
    <row r="1849" spans="1:11" x14ac:dyDescent="0.3">
      <c r="A1849">
        <v>712</v>
      </c>
      <c r="B1849" t="s">
        <v>1079</v>
      </c>
      <c r="C1849" t="s">
        <v>1308</v>
      </c>
      <c r="D1849">
        <v>108</v>
      </c>
      <c r="E1849" t="s">
        <v>20</v>
      </c>
      <c r="F1849">
        <v>57</v>
      </c>
      <c r="G1849" t="s">
        <v>17</v>
      </c>
      <c r="H1849" s="28">
        <v>2</v>
      </c>
      <c r="I1849" s="28">
        <v>25</v>
      </c>
      <c r="J1849" s="28">
        <v>11.5</v>
      </c>
      <c r="K1849">
        <v>50</v>
      </c>
    </row>
    <row r="1850" spans="1:11" x14ac:dyDescent="0.3">
      <c r="A1850">
        <v>868</v>
      </c>
      <c r="B1850" t="s">
        <v>621</v>
      </c>
      <c r="C1850" t="s">
        <v>1309</v>
      </c>
      <c r="D1850">
        <v>110</v>
      </c>
      <c r="E1850" t="s">
        <v>20</v>
      </c>
      <c r="F1850">
        <v>25</v>
      </c>
      <c r="G1850" t="s">
        <v>31</v>
      </c>
      <c r="H1850" s="28">
        <v>1</v>
      </c>
      <c r="I1850" s="28">
        <v>300</v>
      </c>
      <c r="J1850" s="28">
        <v>111</v>
      </c>
      <c r="K1850">
        <v>300</v>
      </c>
    </row>
    <row r="1851" spans="1:11" x14ac:dyDescent="0.3">
      <c r="A1851">
        <v>1395</v>
      </c>
      <c r="B1851" t="s">
        <v>835</v>
      </c>
      <c r="C1851" t="s">
        <v>1310</v>
      </c>
      <c r="D1851">
        <v>91</v>
      </c>
      <c r="E1851" t="s">
        <v>13</v>
      </c>
      <c r="F1851">
        <v>50</v>
      </c>
      <c r="G1851" t="s">
        <v>31</v>
      </c>
      <c r="H1851" s="28">
        <v>2</v>
      </c>
      <c r="I1851" s="28">
        <v>500</v>
      </c>
      <c r="J1851" s="28">
        <v>130</v>
      </c>
      <c r="K1851">
        <v>1000</v>
      </c>
    </row>
    <row r="1852" spans="1:11" x14ac:dyDescent="0.3">
      <c r="A1852">
        <v>1535</v>
      </c>
      <c r="B1852" t="s">
        <v>1042</v>
      </c>
      <c r="C1852" t="s">
        <v>1311</v>
      </c>
      <c r="D1852">
        <v>52</v>
      </c>
      <c r="E1852" t="s">
        <v>13</v>
      </c>
      <c r="F1852">
        <v>47</v>
      </c>
      <c r="G1852" t="s">
        <v>17</v>
      </c>
      <c r="H1852" s="28">
        <v>3</v>
      </c>
      <c r="I1852" s="28">
        <v>30</v>
      </c>
      <c r="J1852" s="28">
        <v>9.9</v>
      </c>
      <c r="K1852">
        <v>90</v>
      </c>
    </row>
    <row r="1853" spans="1:11" x14ac:dyDescent="0.3">
      <c r="A1853">
        <v>1580</v>
      </c>
      <c r="B1853" t="s">
        <v>963</v>
      </c>
      <c r="C1853" t="s">
        <v>1312</v>
      </c>
      <c r="D1853">
        <v>105</v>
      </c>
      <c r="E1853" t="s">
        <v>20</v>
      </c>
      <c r="F1853">
        <v>31</v>
      </c>
      <c r="G1853" t="s">
        <v>14</v>
      </c>
      <c r="H1853" s="28">
        <v>3</v>
      </c>
      <c r="I1853" s="28">
        <v>500</v>
      </c>
      <c r="J1853" s="28">
        <v>250</v>
      </c>
      <c r="K1853">
        <v>1500</v>
      </c>
    </row>
    <row r="1854" spans="1:11" x14ac:dyDescent="0.3">
      <c r="A1854">
        <v>1712</v>
      </c>
      <c r="B1854" t="s">
        <v>948</v>
      </c>
      <c r="C1854" t="s">
        <v>1313</v>
      </c>
      <c r="D1854">
        <v>92</v>
      </c>
      <c r="E1854" t="s">
        <v>20</v>
      </c>
      <c r="F1854">
        <v>57</v>
      </c>
      <c r="G1854" t="s">
        <v>17</v>
      </c>
      <c r="H1854" s="28">
        <v>2</v>
      </c>
      <c r="I1854" s="28">
        <v>25</v>
      </c>
      <c r="J1854" s="28">
        <v>8.75</v>
      </c>
      <c r="K1854">
        <v>50</v>
      </c>
    </row>
    <row r="1855" spans="1:11" x14ac:dyDescent="0.3">
      <c r="A1855">
        <v>1868</v>
      </c>
      <c r="B1855" t="s">
        <v>1034</v>
      </c>
      <c r="C1855" t="s">
        <v>1314</v>
      </c>
      <c r="D1855">
        <v>78</v>
      </c>
      <c r="E1855" t="s">
        <v>20</v>
      </c>
      <c r="F1855">
        <v>25</v>
      </c>
      <c r="G1855" t="s">
        <v>31</v>
      </c>
      <c r="H1855" s="28">
        <v>1</v>
      </c>
      <c r="I1855" s="28">
        <v>300</v>
      </c>
      <c r="J1855" s="28">
        <v>138</v>
      </c>
      <c r="K1855">
        <v>300</v>
      </c>
    </row>
    <row r="1856" spans="1:11" x14ac:dyDescent="0.3">
      <c r="A1856">
        <v>531</v>
      </c>
      <c r="B1856" t="s">
        <v>430</v>
      </c>
      <c r="C1856" t="s">
        <v>1315</v>
      </c>
      <c r="D1856">
        <v>105</v>
      </c>
      <c r="E1856" t="s">
        <v>13</v>
      </c>
      <c r="F1856">
        <v>31</v>
      </c>
      <c r="G1856" t="s">
        <v>31</v>
      </c>
      <c r="H1856" s="28">
        <v>1</v>
      </c>
      <c r="I1856" s="28">
        <v>500</v>
      </c>
      <c r="J1856" s="28">
        <v>275</v>
      </c>
      <c r="K1856">
        <v>500</v>
      </c>
    </row>
    <row r="1857" spans="1:11" x14ac:dyDescent="0.3">
      <c r="A1857">
        <v>550</v>
      </c>
      <c r="B1857" t="s">
        <v>1163</v>
      </c>
      <c r="C1857" t="s">
        <v>1316</v>
      </c>
      <c r="D1857">
        <v>80</v>
      </c>
      <c r="E1857" t="s">
        <v>13</v>
      </c>
      <c r="F1857">
        <v>40</v>
      </c>
      <c r="G1857" t="s">
        <v>14</v>
      </c>
      <c r="H1857" s="28">
        <v>3</v>
      </c>
      <c r="I1857" s="28">
        <v>300</v>
      </c>
      <c r="J1857" s="28">
        <v>90</v>
      </c>
      <c r="K1857">
        <v>900</v>
      </c>
    </row>
    <row r="1858" spans="1:11" x14ac:dyDescent="0.3">
      <c r="A1858">
        <v>1531</v>
      </c>
      <c r="B1858" t="s">
        <v>452</v>
      </c>
      <c r="C1858" t="s">
        <v>1317</v>
      </c>
      <c r="D1858">
        <v>56</v>
      </c>
      <c r="E1858" t="s">
        <v>13</v>
      </c>
      <c r="F1858">
        <v>31</v>
      </c>
      <c r="G1858" t="s">
        <v>31</v>
      </c>
      <c r="H1858" s="28">
        <v>1</v>
      </c>
      <c r="I1858" s="28">
        <v>500</v>
      </c>
      <c r="J1858" s="28">
        <v>250</v>
      </c>
      <c r="K1858">
        <v>500</v>
      </c>
    </row>
    <row r="1859" spans="1:11" x14ac:dyDescent="0.3">
      <c r="A1859">
        <v>1550</v>
      </c>
      <c r="B1859" t="s">
        <v>366</v>
      </c>
      <c r="C1859" t="s">
        <v>1318</v>
      </c>
      <c r="D1859">
        <v>73</v>
      </c>
      <c r="E1859" t="s">
        <v>13</v>
      </c>
      <c r="F1859">
        <v>40</v>
      </c>
      <c r="G1859" t="s">
        <v>14</v>
      </c>
      <c r="H1859" s="28">
        <v>3</v>
      </c>
      <c r="I1859" s="28">
        <v>300</v>
      </c>
      <c r="J1859" s="28">
        <v>147</v>
      </c>
      <c r="K1859">
        <v>900</v>
      </c>
    </row>
    <row r="1860" spans="1:11" x14ac:dyDescent="0.3">
      <c r="A1860">
        <v>392</v>
      </c>
      <c r="B1860" t="s">
        <v>343</v>
      </c>
      <c r="C1860" t="s">
        <v>1318</v>
      </c>
      <c r="D1860">
        <v>77</v>
      </c>
      <c r="E1860" t="s">
        <v>13</v>
      </c>
      <c r="F1860">
        <v>27</v>
      </c>
      <c r="G1860" t="s">
        <v>14</v>
      </c>
      <c r="H1860" s="28">
        <v>2</v>
      </c>
      <c r="I1860" s="28">
        <v>300</v>
      </c>
      <c r="J1860" s="28">
        <v>78</v>
      </c>
      <c r="K1860">
        <v>600</v>
      </c>
    </row>
    <row r="1861" spans="1:11" x14ac:dyDescent="0.3">
      <c r="A1861">
        <v>453</v>
      </c>
      <c r="B1861" t="s">
        <v>435</v>
      </c>
      <c r="C1861" t="s">
        <v>1319</v>
      </c>
      <c r="D1861">
        <v>90</v>
      </c>
      <c r="E1861" t="s">
        <v>20</v>
      </c>
      <c r="F1861">
        <v>26</v>
      </c>
      <c r="G1861" t="s">
        <v>14</v>
      </c>
      <c r="H1861" s="28">
        <v>2</v>
      </c>
      <c r="I1861" s="28">
        <v>500</v>
      </c>
      <c r="J1861" s="28">
        <v>265</v>
      </c>
      <c r="K1861">
        <v>1000</v>
      </c>
    </row>
    <row r="1862" spans="1:11" x14ac:dyDescent="0.3">
      <c r="A1862">
        <v>540</v>
      </c>
      <c r="B1862" t="s">
        <v>1101</v>
      </c>
      <c r="C1862" t="s">
        <v>1320</v>
      </c>
      <c r="D1862">
        <v>79</v>
      </c>
      <c r="E1862" t="s">
        <v>20</v>
      </c>
      <c r="F1862">
        <v>46</v>
      </c>
      <c r="G1862" t="s">
        <v>31</v>
      </c>
      <c r="H1862" s="28">
        <v>3</v>
      </c>
      <c r="I1862" s="28">
        <v>300</v>
      </c>
      <c r="J1862" s="28">
        <v>87</v>
      </c>
      <c r="K1862">
        <v>900</v>
      </c>
    </row>
    <row r="1863" spans="1:11" x14ac:dyDescent="0.3">
      <c r="A1863">
        <v>625</v>
      </c>
      <c r="B1863" t="s">
        <v>67</v>
      </c>
      <c r="C1863" t="s">
        <v>1321</v>
      </c>
      <c r="D1863">
        <v>68</v>
      </c>
      <c r="E1863" t="s">
        <v>13</v>
      </c>
      <c r="F1863">
        <v>31</v>
      </c>
      <c r="G1863" t="s">
        <v>14</v>
      </c>
      <c r="H1863" s="28">
        <v>1</v>
      </c>
      <c r="I1863" s="28">
        <v>300</v>
      </c>
      <c r="J1863" s="28">
        <v>123</v>
      </c>
      <c r="K1863">
        <v>300</v>
      </c>
    </row>
    <row r="1864" spans="1:11" x14ac:dyDescent="0.3">
      <c r="A1864">
        <v>1392</v>
      </c>
      <c r="B1864" t="s">
        <v>403</v>
      </c>
      <c r="C1864" t="s">
        <v>1322</v>
      </c>
      <c r="D1864">
        <v>70</v>
      </c>
      <c r="E1864" t="s">
        <v>13</v>
      </c>
      <c r="F1864">
        <v>27</v>
      </c>
      <c r="G1864" t="s">
        <v>14</v>
      </c>
      <c r="H1864" s="28">
        <v>2</v>
      </c>
      <c r="I1864" s="28">
        <v>300</v>
      </c>
      <c r="J1864" s="28">
        <v>90</v>
      </c>
      <c r="K1864">
        <v>600</v>
      </c>
    </row>
    <row r="1865" spans="1:11" x14ac:dyDescent="0.3">
      <c r="A1865">
        <v>1453</v>
      </c>
      <c r="B1865" t="s">
        <v>869</v>
      </c>
      <c r="C1865" t="s">
        <v>1323</v>
      </c>
      <c r="D1865">
        <v>113</v>
      </c>
      <c r="E1865" t="s">
        <v>20</v>
      </c>
      <c r="F1865">
        <v>26</v>
      </c>
      <c r="G1865" t="s">
        <v>14</v>
      </c>
      <c r="H1865" s="28">
        <v>2</v>
      </c>
      <c r="I1865" s="28">
        <v>500</v>
      </c>
      <c r="J1865" s="28">
        <v>205</v>
      </c>
      <c r="K1865">
        <v>1000</v>
      </c>
    </row>
    <row r="1866" spans="1:11" x14ac:dyDescent="0.3">
      <c r="A1866">
        <v>1540</v>
      </c>
      <c r="B1866" t="s">
        <v>919</v>
      </c>
      <c r="C1866" t="s">
        <v>1324</v>
      </c>
      <c r="D1866">
        <v>115</v>
      </c>
      <c r="E1866" t="s">
        <v>20</v>
      </c>
      <c r="F1866">
        <v>46</v>
      </c>
      <c r="G1866" t="s">
        <v>31</v>
      </c>
      <c r="H1866" s="28">
        <v>3</v>
      </c>
      <c r="I1866" s="28">
        <v>300</v>
      </c>
      <c r="J1866" s="28">
        <v>147</v>
      </c>
      <c r="K1866">
        <v>900</v>
      </c>
    </row>
    <row r="1867" spans="1:11" x14ac:dyDescent="0.3">
      <c r="A1867">
        <v>1625</v>
      </c>
      <c r="B1867" t="s">
        <v>1163</v>
      </c>
      <c r="C1867" t="s">
        <v>1325</v>
      </c>
      <c r="D1867">
        <v>52</v>
      </c>
      <c r="E1867" t="s">
        <v>13</v>
      </c>
      <c r="F1867">
        <v>31</v>
      </c>
      <c r="G1867" t="s">
        <v>14</v>
      </c>
      <c r="H1867" s="28">
        <v>1</v>
      </c>
      <c r="I1867" s="28">
        <v>300</v>
      </c>
      <c r="J1867" s="28">
        <v>147</v>
      </c>
      <c r="K1867">
        <v>300</v>
      </c>
    </row>
    <row r="1868" spans="1:11" x14ac:dyDescent="0.3">
      <c r="A1868">
        <v>244</v>
      </c>
      <c r="B1868" t="s">
        <v>589</v>
      </c>
      <c r="C1868" t="s">
        <v>1326</v>
      </c>
      <c r="D1868">
        <v>101</v>
      </c>
      <c r="E1868" t="s">
        <v>13</v>
      </c>
      <c r="F1868">
        <v>28</v>
      </c>
      <c r="G1868" t="s">
        <v>17</v>
      </c>
      <c r="H1868" s="28">
        <v>2</v>
      </c>
      <c r="I1868" s="28">
        <v>50</v>
      </c>
      <c r="J1868" s="28">
        <v>20.5</v>
      </c>
      <c r="K1868">
        <v>100</v>
      </c>
    </row>
    <row r="1869" spans="1:11" x14ac:dyDescent="0.3">
      <c r="A1869">
        <v>355</v>
      </c>
      <c r="B1869" t="s">
        <v>108</v>
      </c>
      <c r="C1869" t="s">
        <v>1327</v>
      </c>
      <c r="D1869">
        <v>96</v>
      </c>
      <c r="E1869" t="s">
        <v>20</v>
      </c>
      <c r="F1869">
        <v>55</v>
      </c>
      <c r="G1869" t="s">
        <v>31</v>
      </c>
      <c r="H1869" s="28">
        <v>1</v>
      </c>
      <c r="I1869" s="28">
        <v>500</v>
      </c>
      <c r="J1869" s="28">
        <v>260</v>
      </c>
      <c r="K1869">
        <v>500</v>
      </c>
    </row>
    <row r="1870" spans="1:11" x14ac:dyDescent="0.3">
      <c r="A1870">
        <v>468</v>
      </c>
      <c r="B1870" t="s">
        <v>1328</v>
      </c>
      <c r="C1870" t="s">
        <v>1329</v>
      </c>
      <c r="D1870">
        <v>86</v>
      </c>
      <c r="E1870" t="s">
        <v>13</v>
      </c>
      <c r="F1870">
        <v>40</v>
      </c>
      <c r="G1870" t="s">
        <v>31</v>
      </c>
      <c r="H1870" s="28">
        <v>1</v>
      </c>
      <c r="I1870" s="28">
        <v>25</v>
      </c>
      <c r="J1870" s="28">
        <v>12.25</v>
      </c>
      <c r="K1870">
        <v>25</v>
      </c>
    </row>
    <row r="1871" spans="1:11" x14ac:dyDescent="0.3">
      <c r="A1871">
        <v>700</v>
      </c>
      <c r="B1871" t="s">
        <v>1237</v>
      </c>
      <c r="C1871" t="s">
        <v>1330</v>
      </c>
      <c r="D1871">
        <v>61</v>
      </c>
      <c r="E1871" t="s">
        <v>13</v>
      </c>
      <c r="F1871">
        <v>36</v>
      </c>
      <c r="G1871" t="s">
        <v>31</v>
      </c>
      <c r="H1871" s="28">
        <v>4</v>
      </c>
      <c r="I1871" s="28">
        <v>500</v>
      </c>
      <c r="J1871" s="28">
        <v>250</v>
      </c>
      <c r="K1871">
        <v>2000</v>
      </c>
    </row>
    <row r="1872" spans="1:11" x14ac:dyDescent="0.3">
      <c r="A1872">
        <v>752</v>
      </c>
      <c r="B1872" t="s">
        <v>883</v>
      </c>
      <c r="C1872" t="s">
        <v>1331</v>
      </c>
      <c r="D1872">
        <v>79</v>
      </c>
      <c r="E1872" t="s">
        <v>13</v>
      </c>
      <c r="F1872">
        <v>29</v>
      </c>
      <c r="G1872" t="s">
        <v>14</v>
      </c>
      <c r="H1872" s="28">
        <v>2</v>
      </c>
      <c r="I1872" s="28">
        <v>50</v>
      </c>
      <c r="J1872" s="28">
        <v>13</v>
      </c>
      <c r="K1872">
        <v>100</v>
      </c>
    </row>
    <row r="1873" spans="1:11" x14ac:dyDescent="0.3">
      <c r="A1873">
        <v>828</v>
      </c>
      <c r="B1873" t="s">
        <v>1255</v>
      </c>
      <c r="C1873" t="s">
        <v>1332</v>
      </c>
      <c r="D1873">
        <v>76</v>
      </c>
      <c r="E1873" t="s">
        <v>20</v>
      </c>
      <c r="F1873">
        <v>33</v>
      </c>
      <c r="G1873" t="s">
        <v>31</v>
      </c>
      <c r="H1873" s="28">
        <v>4</v>
      </c>
      <c r="I1873" s="28">
        <v>300</v>
      </c>
      <c r="J1873" s="28">
        <v>132</v>
      </c>
      <c r="K1873">
        <v>1200</v>
      </c>
    </row>
    <row r="1874" spans="1:11" x14ac:dyDescent="0.3">
      <c r="A1874">
        <v>1244</v>
      </c>
      <c r="B1874" t="s">
        <v>293</v>
      </c>
      <c r="C1874" t="s">
        <v>1333</v>
      </c>
      <c r="D1874">
        <v>100</v>
      </c>
      <c r="E1874" t="s">
        <v>13</v>
      </c>
      <c r="F1874">
        <v>28</v>
      </c>
      <c r="G1874" t="s">
        <v>17</v>
      </c>
      <c r="H1874" s="28">
        <v>2</v>
      </c>
      <c r="I1874" s="28">
        <v>50</v>
      </c>
      <c r="J1874" s="28">
        <v>19.5</v>
      </c>
      <c r="K1874">
        <v>100</v>
      </c>
    </row>
    <row r="1875" spans="1:11" x14ac:dyDescent="0.3">
      <c r="A1875">
        <v>1355</v>
      </c>
      <c r="B1875" t="s">
        <v>657</v>
      </c>
      <c r="C1875" t="s">
        <v>1317</v>
      </c>
      <c r="D1875">
        <v>107</v>
      </c>
      <c r="E1875" t="s">
        <v>20</v>
      </c>
      <c r="F1875">
        <v>55</v>
      </c>
      <c r="G1875" t="s">
        <v>31</v>
      </c>
      <c r="H1875" s="28">
        <v>1</v>
      </c>
      <c r="I1875" s="28">
        <v>500</v>
      </c>
      <c r="J1875" s="28">
        <v>155</v>
      </c>
      <c r="K1875">
        <v>500</v>
      </c>
    </row>
    <row r="1876" spans="1:11" x14ac:dyDescent="0.3">
      <c r="A1876">
        <v>1468</v>
      </c>
      <c r="B1876" t="s">
        <v>776</v>
      </c>
      <c r="C1876" t="s">
        <v>1334</v>
      </c>
      <c r="D1876">
        <v>73</v>
      </c>
      <c r="E1876" t="s">
        <v>13</v>
      </c>
      <c r="F1876">
        <v>40</v>
      </c>
      <c r="G1876" t="s">
        <v>31</v>
      </c>
      <c r="H1876" s="28">
        <v>1</v>
      </c>
      <c r="I1876" s="28">
        <v>25</v>
      </c>
      <c r="J1876" s="28">
        <v>9.75</v>
      </c>
      <c r="K1876">
        <v>25</v>
      </c>
    </row>
    <row r="1877" spans="1:11" x14ac:dyDescent="0.3">
      <c r="A1877">
        <v>1700</v>
      </c>
      <c r="B1877" t="s">
        <v>1163</v>
      </c>
      <c r="C1877" t="s">
        <v>1335</v>
      </c>
      <c r="D1877">
        <v>87</v>
      </c>
      <c r="E1877" t="s">
        <v>13</v>
      </c>
      <c r="F1877">
        <v>36</v>
      </c>
      <c r="G1877" t="s">
        <v>31</v>
      </c>
      <c r="H1877" s="28">
        <v>4</v>
      </c>
      <c r="I1877" s="28">
        <v>500</v>
      </c>
      <c r="J1877" s="28">
        <v>210</v>
      </c>
      <c r="K1877">
        <v>2000</v>
      </c>
    </row>
    <row r="1878" spans="1:11" x14ac:dyDescent="0.3">
      <c r="A1878">
        <v>1752</v>
      </c>
      <c r="B1878" t="s">
        <v>1261</v>
      </c>
      <c r="C1878" t="s">
        <v>1336</v>
      </c>
      <c r="D1878">
        <v>79</v>
      </c>
      <c r="E1878" t="s">
        <v>13</v>
      </c>
      <c r="F1878">
        <v>29</v>
      </c>
      <c r="G1878" t="s">
        <v>14</v>
      </c>
      <c r="H1878" s="28">
        <v>2</v>
      </c>
      <c r="I1878" s="28">
        <v>50</v>
      </c>
      <c r="J1878" s="28">
        <v>14.5</v>
      </c>
      <c r="K1878">
        <v>100</v>
      </c>
    </row>
    <row r="1879" spans="1:11" x14ac:dyDescent="0.3">
      <c r="A1879">
        <v>1828</v>
      </c>
      <c r="B1879" t="s">
        <v>435</v>
      </c>
      <c r="C1879" t="s">
        <v>1337</v>
      </c>
      <c r="D1879">
        <v>99</v>
      </c>
      <c r="E1879" t="s">
        <v>20</v>
      </c>
      <c r="F1879">
        <v>33</v>
      </c>
      <c r="G1879" t="s">
        <v>31</v>
      </c>
      <c r="H1879" s="28">
        <v>4</v>
      </c>
      <c r="I1879" s="28">
        <v>300</v>
      </c>
      <c r="J1879" s="28">
        <v>165</v>
      </c>
      <c r="K1879">
        <v>1200</v>
      </c>
    </row>
    <row r="1880" spans="1:11" x14ac:dyDescent="0.3">
      <c r="A1880">
        <v>80</v>
      </c>
      <c r="B1880" t="s">
        <v>503</v>
      </c>
      <c r="C1880" t="s">
        <v>1324</v>
      </c>
      <c r="D1880">
        <v>82</v>
      </c>
      <c r="E1880" t="s">
        <v>20</v>
      </c>
      <c r="F1880">
        <v>64</v>
      </c>
      <c r="G1880" t="s">
        <v>14</v>
      </c>
      <c r="H1880" s="28">
        <v>2</v>
      </c>
      <c r="I1880" s="28">
        <v>30</v>
      </c>
      <c r="J1880" s="28">
        <v>12.3</v>
      </c>
      <c r="K1880">
        <v>60</v>
      </c>
    </row>
    <row r="1881" spans="1:11" x14ac:dyDescent="0.3">
      <c r="A1881">
        <v>214</v>
      </c>
      <c r="B1881" t="s">
        <v>11</v>
      </c>
      <c r="C1881" t="s">
        <v>1338</v>
      </c>
      <c r="D1881">
        <v>53</v>
      </c>
      <c r="E1881" t="s">
        <v>13</v>
      </c>
      <c r="F1881">
        <v>20</v>
      </c>
      <c r="G1881" t="s">
        <v>17</v>
      </c>
      <c r="H1881" s="28">
        <v>2</v>
      </c>
      <c r="I1881" s="28">
        <v>30</v>
      </c>
      <c r="J1881" s="28">
        <v>8.1</v>
      </c>
      <c r="K1881">
        <v>60</v>
      </c>
    </row>
    <row r="1882" spans="1:11" x14ac:dyDescent="0.3">
      <c r="A1882">
        <v>361</v>
      </c>
      <c r="B1882" t="s">
        <v>403</v>
      </c>
      <c r="C1882" t="s">
        <v>1313</v>
      </c>
      <c r="D1882">
        <v>112</v>
      </c>
      <c r="E1882" t="s">
        <v>20</v>
      </c>
      <c r="F1882">
        <v>34</v>
      </c>
      <c r="G1882" t="s">
        <v>31</v>
      </c>
      <c r="H1882" s="28">
        <v>4</v>
      </c>
      <c r="I1882" s="28">
        <v>300</v>
      </c>
      <c r="J1882" s="28">
        <v>81</v>
      </c>
      <c r="K1882">
        <v>1200</v>
      </c>
    </row>
    <row r="1883" spans="1:11" x14ac:dyDescent="0.3">
      <c r="A1883">
        <v>526</v>
      </c>
      <c r="B1883" t="s">
        <v>1265</v>
      </c>
      <c r="C1883" t="s">
        <v>1339</v>
      </c>
      <c r="D1883">
        <v>65</v>
      </c>
      <c r="E1883" t="s">
        <v>13</v>
      </c>
      <c r="F1883">
        <v>33</v>
      </c>
      <c r="G1883" t="s">
        <v>14</v>
      </c>
      <c r="H1883" s="28">
        <v>2</v>
      </c>
      <c r="I1883" s="28">
        <v>50</v>
      </c>
      <c r="J1883" s="28">
        <v>19.5</v>
      </c>
      <c r="K1883">
        <v>100</v>
      </c>
    </row>
    <row r="1884" spans="1:11" x14ac:dyDescent="0.3">
      <c r="A1884">
        <v>1080</v>
      </c>
      <c r="B1884" t="s">
        <v>265</v>
      </c>
      <c r="C1884" t="s">
        <v>1340</v>
      </c>
      <c r="D1884">
        <v>70</v>
      </c>
      <c r="E1884" t="s">
        <v>20</v>
      </c>
      <c r="F1884">
        <v>64</v>
      </c>
      <c r="G1884" t="s">
        <v>14</v>
      </c>
      <c r="H1884" s="28">
        <v>2</v>
      </c>
      <c r="I1884" s="28">
        <v>30</v>
      </c>
      <c r="J1884" s="28">
        <v>13.2</v>
      </c>
      <c r="K1884">
        <v>60</v>
      </c>
    </row>
    <row r="1885" spans="1:11" x14ac:dyDescent="0.3">
      <c r="A1885">
        <v>1214</v>
      </c>
      <c r="B1885" t="s">
        <v>1129</v>
      </c>
      <c r="C1885" t="s">
        <v>1341</v>
      </c>
      <c r="D1885">
        <v>50</v>
      </c>
      <c r="E1885" t="s">
        <v>13</v>
      </c>
      <c r="F1885">
        <v>20</v>
      </c>
      <c r="G1885" t="s">
        <v>17</v>
      </c>
      <c r="H1885" s="28">
        <v>2</v>
      </c>
      <c r="I1885" s="28">
        <v>30</v>
      </c>
      <c r="J1885" s="28">
        <v>11.1</v>
      </c>
      <c r="K1885">
        <v>60</v>
      </c>
    </row>
    <row r="1886" spans="1:11" x14ac:dyDescent="0.3">
      <c r="A1886">
        <v>1361</v>
      </c>
      <c r="B1886" t="s">
        <v>1079</v>
      </c>
      <c r="C1886" t="s">
        <v>1342</v>
      </c>
      <c r="D1886">
        <v>89</v>
      </c>
      <c r="E1886" t="s">
        <v>20</v>
      </c>
      <c r="F1886">
        <v>34</v>
      </c>
      <c r="G1886" t="s">
        <v>31</v>
      </c>
      <c r="H1886" s="28">
        <v>4</v>
      </c>
      <c r="I1886" s="28">
        <v>300</v>
      </c>
      <c r="J1886" s="28">
        <v>153</v>
      </c>
      <c r="K1886">
        <v>1200</v>
      </c>
    </row>
    <row r="1887" spans="1:11" x14ac:dyDescent="0.3">
      <c r="A1887">
        <v>1526</v>
      </c>
      <c r="B1887" t="s">
        <v>407</v>
      </c>
      <c r="C1887" t="s">
        <v>1343</v>
      </c>
      <c r="D1887">
        <v>84</v>
      </c>
      <c r="E1887" t="s">
        <v>13</v>
      </c>
      <c r="F1887">
        <v>33</v>
      </c>
      <c r="G1887" t="s">
        <v>14</v>
      </c>
      <c r="H1887" s="28">
        <v>2</v>
      </c>
      <c r="I1887" s="28">
        <v>50</v>
      </c>
      <c r="J1887" s="28">
        <v>26.5</v>
      </c>
      <c r="K1887">
        <v>100</v>
      </c>
    </row>
    <row r="1888" spans="1:11" x14ac:dyDescent="0.3">
      <c r="A1888">
        <v>265</v>
      </c>
      <c r="B1888" t="s">
        <v>1255</v>
      </c>
      <c r="C1888" t="s">
        <v>1344</v>
      </c>
      <c r="D1888">
        <v>80</v>
      </c>
      <c r="E1888" t="s">
        <v>13</v>
      </c>
      <c r="F1888">
        <v>55</v>
      </c>
      <c r="G1888" t="s">
        <v>14</v>
      </c>
      <c r="H1888" s="28">
        <v>3</v>
      </c>
      <c r="I1888" s="28">
        <v>300</v>
      </c>
      <c r="J1888" s="28">
        <v>132</v>
      </c>
      <c r="K1888">
        <v>900</v>
      </c>
    </row>
    <row r="1889" spans="1:11" x14ac:dyDescent="0.3">
      <c r="A1889">
        <v>586</v>
      </c>
      <c r="B1889" t="s">
        <v>896</v>
      </c>
      <c r="C1889" t="s">
        <v>1345</v>
      </c>
      <c r="D1889">
        <v>84</v>
      </c>
      <c r="E1889" t="s">
        <v>13</v>
      </c>
      <c r="F1889">
        <v>50</v>
      </c>
      <c r="G1889" t="s">
        <v>31</v>
      </c>
      <c r="H1889" s="28">
        <v>1</v>
      </c>
      <c r="I1889" s="28">
        <v>50</v>
      </c>
      <c r="J1889" s="28">
        <v>21.5</v>
      </c>
      <c r="K1889">
        <v>50</v>
      </c>
    </row>
    <row r="1890" spans="1:11" x14ac:dyDescent="0.3">
      <c r="A1890">
        <v>1265</v>
      </c>
      <c r="B1890" t="s">
        <v>11</v>
      </c>
      <c r="C1890" t="s">
        <v>1346</v>
      </c>
      <c r="D1890">
        <v>86</v>
      </c>
      <c r="E1890" t="s">
        <v>13</v>
      </c>
      <c r="F1890">
        <v>55</v>
      </c>
      <c r="G1890" t="s">
        <v>14</v>
      </c>
      <c r="H1890" s="28">
        <v>3</v>
      </c>
      <c r="I1890" s="28">
        <v>300</v>
      </c>
      <c r="J1890" s="28">
        <v>111</v>
      </c>
      <c r="K1890">
        <v>900</v>
      </c>
    </row>
    <row r="1891" spans="1:11" x14ac:dyDescent="0.3">
      <c r="A1891">
        <v>1586</v>
      </c>
      <c r="B1891" t="s">
        <v>436</v>
      </c>
      <c r="C1891" t="s">
        <v>1347</v>
      </c>
      <c r="D1891">
        <v>59</v>
      </c>
      <c r="E1891" t="s">
        <v>13</v>
      </c>
      <c r="F1891">
        <v>50</v>
      </c>
      <c r="G1891" t="s">
        <v>31</v>
      </c>
      <c r="H1891" s="28">
        <v>1</v>
      </c>
      <c r="I1891" s="28">
        <v>50</v>
      </c>
      <c r="J1891" s="28">
        <v>14</v>
      </c>
      <c r="K1891">
        <v>50</v>
      </c>
    </row>
    <row r="1892" spans="1:11" x14ac:dyDescent="0.3">
      <c r="A1892">
        <v>336</v>
      </c>
      <c r="B1892" t="s">
        <v>1170</v>
      </c>
      <c r="C1892" t="s">
        <v>1348</v>
      </c>
      <c r="D1892">
        <v>67</v>
      </c>
      <c r="E1892" t="s">
        <v>20</v>
      </c>
      <c r="F1892">
        <v>52</v>
      </c>
      <c r="G1892" t="s">
        <v>17</v>
      </c>
      <c r="H1892" s="28">
        <v>3</v>
      </c>
      <c r="I1892" s="28">
        <v>50</v>
      </c>
      <c r="J1892" s="28">
        <v>25</v>
      </c>
      <c r="K1892">
        <v>150</v>
      </c>
    </row>
    <row r="1893" spans="1:11" x14ac:dyDescent="0.3">
      <c r="A1893">
        <v>571</v>
      </c>
      <c r="B1893" t="s">
        <v>324</v>
      </c>
      <c r="C1893" t="s">
        <v>1349</v>
      </c>
      <c r="D1893">
        <v>87</v>
      </c>
      <c r="E1893" t="s">
        <v>20</v>
      </c>
      <c r="F1893">
        <v>41</v>
      </c>
      <c r="G1893" t="s">
        <v>31</v>
      </c>
      <c r="H1893" s="28">
        <v>1</v>
      </c>
      <c r="I1893" s="28">
        <v>50</v>
      </c>
      <c r="J1893" s="28">
        <v>16</v>
      </c>
      <c r="K1893">
        <v>50</v>
      </c>
    </row>
    <row r="1894" spans="1:11" x14ac:dyDescent="0.3">
      <c r="A1894">
        <v>1336</v>
      </c>
      <c r="B1894" t="s">
        <v>108</v>
      </c>
      <c r="C1894" t="s">
        <v>1350</v>
      </c>
      <c r="D1894">
        <v>74</v>
      </c>
      <c r="E1894" t="s">
        <v>20</v>
      </c>
      <c r="F1894">
        <v>52</v>
      </c>
      <c r="G1894" t="s">
        <v>17</v>
      </c>
      <c r="H1894" s="28">
        <v>3</v>
      </c>
      <c r="I1894" s="28">
        <v>50</v>
      </c>
      <c r="J1894" s="28">
        <v>21.5</v>
      </c>
      <c r="K1894">
        <v>150</v>
      </c>
    </row>
    <row r="1895" spans="1:11" x14ac:dyDescent="0.3">
      <c r="A1895">
        <v>1571</v>
      </c>
      <c r="B1895" t="s">
        <v>327</v>
      </c>
      <c r="C1895" t="s">
        <v>1351</v>
      </c>
      <c r="D1895">
        <v>105</v>
      </c>
      <c r="E1895" t="s">
        <v>20</v>
      </c>
      <c r="F1895">
        <v>41</v>
      </c>
      <c r="G1895" t="s">
        <v>31</v>
      </c>
      <c r="H1895" s="28">
        <v>1</v>
      </c>
      <c r="I1895" s="28">
        <v>50</v>
      </c>
      <c r="J1895" s="28">
        <v>25</v>
      </c>
      <c r="K1895">
        <v>50</v>
      </c>
    </row>
    <row r="1896" spans="1:11" x14ac:dyDescent="0.3">
      <c r="A1896">
        <v>9</v>
      </c>
      <c r="B1896" t="s">
        <v>1225</v>
      </c>
      <c r="C1896" t="s">
        <v>1352</v>
      </c>
      <c r="D1896">
        <v>85</v>
      </c>
      <c r="E1896" t="s">
        <v>13</v>
      </c>
      <c r="F1896">
        <v>63</v>
      </c>
      <c r="G1896" t="s">
        <v>31</v>
      </c>
      <c r="H1896" s="28">
        <v>2</v>
      </c>
      <c r="I1896" s="28">
        <v>300</v>
      </c>
      <c r="J1896" s="28">
        <v>78</v>
      </c>
      <c r="K1896">
        <v>600</v>
      </c>
    </row>
    <row r="1897" spans="1:11" x14ac:dyDescent="0.3">
      <c r="A1897">
        <v>552</v>
      </c>
      <c r="B1897" t="s">
        <v>302</v>
      </c>
      <c r="C1897" t="s">
        <v>1353</v>
      </c>
      <c r="D1897">
        <v>85</v>
      </c>
      <c r="E1897" t="s">
        <v>20</v>
      </c>
      <c r="F1897">
        <v>49</v>
      </c>
      <c r="G1897" t="s">
        <v>31</v>
      </c>
      <c r="H1897" s="28">
        <v>3</v>
      </c>
      <c r="I1897" s="28">
        <v>25</v>
      </c>
      <c r="J1897" s="28">
        <v>9.75</v>
      </c>
      <c r="K1897">
        <v>75</v>
      </c>
    </row>
    <row r="1898" spans="1:11" x14ac:dyDescent="0.3">
      <c r="A1898">
        <v>771</v>
      </c>
      <c r="B1898" t="s">
        <v>550</v>
      </c>
      <c r="C1898" t="s">
        <v>1354</v>
      </c>
      <c r="D1898">
        <v>70</v>
      </c>
      <c r="E1898" t="s">
        <v>13</v>
      </c>
      <c r="F1898">
        <v>24</v>
      </c>
      <c r="G1898" t="s">
        <v>31</v>
      </c>
      <c r="H1898" s="28">
        <v>2</v>
      </c>
      <c r="I1898" s="28">
        <v>25</v>
      </c>
      <c r="J1898" s="28">
        <v>11.75</v>
      </c>
      <c r="K1898">
        <v>50</v>
      </c>
    </row>
    <row r="1899" spans="1:11" x14ac:dyDescent="0.3">
      <c r="A1899">
        <v>1009</v>
      </c>
      <c r="B1899" t="s">
        <v>1119</v>
      </c>
      <c r="C1899" t="s">
        <v>1310</v>
      </c>
      <c r="D1899">
        <v>88</v>
      </c>
      <c r="E1899" t="s">
        <v>13</v>
      </c>
      <c r="F1899">
        <v>63</v>
      </c>
      <c r="G1899" t="s">
        <v>31</v>
      </c>
      <c r="H1899" s="28">
        <v>2</v>
      </c>
      <c r="I1899" s="28">
        <v>300</v>
      </c>
      <c r="J1899" s="28">
        <v>78</v>
      </c>
      <c r="K1899">
        <v>600</v>
      </c>
    </row>
    <row r="1900" spans="1:11" x14ac:dyDescent="0.3">
      <c r="A1900">
        <v>1552</v>
      </c>
      <c r="B1900" t="s">
        <v>407</v>
      </c>
      <c r="C1900" t="s">
        <v>1355</v>
      </c>
      <c r="D1900">
        <v>55</v>
      </c>
      <c r="E1900" t="s">
        <v>20</v>
      </c>
      <c r="F1900">
        <v>49</v>
      </c>
      <c r="G1900" t="s">
        <v>31</v>
      </c>
      <c r="H1900" s="28">
        <v>3</v>
      </c>
      <c r="I1900" s="28">
        <v>25</v>
      </c>
      <c r="J1900" s="28">
        <v>13</v>
      </c>
      <c r="K1900">
        <v>75</v>
      </c>
    </row>
    <row r="1901" spans="1:11" x14ac:dyDescent="0.3">
      <c r="A1901">
        <v>1771</v>
      </c>
      <c r="B1901" t="s">
        <v>632</v>
      </c>
      <c r="C1901" t="s">
        <v>1356</v>
      </c>
      <c r="D1901">
        <v>108</v>
      </c>
      <c r="E1901" t="s">
        <v>13</v>
      </c>
      <c r="F1901">
        <v>24</v>
      </c>
      <c r="G1901" t="s">
        <v>31</v>
      </c>
      <c r="H1901" s="28">
        <v>2</v>
      </c>
      <c r="I1901" s="28">
        <v>25</v>
      </c>
      <c r="J1901" s="28">
        <v>10.75</v>
      </c>
      <c r="K1901">
        <v>50</v>
      </c>
    </row>
    <row r="1902" spans="1:11" x14ac:dyDescent="0.3">
      <c r="A1902">
        <v>496</v>
      </c>
      <c r="B1902" t="s">
        <v>18</v>
      </c>
      <c r="C1902" t="s">
        <v>1357</v>
      </c>
      <c r="D1902">
        <v>91</v>
      </c>
      <c r="E1902" t="s">
        <v>13</v>
      </c>
      <c r="F1902">
        <v>23</v>
      </c>
      <c r="G1902" t="s">
        <v>14</v>
      </c>
      <c r="H1902" s="28">
        <v>2</v>
      </c>
      <c r="I1902" s="28">
        <v>300</v>
      </c>
      <c r="J1902" s="28">
        <v>141</v>
      </c>
      <c r="K1902">
        <v>600</v>
      </c>
    </row>
    <row r="1903" spans="1:11" x14ac:dyDescent="0.3">
      <c r="A1903">
        <v>701</v>
      </c>
      <c r="B1903" t="s">
        <v>640</v>
      </c>
      <c r="C1903" t="s">
        <v>1358</v>
      </c>
      <c r="D1903">
        <v>93</v>
      </c>
      <c r="E1903" t="s">
        <v>20</v>
      </c>
      <c r="F1903">
        <v>52</v>
      </c>
      <c r="G1903" t="s">
        <v>17</v>
      </c>
      <c r="H1903" s="28">
        <v>2</v>
      </c>
      <c r="I1903" s="28">
        <v>30</v>
      </c>
      <c r="J1903" s="28">
        <v>14.1</v>
      </c>
      <c r="K1903">
        <v>60</v>
      </c>
    </row>
    <row r="1904" spans="1:11" x14ac:dyDescent="0.3">
      <c r="A1904">
        <v>1496</v>
      </c>
      <c r="B1904" t="s">
        <v>295</v>
      </c>
      <c r="C1904" t="s">
        <v>1359</v>
      </c>
      <c r="D1904">
        <v>110</v>
      </c>
      <c r="E1904" t="s">
        <v>13</v>
      </c>
      <c r="F1904">
        <v>23</v>
      </c>
      <c r="G1904" t="s">
        <v>14</v>
      </c>
      <c r="H1904" s="28">
        <v>2</v>
      </c>
      <c r="I1904" s="28">
        <v>300</v>
      </c>
      <c r="J1904" s="28">
        <v>120</v>
      </c>
      <c r="K1904">
        <v>600</v>
      </c>
    </row>
    <row r="1905" spans="1:11" x14ac:dyDescent="0.3">
      <c r="A1905">
        <v>1701</v>
      </c>
      <c r="B1905" t="s">
        <v>787</v>
      </c>
      <c r="C1905" t="s">
        <v>1360</v>
      </c>
      <c r="D1905">
        <v>62</v>
      </c>
      <c r="E1905" t="s">
        <v>20</v>
      </c>
      <c r="F1905">
        <v>52</v>
      </c>
      <c r="G1905" t="s">
        <v>17</v>
      </c>
      <c r="H1905" s="28">
        <v>2</v>
      </c>
      <c r="I1905" s="28">
        <v>30</v>
      </c>
      <c r="J1905" s="28">
        <v>15.9</v>
      </c>
      <c r="K1905">
        <v>60</v>
      </c>
    </row>
    <row r="1906" spans="1:11" x14ac:dyDescent="0.3">
      <c r="A1906">
        <v>139</v>
      </c>
      <c r="B1906" t="s">
        <v>679</v>
      </c>
      <c r="C1906" t="s">
        <v>1361</v>
      </c>
      <c r="D1906">
        <v>113</v>
      </c>
      <c r="E1906" t="s">
        <v>13</v>
      </c>
      <c r="F1906">
        <v>36</v>
      </c>
      <c r="G1906" t="s">
        <v>17</v>
      </c>
      <c r="H1906" s="28">
        <v>4</v>
      </c>
      <c r="I1906" s="28">
        <v>500</v>
      </c>
      <c r="J1906" s="28">
        <v>230</v>
      </c>
      <c r="K1906">
        <v>2000</v>
      </c>
    </row>
    <row r="1907" spans="1:11" x14ac:dyDescent="0.3">
      <c r="A1907">
        <v>151</v>
      </c>
      <c r="B1907" t="s">
        <v>919</v>
      </c>
      <c r="C1907" t="s">
        <v>1362</v>
      </c>
      <c r="D1907">
        <v>108</v>
      </c>
      <c r="E1907" t="s">
        <v>13</v>
      </c>
      <c r="F1907">
        <v>29</v>
      </c>
      <c r="G1907" t="s">
        <v>14</v>
      </c>
      <c r="H1907" s="28">
        <v>1</v>
      </c>
      <c r="I1907" s="28">
        <v>50</v>
      </c>
      <c r="J1907" s="28">
        <v>18</v>
      </c>
      <c r="K1907">
        <v>50</v>
      </c>
    </row>
    <row r="1908" spans="1:11" x14ac:dyDescent="0.3">
      <c r="A1908">
        <v>1139</v>
      </c>
      <c r="B1908" t="s">
        <v>887</v>
      </c>
      <c r="C1908" t="s">
        <v>1363</v>
      </c>
      <c r="D1908">
        <v>87</v>
      </c>
      <c r="E1908" t="s">
        <v>13</v>
      </c>
      <c r="F1908">
        <v>36</v>
      </c>
      <c r="G1908" t="s">
        <v>17</v>
      </c>
      <c r="H1908" s="28">
        <v>4</v>
      </c>
      <c r="I1908" s="28">
        <v>500</v>
      </c>
      <c r="J1908" s="28">
        <v>230</v>
      </c>
      <c r="K1908">
        <v>2000</v>
      </c>
    </row>
    <row r="1909" spans="1:11" x14ac:dyDescent="0.3">
      <c r="A1909">
        <v>1151</v>
      </c>
      <c r="B1909" t="s">
        <v>18</v>
      </c>
      <c r="C1909" t="s">
        <v>1364</v>
      </c>
      <c r="D1909">
        <v>99</v>
      </c>
      <c r="E1909" t="s">
        <v>13</v>
      </c>
      <c r="F1909">
        <v>29</v>
      </c>
      <c r="G1909" t="s">
        <v>14</v>
      </c>
      <c r="H1909" s="28">
        <v>1</v>
      </c>
      <c r="I1909" s="28">
        <v>50</v>
      </c>
      <c r="J1909" s="28">
        <v>26</v>
      </c>
      <c r="K1909">
        <v>50</v>
      </c>
    </row>
    <row r="1910" spans="1:11" x14ac:dyDescent="0.3">
      <c r="A1910">
        <v>83</v>
      </c>
      <c r="B1910" t="s">
        <v>1010</v>
      </c>
      <c r="C1910" t="s">
        <v>1365</v>
      </c>
      <c r="D1910">
        <v>56</v>
      </c>
      <c r="E1910" t="s">
        <v>13</v>
      </c>
      <c r="F1910">
        <v>54</v>
      </c>
      <c r="G1910" t="s">
        <v>31</v>
      </c>
      <c r="H1910" s="28">
        <v>2</v>
      </c>
      <c r="I1910" s="28">
        <v>50</v>
      </c>
      <c r="J1910" s="28">
        <v>16.5</v>
      </c>
      <c r="K1910">
        <v>100</v>
      </c>
    </row>
    <row r="1911" spans="1:11" x14ac:dyDescent="0.3">
      <c r="A1911">
        <v>153</v>
      </c>
      <c r="B1911" t="s">
        <v>490</v>
      </c>
      <c r="C1911" t="s">
        <v>1366</v>
      </c>
      <c r="D1911">
        <v>62</v>
      </c>
      <c r="E1911" t="s">
        <v>13</v>
      </c>
      <c r="F1911">
        <v>63</v>
      </c>
      <c r="G1911" t="s">
        <v>31</v>
      </c>
      <c r="H1911" s="28">
        <v>2</v>
      </c>
      <c r="I1911" s="28">
        <v>500</v>
      </c>
      <c r="J1911" s="28">
        <v>195</v>
      </c>
      <c r="K1911">
        <v>1000</v>
      </c>
    </row>
    <row r="1912" spans="1:11" x14ac:dyDescent="0.3">
      <c r="A1912">
        <v>451</v>
      </c>
      <c r="B1912" t="s">
        <v>580</v>
      </c>
      <c r="C1912" t="s">
        <v>1367</v>
      </c>
      <c r="D1912">
        <v>74</v>
      </c>
      <c r="E1912" t="s">
        <v>20</v>
      </c>
      <c r="F1912">
        <v>45</v>
      </c>
      <c r="G1912" t="s">
        <v>31</v>
      </c>
      <c r="H1912" s="28">
        <v>1</v>
      </c>
      <c r="I1912" s="28">
        <v>30</v>
      </c>
      <c r="J1912" s="28">
        <v>13.5</v>
      </c>
      <c r="K1912">
        <v>30</v>
      </c>
    </row>
    <row r="1913" spans="1:11" x14ac:dyDescent="0.3">
      <c r="A1913">
        <v>1083</v>
      </c>
      <c r="B1913" t="s">
        <v>366</v>
      </c>
      <c r="C1913" t="s">
        <v>1368</v>
      </c>
      <c r="D1913">
        <v>99</v>
      </c>
      <c r="E1913" t="s">
        <v>13</v>
      </c>
      <c r="F1913">
        <v>54</v>
      </c>
      <c r="G1913" t="s">
        <v>31</v>
      </c>
      <c r="H1913" s="28">
        <v>2</v>
      </c>
      <c r="I1913" s="28">
        <v>50</v>
      </c>
      <c r="J1913" s="28">
        <v>17.5</v>
      </c>
      <c r="K1913">
        <v>100</v>
      </c>
    </row>
    <row r="1914" spans="1:11" x14ac:dyDescent="0.3">
      <c r="A1914">
        <v>1153</v>
      </c>
      <c r="B1914" t="s">
        <v>1242</v>
      </c>
      <c r="C1914" t="s">
        <v>1315</v>
      </c>
      <c r="D1914">
        <v>91</v>
      </c>
      <c r="E1914" t="s">
        <v>13</v>
      </c>
      <c r="F1914">
        <v>63</v>
      </c>
      <c r="G1914" t="s">
        <v>31</v>
      </c>
      <c r="H1914" s="28">
        <v>2</v>
      </c>
      <c r="I1914" s="28">
        <v>500</v>
      </c>
      <c r="J1914" s="28">
        <v>265</v>
      </c>
      <c r="K1914">
        <v>1000</v>
      </c>
    </row>
    <row r="1915" spans="1:11" x14ac:dyDescent="0.3">
      <c r="A1915">
        <v>1451</v>
      </c>
      <c r="B1915" t="s">
        <v>108</v>
      </c>
      <c r="C1915" t="s">
        <v>1369</v>
      </c>
      <c r="D1915">
        <v>94</v>
      </c>
      <c r="E1915" t="s">
        <v>20</v>
      </c>
      <c r="F1915">
        <v>45</v>
      </c>
      <c r="G1915" t="s">
        <v>31</v>
      </c>
      <c r="H1915" s="28">
        <v>1</v>
      </c>
      <c r="I1915" s="28">
        <v>30</v>
      </c>
      <c r="J1915" s="28">
        <v>13.2</v>
      </c>
      <c r="K1915">
        <v>30</v>
      </c>
    </row>
    <row r="1916" spans="1:11" x14ac:dyDescent="0.3">
      <c r="A1916">
        <v>99</v>
      </c>
      <c r="B1916" t="s">
        <v>490</v>
      </c>
      <c r="C1916" t="s">
        <v>1370</v>
      </c>
      <c r="D1916">
        <v>71</v>
      </c>
      <c r="E1916" t="s">
        <v>20</v>
      </c>
      <c r="F1916">
        <v>50</v>
      </c>
      <c r="G1916" t="s">
        <v>31</v>
      </c>
      <c r="H1916" s="28">
        <v>4</v>
      </c>
      <c r="I1916" s="28">
        <v>300</v>
      </c>
      <c r="J1916" s="28">
        <v>132</v>
      </c>
      <c r="K1916">
        <v>1200</v>
      </c>
    </row>
    <row r="1917" spans="1:11" x14ac:dyDescent="0.3">
      <c r="A1917">
        <v>783</v>
      </c>
      <c r="B1917" t="s">
        <v>987</v>
      </c>
      <c r="C1917" t="s">
        <v>1371</v>
      </c>
      <c r="D1917">
        <v>91</v>
      </c>
      <c r="E1917" t="s">
        <v>20</v>
      </c>
      <c r="F1917">
        <v>56</v>
      </c>
      <c r="G1917" t="s">
        <v>14</v>
      </c>
      <c r="H1917" s="28">
        <v>1</v>
      </c>
      <c r="I1917" s="28">
        <v>300</v>
      </c>
      <c r="J1917" s="28">
        <v>150</v>
      </c>
      <c r="K1917">
        <v>300</v>
      </c>
    </row>
    <row r="1918" spans="1:11" x14ac:dyDescent="0.3">
      <c r="A1918">
        <v>1099</v>
      </c>
      <c r="B1918" t="s">
        <v>1264</v>
      </c>
      <c r="C1918" t="s">
        <v>1372</v>
      </c>
      <c r="D1918">
        <v>56</v>
      </c>
      <c r="E1918" t="s">
        <v>20</v>
      </c>
      <c r="F1918">
        <v>50</v>
      </c>
      <c r="G1918" t="s">
        <v>31</v>
      </c>
      <c r="H1918" s="28">
        <v>4</v>
      </c>
      <c r="I1918" s="28">
        <v>300</v>
      </c>
      <c r="J1918" s="28">
        <v>162</v>
      </c>
      <c r="K1918">
        <v>1200</v>
      </c>
    </row>
    <row r="1919" spans="1:11" x14ac:dyDescent="0.3">
      <c r="A1919">
        <v>1783</v>
      </c>
      <c r="B1919" t="s">
        <v>712</v>
      </c>
      <c r="C1919" t="s">
        <v>1313</v>
      </c>
      <c r="D1919">
        <v>52</v>
      </c>
      <c r="E1919" t="s">
        <v>20</v>
      </c>
      <c r="F1919">
        <v>56</v>
      </c>
      <c r="G1919" t="s">
        <v>14</v>
      </c>
      <c r="H1919" s="28">
        <v>1</v>
      </c>
      <c r="I1919" s="28">
        <v>300</v>
      </c>
      <c r="J1919" s="28">
        <v>135</v>
      </c>
      <c r="K1919">
        <v>300</v>
      </c>
    </row>
    <row r="1920" spans="1:11" x14ac:dyDescent="0.3">
      <c r="A1920">
        <v>409</v>
      </c>
      <c r="B1920" t="s">
        <v>1204</v>
      </c>
      <c r="C1920" t="s">
        <v>1315</v>
      </c>
      <c r="D1920">
        <v>55</v>
      </c>
      <c r="E1920" t="s">
        <v>20</v>
      </c>
      <c r="F1920">
        <v>21</v>
      </c>
      <c r="G1920" t="s">
        <v>31</v>
      </c>
      <c r="H1920" s="28">
        <v>3</v>
      </c>
      <c r="I1920" s="28">
        <v>300</v>
      </c>
      <c r="J1920" s="28">
        <v>87</v>
      </c>
      <c r="K1920">
        <v>900</v>
      </c>
    </row>
    <row r="1921" spans="1:11" x14ac:dyDescent="0.3">
      <c r="A1921">
        <v>525</v>
      </c>
      <c r="B1921" t="s">
        <v>335</v>
      </c>
      <c r="C1921" t="s">
        <v>1308</v>
      </c>
      <c r="D1921">
        <v>98</v>
      </c>
      <c r="E1921" t="s">
        <v>20</v>
      </c>
      <c r="F1921">
        <v>47</v>
      </c>
      <c r="G1921" t="s">
        <v>17</v>
      </c>
      <c r="H1921" s="28">
        <v>2</v>
      </c>
      <c r="I1921" s="28">
        <v>25</v>
      </c>
      <c r="J1921" s="28">
        <v>7</v>
      </c>
      <c r="K1921">
        <v>50</v>
      </c>
    </row>
    <row r="1922" spans="1:11" x14ac:dyDescent="0.3">
      <c r="A1922">
        <v>939</v>
      </c>
      <c r="B1922" t="s">
        <v>376</v>
      </c>
      <c r="C1922" t="s">
        <v>1373</v>
      </c>
      <c r="D1922">
        <v>75</v>
      </c>
      <c r="E1922" t="s">
        <v>20</v>
      </c>
      <c r="F1922">
        <v>46</v>
      </c>
      <c r="G1922" t="s">
        <v>31</v>
      </c>
      <c r="H1922" s="28">
        <v>1</v>
      </c>
      <c r="I1922" s="28">
        <v>300</v>
      </c>
      <c r="J1922" s="28">
        <v>81</v>
      </c>
      <c r="K1922">
        <v>300</v>
      </c>
    </row>
    <row r="1923" spans="1:11" x14ac:dyDescent="0.3">
      <c r="A1923">
        <v>994</v>
      </c>
      <c r="B1923" t="s">
        <v>1264</v>
      </c>
      <c r="C1923" t="s">
        <v>1374</v>
      </c>
      <c r="D1923">
        <v>73</v>
      </c>
      <c r="E1923" t="s">
        <v>20</v>
      </c>
      <c r="F1923">
        <v>51</v>
      </c>
      <c r="G1923" t="s">
        <v>17</v>
      </c>
      <c r="H1923" s="28">
        <v>2</v>
      </c>
      <c r="I1923" s="28">
        <v>500</v>
      </c>
      <c r="J1923" s="28">
        <v>125</v>
      </c>
      <c r="K1923">
        <v>1000</v>
      </c>
    </row>
    <row r="1924" spans="1:11" x14ac:dyDescent="0.3">
      <c r="A1924">
        <v>1409</v>
      </c>
      <c r="B1924" t="s">
        <v>599</v>
      </c>
      <c r="C1924" t="s">
        <v>1375</v>
      </c>
      <c r="D1924">
        <v>102</v>
      </c>
      <c r="E1924" t="s">
        <v>20</v>
      </c>
      <c r="F1924">
        <v>21</v>
      </c>
      <c r="G1924" t="s">
        <v>31</v>
      </c>
      <c r="H1924" s="28">
        <v>3</v>
      </c>
      <c r="I1924" s="28">
        <v>300</v>
      </c>
      <c r="J1924" s="28">
        <v>138</v>
      </c>
      <c r="K1924">
        <v>900</v>
      </c>
    </row>
    <row r="1925" spans="1:11" x14ac:dyDescent="0.3">
      <c r="A1925">
        <v>1525</v>
      </c>
      <c r="B1925" t="s">
        <v>1376</v>
      </c>
      <c r="C1925" t="s">
        <v>1377</v>
      </c>
      <c r="D1925">
        <v>106</v>
      </c>
      <c r="E1925" t="s">
        <v>20</v>
      </c>
      <c r="F1925">
        <v>47</v>
      </c>
      <c r="G1925" t="s">
        <v>17</v>
      </c>
      <c r="H1925" s="28">
        <v>2</v>
      </c>
      <c r="I1925" s="28">
        <v>25</v>
      </c>
      <c r="J1925" s="28">
        <v>12</v>
      </c>
      <c r="K1925">
        <v>50</v>
      </c>
    </row>
    <row r="1926" spans="1:11" x14ac:dyDescent="0.3">
      <c r="A1926">
        <v>1939</v>
      </c>
      <c r="B1926" t="s">
        <v>27</v>
      </c>
      <c r="C1926" t="s">
        <v>1378</v>
      </c>
      <c r="D1926">
        <v>74</v>
      </c>
      <c r="E1926" t="s">
        <v>20</v>
      </c>
      <c r="F1926">
        <v>46</v>
      </c>
      <c r="G1926" t="s">
        <v>31</v>
      </c>
      <c r="H1926" s="28">
        <v>1</v>
      </c>
      <c r="I1926" s="28">
        <v>300</v>
      </c>
      <c r="J1926" s="28">
        <v>135</v>
      </c>
      <c r="K1926">
        <v>300</v>
      </c>
    </row>
    <row r="1927" spans="1:11" x14ac:dyDescent="0.3">
      <c r="A1927">
        <v>1994</v>
      </c>
      <c r="B1927" t="s">
        <v>1043</v>
      </c>
      <c r="C1927" t="s">
        <v>1350</v>
      </c>
      <c r="D1927">
        <v>86</v>
      </c>
      <c r="E1927" t="s">
        <v>20</v>
      </c>
      <c r="F1927">
        <v>51</v>
      </c>
      <c r="G1927" t="s">
        <v>17</v>
      </c>
      <c r="H1927" s="28">
        <v>2</v>
      </c>
      <c r="I1927" s="28">
        <v>500</v>
      </c>
      <c r="J1927" s="28">
        <v>250</v>
      </c>
      <c r="K1927">
        <v>1000</v>
      </c>
    </row>
    <row r="1928" spans="1:11" x14ac:dyDescent="0.3">
      <c r="A1928">
        <v>96</v>
      </c>
      <c r="B1928" t="s">
        <v>599</v>
      </c>
      <c r="C1928" t="s">
        <v>1379</v>
      </c>
      <c r="D1928">
        <v>62</v>
      </c>
      <c r="E1928" t="s">
        <v>20</v>
      </c>
      <c r="F1928">
        <v>44</v>
      </c>
      <c r="G1928" t="s">
        <v>14</v>
      </c>
      <c r="H1928" s="28">
        <v>2</v>
      </c>
      <c r="I1928" s="28">
        <v>300</v>
      </c>
      <c r="J1928" s="28">
        <v>84</v>
      </c>
      <c r="K1928">
        <v>600</v>
      </c>
    </row>
    <row r="1929" spans="1:11" x14ac:dyDescent="0.3">
      <c r="A1929">
        <v>609</v>
      </c>
      <c r="B1929" t="s">
        <v>490</v>
      </c>
      <c r="C1929" t="s">
        <v>1380</v>
      </c>
      <c r="D1929">
        <v>59</v>
      </c>
      <c r="E1929" t="s">
        <v>20</v>
      </c>
      <c r="F1929">
        <v>47</v>
      </c>
      <c r="G1929" t="s">
        <v>14</v>
      </c>
      <c r="H1929" s="28">
        <v>2</v>
      </c>
      <c r="I1929" s="28">
        <v>50</v>
      </c>
      <c r="J1929" s="28">
        <v>13</v>
      </c>
      <c r="K1929">
        <v>100</v>
      </c>
    </row>
    <row r="1930" spans="1:11" x14ac:dyDescent="0.3">
      <c r="A1930">
        <v>982</v>
      </c>
      <c r="B1930" t="s">
        <v>383</v>
      </c>
      <c r="C1930" t="s">
        <v>1381</v>
      </c>
      <c r="D1930">
        <v>50</v>
      </c>
      <c r="E1930" t="s">
        <v>20</v>
      </c>
      <c r="F1930">
        <v>46</v>
      </c>
      <c r="G1930" t="s">
        <v>17</v>
      </c>
      <c r="H1930" s="28">
        <v>3</v>
      </c>
      <c r="I1930" s="28">
        <v>30</v>
      </c>
      <c r="J1930" s="28">
        <v>15.6</v>
      </c>
      <c r="K1930">
        <v>90</v>
      </c>
    </row>
    <row r="1931" spans="1:11" x14ac:dyDescent="0.3">
      <c r="A1931">
        <v>1096</v>
      </c>
      <c r="B1931" t="s">
        <v>283</v>
      </c>
      <c r="C1931" t="s">
        <v>1382</v>
      </c>
      <c r="D1931">
        <v>82</v>
      </c>
      <c r="E1931" t="s">
        <v>20</v>
      </c>
      <c r="F1931">
        <v>44</v>
      </c>
      <c r="G1931" t="s">
        <v>14</v>
      </c>
      <c r="H1931" s="28">
        <v>2</v>
      </c>
      <c r="I1931" s="28">
        <v>300</v>
      </c>
      <c r="J1931" s="28">
        <v>138</v>
      </c>
      <c r="K1931">
        <v>600</v>
      </c>
    </row>
    <row r="1932" spans="1:11" x14ac:dyDescent="0.3">
      <c r="A1932">
        <v>1609</v>
      </c>
      <c r="B1932" t="s">
        <v>684</v>
      </c>
      <c r="C1932" t="s">
        <v>1383</v>
      </c>
      <c r="D1932">
        <v>81</v>
      </c>
      <c r="E1932" t="s">
        <v>20</v>
      </c>
      <c r="F1932">
        <v>47</v>
      </c>
      <c r="G1932" t="s">
        <v>14</v>
      </c>
      <c r="H1932" s="28">
        <v>2</v>
      </c>
      <c r="I1932" s="28">
        <v>50</v>
      </c>
      <c r="J1932" s="28">
        <v>22.5</v>
      </c>
      <c r="K1932">
        <v>100</v>
      </c>
    </row>
    <row r="1933" spans="1:11" x14ac:dyDescent="0.3">
      <c r="A1933">
        <v>1982</v>
      </c>
      <c r="B1933" t="s">
        <v>565</v>
      </c>
      <c r="C1933" t="s">
        <v>1384</v>
      </c>
      <c r="D1933">
        <v>110</v>
      </c>
      <c r="E1933" t="s">
        <v>20</v>
      </c>
      <c r="F1933">
        <v>46</v>
      </c>
      <c r="G1933" t="s">
        <v>17</v>
      </c>
      <c r="H1933" s="28">
        <v>3</v>
      </c>
      <c r="I1933" s="28">
        <v>30</v>
      </c>
      <c r="J1933" s="28">
        <v>16.5</v>
      </c>
      <c r="K1933">
        <v>90</v>
      </c>
    </row>
    <row r="1934" spans="1:11" x14ac:dyDescent="0.3">
      <c r="A1934">
        <v>209</v>
      </c>
      <c r="B1934" t="s">
        <v>295</v>
      </c>
      <c r="C1934" t="s">
        <v>1385</v>
      </c>
      <c r="D1934">
        <v>61</v>
      </c>
      <c r="E1934" t="s">
        <v>20</v>
      </c>
      <c r="F1934">
        <v>30</v>
      </c>
      <c r="G1934" t="s">
        <v>31</v>
      </c>
      <c r="H1934" s="28">
        <v>4</v>
      </c>
      <c r="I1934" s="28">
        <v>50</v>
      </c>
      <c r="J1934" s="28">
        <v>14</v>
      </c>
      <c r="K1934">
        <v>200</v>
      </c>
    </row>
    <row r="1935" spans="1:11" x14ac:dyDescent="0.3">
      <c r="A1935">
        <v>435</v>
      </c>
      <c r="B1935" t="s">
        <v>1277</v>
      </c>
      <c r="C1935" t="s">
        <v>1356</v>
      </c>
      <c r="D1935">
        <v>113</v>
      </c>
      <c r="E1935" t="s">
        <v>20</v>
      </c>
      <c r="F1935">
        <v>30</v>
      </c>
      <c r="G1935" t="s">
        <v>17</v>
      </c>
      <c r="H1935" s="28">
        <v>3</v>
      </c>
      <c r="I1935" s="28">
        <v>300</v>
      </c>
      <c r="J1935" s="28">
        <v>108</v>
      </c>
      <c r="K1935">
        <v>900</v>
      </c>
    </row>
    <row r="1936" spans="1:11" x14ac:dyDescent="0.3">
      <c r="A1936">
        <v>777</v>
      </c>
      <c r="B1936" t="s">
        <v>1240</v>
      </c>
      <c r="C1936" t="s">
        <v>1330</v>
      </c>
      <c r="D1936">
        <v>54</v>
      </c>
      <c r="E1936" t="s">
        <v>13</v>
      </c>
      <c r="F1936">
        <v>48</v>
      </c>
      <c r="G1936" t="s">
        <v>31</v>
      </c>
      <c r="H1936" s="28">
        <v>3</v>
      </c>
      <c r="I1936" s="28">
        <v>50</v>
      </c>
      <c r="J1936" s="28">
        <v>17</v>
      </c>
      <c r="K1936">
        <v>150</v>
      </c>
    </row>
    <row r="1937" spans="1:11" x14ac:dyDescent="0.3">
      <c r="A1937">
        <v>854</v>
      </c>
      <c r="B1937" t="s">
        <v>349</v>
      </c>
      <c r="C1937" t="s">
        <v>1386</v>
      </c>
      <c r="D1937">
        <v>84</v>
      </c>
      <c r="E1937" t="s">
        <v>13</v>
      </c>
      <c r="F1937">
        <v>29</v>
      </c>
      <c r="G1937" t="s">
        <v>14</v>
      </c>
      <c r="H1937" s="28">
        <v>1</v>
      </c>
      <c r="I1937" s="28">
        <v>50</v>
      </c>
      <c r="J1937" s="28">
        <v>22</v>
      </c>
      <c r="K1937">
        <v>50</v>
      </c>
    </row>
    <row r="1938" spans="1:11" x14ac:dyDescent="0.3">
      <c r="A1938">
        <v>890</v>
      </c>
      <c r="B1938" t="s">
        <v>851</v>
      </c>
      <c r="C1938" t="s">
        <v>1307</v>
      </c>
      <c r="D1938">
        <v>76</v>
      </c>
      <c r="E1938" t="s">
        <v>13</v>
      </c>
      <c r="F1938">
        <v>34</v>
      </c>
      <c r="G1938" t="s">
        <v>31</v>
      </c>
      <c r="H1938" s="28">
        <v>2</v>
      </c>
      <c r="I1938" s="28">
        <v>25</v>
      </c>
      <c r="J1938" s="28">
        <v>13.5</v>
      </c>
      <c r="K1938">
        <v>50</v>
      </c>
    </row>
    <row r="1939" spans="1:11" x14ac:dyDescent="0.3">
      <c r="A1939">
        <v>1209</v>
      </c>
      <c r="B1939" t="s">
        <v>1034</v>
      </c>
      <c r="C1939" t="s">
        <v>1387</v>
      </c>
      <c r="D1939">
        <v>55</v>
      </c>
      <c r="E1939" t="s">
        <v>20</v>
      </c>
      <c r="F1939">
        <v>30</v>
      </c>
      <c r="G1939" t="s">
        <v>31</v>
      </c>
      <c r="H1939" s="28">
        <v>4</v>
      </c>
      <c r="I1939" s="28">
        <v>50</v>
      </c>
      <c r="J1939" s="28">
        <v>23</v>
      </c>
      <c r="K1939">
        <v>200</v>
      </c>
    </row>
    <row r="1940" spans="1:11" x14ac:dyDescent="0.3">
      <c r="A1940">
        <v>1435</v>
      </c>
      <c r="B1940" t="s">
        <v>71</v>
      </c>
      <c r="C1940" t="s">
        <v>1340</v>
      </c>
      <c r="D1940">
        <v>61</v>
      </c>
      <c r="E1940" t="s">
        <v>20</v>
      </c>
      <c r="F1940">
        <v>30</v>
      </c>
      <c r="G1940" t="s">
        <v>17</v>
      </c>
      <c r="H1940" s="28">
        <v>3</v>
      </c>
      <c r="I1940" s="28">
        <v>300</v>
      </c>
      <c r="J1940" s="28">
        <v>114</v>
      </c>
      <c r="K1940">
        <v>900</v>
      </c>
    </row>
    <row r="1941" spans="1:11" x14ac:dyDescent="0.3">
      <c r="A1941">
        <v>1777</v>
      </c>
      <c r="B1941" t="s">
        <v>474</v>
      </c>
      <c r="C1941" t="s">
        <v>1388</v>
      </c>
      <c r="D1941">
        <v>74</v>
      </c>
      <c r="E1941" t="s">
        <v>13</v>
      </c>
      <c r="F1941">
        <v>48</v>
      </c>
      <c r="G1941" t="s">
        <v>31</v>
      </c>
      <c r="H1941" s="28">
        <v>3</v>
      </c>
      <c r="I1941" s="28">
        <v>50</v>
      </c>
      <c r="J1941" s="28">
        <v>19.5</v>
      </c>
      <c r="K1941">
        <v>150</v>
      </c>
    </row>
    <row r="1942" spans="1:11" x14ac:dyDescent="0.3">
      <c r="A1942">
        <v>1854</v>
      </c>
      <c r="B1942" t="s">
        <v>948</v>
      </c>
      <c r="C1942" t="s">
        <v>1389</v>
      </c>
      <c r="D1942">
        <v>109</v>
      </c>
      <c r="E1942" t="s">
        <v>13</v>
      </c>
      <c r="F1942">
        <v>29</v>
      </c>
      <c r="G1942" t="s">
        <v>14</v>
      </c>
      <c r="H1942" s="28">
        <v>1</v>
      </c>
      <c r="I1942" s="28">
        <v>50</v>
      </c>
      <c r="J1942" s="28">
        <v>22.5</v>
      </c>
      <c r="K1942">
        <v>50</v>
      </c>
    </row>
    <row r="1943" spans="1:11" x14ac:dyDescent="0.3">
      <c r="A1943">
        <v>1890</v>
      </c>
      <c r="B1943" t="s">
        <v>752</v>
      </c>
      <c r="C1943" t="s">
        <v>1390</v>
      </c>
      <c r="D1943">
        <v>51</v>
      </c>
      <c r="E1943" t="s">
        <v>13</v>
      </c>
      <c r="F1943">
        <v>34</v>
      </c>
      <c r="G1943" t="s">
        <v>31</v>
      </c>
      <c r="H1943" s="28">
        <v>2</v>
      </c>
      <c r="I1943" s="28">
        <v>25</v>
      </c>
      <c r="J1943" s="28">
        <v>6.25</v>
      </c>
      <c r="K1943">
        <v>50</v>
      </c>
    </row>
    <row r="1944" spans="1:11" x14ac:dyDescent="0.3">
      <c r="A1944">
        <v>865</v>
      </c>
      <c r="B1944" t="s">
        <v>1204</v>
      </c>
      <c r="C1944" t="s">
        <v>1382</v>
      </c>
      <c r="D1944">
        <v>78</v>
      </c>
      <c r="E1944" t="s">
        <v>20</v>
      </c>
      <c r="F1944">
        <v>42</v>
      </c>
      <c r="G1944" t="s">
        <v>14</v>
      </c>
      <c r="H1944" s="28">
        <v>1</v>
      </c>
      <c r="I1944" s="28">
        <v>300</v>
      </c>
      <c r="J1944" s="28">
        <v>108</v>
      </c>
      <c r="K1944">
        <v>300</v>
      </c>
    </row>
    <row r="1945" spans="1:11" x14ac:dyDescent="0.3">
      <c r="A1945">
        <v>1865</v>
      </c>
      <c r="B1945" t="s">
        <v>1045</v>
      </c>
      <c r="C1945" t="s">
        <v>1302</v>
      </c>
      <c r="D1945">
        <v>107</v>
      </c>
      <c r="E1945" t="s">
        <v>20</v>
      </c>
      <c r="F1945">
        <v>42</v>
      </c>
      <c r="G1945" t="s">
        <v>14</v>
      </c>
      <c r="H1945" s="28">
        <v>1</v>
      </c>
      <c r="I1945" s="28">
        <v>300</v>
      </c>
      <c r="J1945" s="28">
        <v>156</v>
      </c>
      <c r="K1945">
        <v>300</v>
      </c>
    </row>
    <row r="1946" spans="1:11" x14ac:dyDescent="0.3">
      <c r="A1946">
        <v>662</v>
      </c>
      <c r="B1946" t="s">
        <v>1235</v>
      </c>
      <c r="C1946" t="s">
        <v>1391</v>
      </c>
      <c r="D1946">
        <v>100</v>
      </c>
      <c r="E1946" t="s">
        <v>13</v>
      </c>
      <c r="F1946">
        <v>48</v>
      </c>
      <c r="G1946" t="s">
        <v>17</v>
      </c>
      <c r="H1946" s="28">
        <v>2</v>
      </c>
      <c r="I1946" s="28">
        <v>500</v>
      </c>
      <c r="J1946" s="28">
        <v>145</v>
      </c>
      <c r="K1946">
        <v>1000</v>
      </c>
    </row>
    <row r="1947" spans="1:11" x14ac:dyDescent="0.3">
      <c r="A1947">
        <v>1662</v>
      </c>
      <c r="B1947" t="s">
        <v>896</v>
      </c>
      <c r="C1947" t="s">
        <v>1392</v>
      </c>
      <c r="D1947">
        <v>106</v>
      </c>
      <c r="E1947" t="s">
        <v>13</v>
      </c>
      <c r="F1947">
        <v>48</v>
      </c>
      <c r="G1947" t="s">
        <v>17</v>
      </c>
      <c r="H1947" s="28">
        <v>2</v>
      </c>
      <c r="I1947" s="28">
        <v>500</v>
      </c>
      <c r="J1947" s="28">
        <v>240</v>
      </c>
      <c r="K1947">
        <v>1000</v>
      </c>
    </row>
    <row r="1948" spans="1:11" x14ac:dyDescent="0.3">
      <c r="A1948">
        <v>309</v>
      </c>
      <c r="B1948" t="s">
        <v>919</v>
      </c>
      <c r="C1948" t="s">
        <v>1393</v>
      </c>
      <c r="D1948">
        <v>78</v>
      </c>
      <c r="E1948" t="s">
        <v>20</v>
      </c>
      <c r="F1948">
        <v>26</v>
      </c>
      <c r="G1948" t="s">
        <v>17</v>
      </c>
      <c r="H1948" s="28">
        <v>1</v>
      </c>
      <c r="I1948" s="28">
        <v>25</v>
      </c>
      <c r="J1948" s="28">
        <v>9</v>
      </c>
      <c r="K1948">
        <v>25</v>
      </c>
    </row>
    <row r="1949" spans="1:11" x14ac:dyDescent="0.3">
      <c r="A1949">
        <v>544</v>
      </c>
      <c r="B1949" t="s">
        <v>792</v>
      </c>
      <c r="C1949" t="s">
        <v>1306</v>
      </c>
      <c r="D1949">
        <v>95</v>
      </c>
      <c r="E1949" t="s">
        <v>20</v>
      </c>
      <c r="F1949">
        <v>27</v>
      </c>
      <c r="G1949" t="s">
        <v>31</v>
      </c>
      <c r="H1949" s="28">
        <v>1</v>
      </c>
      <c r="I1949" s="28">
        <v>25</v>
      </c>
      <c r="J1949" s="28">
        <v>10.25</v>
      </c>
      <c r="K1949">
        <v>25</v>
      </c>
    </row>
    <row r="1950" spans="1:11" x14ac:dyDescent="0.3">
      <c r="A1950">
        <v>602</v>
      </c>
      <c r="B1950" t="s">
        <v>564</v>
      </c>
      <c r="C1950" t="s">
        <v>1394</v>
      </c>
      <c r="D1950">
        <v>75</v>
      </c>
      <c r="E1950" t="s">
        <v>20</v>
      </c>
      <c r="F1950">
        <v>20</v>
      </c>
      <c r="G1950" t="s">
        <v>31</v>
      </c>
      <c r="H1950" s="28">
        <v>1</v>
      </c>
      <c r="I1950" s="28">
        <v>300</v>
      </c>
      <c r="J1950" s="28">
        <v>96</v>
      </c>
      <c r="K1950">
        <v>300</v>
      </c>
    </row>
    <row r="1951" spans="1:11" x14ac:dyDescent="0.3">
      <c r="A1951">
        <v>615</v>
      </c>
      <c r="B1951" t="s">
        <v>27</v>
      </c>
      <c r="C1951" t="s">
        <v>1343</v>
      </c>
      <c r="D1951">
        <v>58</v>
      </c>
      <c r="E1951" t="s">
        <v>20</v>
      </c>
      <c r="F1951">
        <v>61</v>
      </c>
      <c r="G1951" t="s">
        <v>14</v>
      </c>
      <c r="H1951" s="28">
        <v>4</v>
      </c>
      <c r="I1951" s="28">
        <v>25</v>
      </c>
      <c r="J1951" s="28">
        <v>10.5</v>
      </c>
      <c r="K1951">
        <v>100</v>
      </c>
    </row>
    <row r="1952" spans="1:11" x14ac:dyDescent="0.3">
      <c r="A1952">
        <v>678</v>
      </c>
      <c r="B1952" t="s">
        <v>91</v>
      </c>
      <c r="C1952" t="s">
        <v>1395</v>
      </c>
      <c r="D1952">
        <v>70</v>
      </c>
      <c r="E1952" t="s">
        <v>20</v>
      </c>
      <c r="F1952">
        <v>60</v>
      </c>
      <c r="G1952" t="s">
        <v>31</v>
      </c>
      <c r="H1952" s="28">
        <v>3</v>
      </c>
      <c r="I1952" s="28">
        <v>300</v>
      </c>
      <c r="J1952" s="28">
        <v>144</v>
      </c>
      <c r="K1952">
        <v>900</v>
      </c>
    </row>
    <row r="1953" spans="1:11" x14ac:dyDescent="0.3">
      <c r="A1953">
        <v>781</v>
      </c>
      <c r="B1953" t="s">
        <v>237</v>
      </c>
      <c r="C1953" t="s">
        <v>1396</v>
      </c>
      <c r="D1953">
        <v>106</v>
      </c>
      <c r="E1953" t="s">
        <v>13</v>
      </c>
      <c r="F1953">
        <v>35</v>
      </c>
      <c r="G1953" t="s">
        <v>17</v>
      </c>
      <c r="H1953" s="28">
        <v>1</v>
      </c>
      <c r="I1953" s="28">
        <v>500</v>
      </c>
      <c r="J1953" s="28">
        <v>225</v>
      </c>
      <c r="K1953">
        <v>500</v>
      </c>
    </row>
    <row r="1954" spans="1:11" x14ac:dyDescent="0.3">
      <c r="A1954">
        <v>1309</v>
      </c>
      <c r="B1954" t="s">
        <v>366</v>
      </c>
      <c r="C1954" t="s">
        <v>1298</v>
      </c>
      <c r="D1954">
        <v>93</v>
      </c>
      <c r="E1954" t="s">
        <v>20</v>
      </c>
      <c r="F1954">
        <v>26</v>
      </c>
      <c r="G1954" t="s">
        <v>17</v>
      </c>
      <c r="H1954" s="28">
        <v>1</v>
      </c>
      <c r="I1954" s="28">
        <v>25</v>
      </c>
      <c r="J1954" s="28">
        <v>9.5</v>
      </c>
      <c r="K1954">
        <v>25</v>
      </c>
    </row>
    <row r="1955" spans="1:11" x14ac:dyDescent="0.3">
      <c r="A1955">
        <v>1544</v>
      </c>
      <c r="B1955" t="s">
        <v>317</v>
      </c>
      <c r="C1955" t="s">
        <v>1397</v>
      </c>
      <c r="D1955">
        <v>70</v>
      </c>
      <c r="E1955" t="s">
        <v>20</v>
      </c>
      <c r="F1955">
        <v>27</v>
      </c>
      <c r="G1955" t="s">
        <v>31</v>
      </c>
      <c r="H1955" s="28">
        <v>1</v>
      </c>
      <c r="I1955" s="28">
        <v>25</v>
      </c>
      <c r="J1955" s="28">
        <v>11.25</v>
      </c>
      <c r="K1955">
        <v>25</v>
      </c>
    </row>
    <row r="1956" spans="1:11" x14ac:dyDescent="0.3">
      <c r="A1956">
        <v>1602</v>
      </c>
      <c r="B1956" t="s">
        <v>283</v>
      </c>
      <c r="C1956" t="s">
        <v>1398</v>
      </c>
      <c r="D1956">
        <v>86</v>
      </c>
      <c r="E1956" t="s">
        <v>20</v>
      </c>
      <c r="F1956">
        <v>20</v>
      </c>
      <c r="G1956" t="s">
        <v>31</v>
      </c>
      <c r="H1956" s="28">
        <v>1</v>
      </c>
      <c r="I1956" s="28">
        <v>300</v>
      </c>
      <c r="J1956" s="28">
        <v>126</v>
      </c>
      <c r="K1956">
        <v>300</v>
      </c>
    </row>
    <row r="1957" spans="1:11" x14ac:dyDescent="0.3">
      <c r="A1957">
        <v>1615</v>
      </c>
      <c r="B1957" t="s">
        <v>91</v>
      </c>
      <c r="C1957" t="s">
        <v>1399</v>
      </c>
      <c r="D1957">
        <v>82</v>
      </c>
      <c r="E1957" t="s">
        <v>20</v>
      </c>
      <c r="F1957">
        <v>61</v>
      </c>
      <c r="G1957" t="s">
        <v>14</v>
      </c>
      <c r="H1957" s="28">
        <v>4</v>
      </c>
      <c r="I1957" s="28">
        <v>25</v>
      </c>
      <c r="J1957" s="28">
        <v>13.5</v>
      </c>
      <c r="K1957">
        <v>100</v>
      </c>
    </row>
    <row r="1958" spans="1:11" x14ac:dyDescent="0.3">
      <c r="A1958">
        <v>1678</v>
      </c>
      <c r="B1958" t="s">
        <v>77</v>
      </c>
      <c r="C1958" t="s">
        <v>1400</v>
      </c>
      <c r="D1958">
        <v>99</v>
      </c>
      <c r="E1958" t="s">
        <v>20</v>
      </c>
      <c r="F1958">
        <v>60</v>
      </c>
      <c r="G1958" t="s">
        <v>31</v>
      </c>
      <c r="H1958" s="28">
        <v>3</v>
      </c>
      <c r="I1958" s="28">
        <v>300</v>
      </c>
      <c r="J1958" s="28">
        <v>102</v>
      </c>
      <c r="K1958">
        <v>900</v>
      </c>
    </row>
    <row r="1959" spans="1:11" x14ac:dyDescent="0.3">
      <c r="A1959">
        <v>1781</v>
      </c>
      <c r="B1959" t="s">
        <v>212</v>
      </c>
      <c r="C1959" t="s">
        <v>1385</v>
      </c>
      <c r="D1959">
        <v>55</v>
      </c>
      <c r="E1959" t="s">
        <v>13</v>
      </c>
      <c r="F1959">
        <v>35</v>
      </c>
      <c r="G1959" t="s">
        <v>17</v>
      </c>
      <c r="H1959" s="28">
        <v>1</v>
      </c>
      <c r="I1959" s="28">
        <v>500</v>
      </c>
      <c r="J1959" s="28">
        <v>225</v>
      </c>
      <c r="K1959">
        <v>500</v>
      </c>
    </row>
    <row r="1960" spans="1:11" x14ac:dyDescent="0.3">
      <c r="A1960">
        <v>34</v>
      </c>
      <c r="B1960" t="s">
        <v>578</v>
      </c>
      <c r="C1960" t="s">
        <v>1401</v>
      </c>
      <c r="D1960">
        <v>87</v>
      </c>
      <c r="E1960" t="s">
        <v>20</v>
      </c>
      <c r="F1960">
        <v>51</v>
      </c>
      <c r="G1960" t="s">
        <v>14</v>
      </c>
      <c r="H1960" s="28">
        <v>3</v>
      </c>
      <c r="I1960" s="28">
        <v>50</v>
      </c>
      <c r="J1960" s="28">
        <v>17</v>
      </c>
      <c r="K1960">
        <v>150</v>
      </c>
    </row>
    <row r="1961" spans="1:11" x14ac:dyDescent="0.3">
      <c r="A1961">
        <v>916</v>
      </c>
      <c r="B1961" t="s">
        <v>983</v>
      </c>
      <c r="C1961" t="s">
        <v>1402</v>
      </c>
      <c r="D1961">
        <v>68</v>
      </c>
      <c r="E1961" t="s">
        <v>20</v>
      </c>
      <c r="F1961">
        <v>32</v>
      </c>
      <c r="G1961" t="s">
        <v>31</v>
      </c>
      <c r="H1961" s="28">
        <v>1</v>
      </c>
      <c r="I1961" s="28">
        <v>50</v>
      </c>
      <c r="J1961" s="28">
        <v>26</v>
      </c>
      <c r="K1961">
        <v>50</v>
      </c>
    </row>
    <row r="1962" spans="1:11" x14ac:dyDescent="0.3">
      <c r="A1962">
        <v>1034</v>
      </c>
      <c r="B1962" t="s">
        <v>120</v>
      </c>
      <c r="C1962" t="s">
        <v>1364</v>
      </c>
      <c r="D1962">
        <v>52</v>
      </c>
      <c r="E1962" t="s">
        <v>20</v>
      </c>
      <c r="F1962">
        <v>51</v>
      </c>
      <c r="G1962" t="s">
        <v>14</v>
      </c>
      <c r="H1962" s="28">
        <v>3</v>
      </c>
      <c r="I1962" s="28">
        <v>50</v>
      </c>
      <c r="J1962" s="28">
        <v>24.5</v>
      </c>
      <c r="K1962">
        <v>150</v>
      </c>
    </row>
    <row r="1963" spans="1:11" x14ac:dyDescent="0.3">
      <c r="A1963">
        <v>1916</v>
      </c>
      <c r="B1963" t="s">
        <v>327</v>
      </c>
      <c r="C1963" t="s">
        <v>1391</v>
      </c>
      <c r="D1963">
        <v>102</v>
      </c>
      <c r="E1963" t="s">
        <v>20</v>
      </c>
      <c r="F1963">
        <v>32</v>
      </c>
      <c r="G1963" t="s">
        <v>31</v>
      </c>
      <c r="H1963" s="28">
        <v>1</v>
      </c>
      <c r="I1963" s="28">
        <v>50</v>
      </c>
      <c r="J1963" s="28">
        <v>16.5</v>
      </c>
      <c r="K1963">
        <v>50</v>
      </c>
    </row>
    <row r="1964" spans="1:11" x14ac:dyDescent="0.3">
      <c r="A1964">
        <v>757</v>
      </c>
      <c r="B1964" t="s">
        <v>634</v>
      </c>
      <c r="C1964" t="s">
        <v>1369</v>
      </c>
      <c r="D1964">
        <v>82</v>
      </c>
      <c r="E1964" t="s">
        <v>20</v>
      </c>
      <c r="F1964">
        <v>43</v>
      </c>
      <c r="G1964" t="s">
        <v>31</v>
      </c>
      <c r="H1964" s="28">
        <v>4</v>
      </c>
      <c r="I1964" s="28">
        <v>300</v>
      </c>
      <c r="J1964" s="28">
        <v>105</v>
      </c>
      <c r="K1964">
        <v>1200</v>
      </c>
    </row>
    <row r="1965" spans="1:11" x14ac:dyDescent="0.3">
      <c r="A1965">
        <v>1757</v>
      </c>
      <c r="B1965" t="s">
        <v>643</v>
      </c>
      <c r="C1965" t="s">
        <v>1403</v>
      </c>
      <c r="D1965">
        <v>50</v>
      </c>
      <c r="E1965" t="s">
        <v>20</v>
      </c>
      <c r="F1965">
        <v>43</v>
      </c>
      <c r="G1965" t="s">
        <v>31</v>
      </c>
      <c r="H1965" s="28">
        <v>4</v>
      </c>
      <c r="I1965" s="28">
        <v>300</v>
      </c>
      <c r="J1965" s="28">
        <v>132</v>
      </c>
      <c r="K1965">
        <v>1200</v>
      </c>
    </row>
    <row r="1966" spans="1:11" x14ac:dyDescent="0.3">
      <c r="A1966">
        <v>25</v>
      </c>
      <c r="B1966" t="s">
        <v>1043</v>
      </c>
      <c r="C1966" t="s">
        <v>1329</v>
      </c>
      <c r="D1966">
        <v>61</v>
      </c>
      <c r="E1966" t="s">
        <v>20</v>
      </c>
      <c r="F1966">
        <v>64</v>
      </c>
      <c r="G1966" t="s">
        <v>17</v>
      </c>
      <c r="H1966" s="28">
        <v>1</v>
      </c>
      <c r="I1966" s="28">
        <v>50</v>
      </c>
      <c r="J1966" s="28">
        <v>19</v>
      </c>
      <c r="K1966">
        <v>50</v>
      </c>
    </row>
    <row r="1967" spans="1:11" x14ac:dyDescent="0.3">
      <c r="A1967">
        <v>82</v>
      </c>
      <c r="B1967" t="s">
        <v>469</v>
      </c>
      <c r="C1967" t="s">
        <v>1404</v>
      </c>
      <c r="D1967">
        <v>85</v>
      </c>
      <c r="E1967" t="s">
        <v>20</v>
      </c>
      <c r="F1967">
        <v>32</v>
      </c>
      <c r="G1967" t="s">
        <v>17</v>
      </c>
      <c r="H1967" s="28">
        <v>4</v>
      </c>
      <c r="I1967" s="28">
        <v>50</v>
      </c>
      <c r="J1967" s="28">
        <v>15</v>
      </c>
      <c r="K1967">
        <v>200</v>
      </c>
    </row>
    <row r="1968" spans="1:11" x14ac:dyDescent="0.3">
      <c r="A1968">
        <v>472</v>
      </c>
      <c r="B1968" t="s">
        <v>483</v>
      </c>
      <c r="C1968" t="s">
        <v>1405</v>
      </c>
      <c r="D1968">
        <v>95</v>
      </c>
      <c r="E1968" t="s">
        <v>20</v>
      </c>
      <c r="F1968">
        <v>38</v>
      </c>
      <c r="G1968" t="s">
        <v>17</v>
      </c>
      <c r="H1968" s="28">
        <v>3</v>
      </c>
      <c r="I1968" s="28">
        <v>300</v>
      </c>
      <c r="J1968" s="28">
        <v>162</v>
      </c>
      <c r="K1968">
        <v>900</v>
      </c>
    </row>
    <row r="1969" spans="1:11" x14ac:dyDescent="0.3">
      <c r="A1969">
        <v>842</v>
      </c>
      <c r="B1969" t="s">
        <v>1168</v>
      </c>
      <c r="C1969" t="s">
        <v>1406</v>
      </c>
      <c r="D1969">
        <v>71</v>
      </c>
      <c r="E1969" t="s">
        <v>20</v>
      </c>
      <c r="F1969">
        <v>47</v>
      </c>
      <c r="G1969" t="s">
        <v>14</v>
      </c>
      <c r="H1969" s="28">
        <v>2</v>
      </c>
      <c r="I1969" s="28">
        <v>300</v>
      </c>
      <c r="J1969" s="28">
        <v>105</v>
      </c>
      <c r="K1969">
        <v>600</v>
      </c>
    </row>
    <row r="1970" spans="1:11" x14ac:dyDescent="0.3">
      <c r="A1970">
        <v>879</v>
      </c>
      <c r="B1970" t="s">
        <v>120</v>
      </c>
      <c r="C1970" t="s">
        <v>1324</v>
      </c>
      <c r="D1970">
        <v>50</v>
      </c>
      <c r="E1970" t="s">
        <v>13</v>
      </c>
      <c r="F1970">
        <v>23</v>
      </c>
      <c r="G1970" t="s">
        <v>14</v>
      </c>
      <c r="H1970" s="28">
        <v>1</v>
      </c>
      <c r="I1970" s="28">
        <v>30</v>
      </c>
      <c r="J1970" s="28">
        <v>15.3</v>
      </c>
      <c r="K1970">
        <v>30</v>
      </c>
    </row>
    <row r="1971" spans="1:11" x14ac:dyDescent="0.3">
      <c r="A1971">
        <v>991</v>
      </c>
      <c r="B1971" t="s">
        <v>589</v>
      </c>
      <c r="C1971" t="s">
        <v>1407</v>
      </c>
      <c r="D1971">
        <v>110</v>
      </c>
      <c r="E1971" t="s">
        <v>20</v>
      </c>
      <c r="F1971">
        <v>34</v>
      </c>
      <c r="G1971" t="s">
        <v>14</v>
      </c>
      <c r="H1971" s="28">
        <v>2</v>
      </c>
      <c r="I1971" s="28">
        <v>50</v>
      </c>
      <c r="J1971" s="28">
        <v>19.5</v>
      </c>
      <c r="K1971">
        <v>100</v>
      </c>
    </row>
    <row r="1972" spans="1:11" x14ac:dyDescent="0.3">
      <c r="A1972">
        <v>1025</v>
      </c>
      <c r="B1972" t="s">
        <v>153</v>
      </c>
      <c r="C1972" t="s">
        <v>1408</v>
      </c>
      <c r="D1972">
        <v>103</v>
      </c>
      <c r="E1972" t="s">
        <v>20</v>
      </c>
      <c r="F1972">
        <v>64</v>
      </c>
      <c r="G1972" t="s">
        <v>17</v>
      </c>
      <c r="H1972" s="28">
        <v>1</v>
      </c>
      <c r="I1972" s="28">
        <v>50</v>
      </c>
      <c r="J1972" s="28">
        <v>16.5</v>
      </c>
      <c r="K1972">
        <v>50</v>
      </c>
    </row>
    <row r="1973" spans="1:11" x14ac:dyDescent="0.3">
      <c r="A1973">
        <v>1082</v>
      </c>
      <c r="B1973" t="s">
        <v>1263</v>
      </c>
      <c r="C1973" t="s">
        <v>1409</v>
      </c>
      <c r="D1973">
        <v>111</v>
      </c>
      <c r="E1973" t="s">
        <v>20</v>
      </c>
      <c r="F1973">
        <v>32</v>
      </c>
      <c r="G1973" t="s">
        <v>17</v>
      </c>
      <c r="H1973" s="28">
        <v>4</v>
      </c>
      <c r="I1973" s="28">
        <v>50</v>
      </c>
      <c r="J1973" s="28">
        <v>27.5</v>
      </c>
      <c r="K1973">
        <v>200</v>
      </c>
    </row>
    <row r="1974" spans="1:11" x14ac:dyDescent="0.3">
      <c r="A1974">
        <v>1472</v>
      </c>
      <c r="B1974" t="s">
        <v>1042</v>
      </c>
      <c r="C1974" t="s">
        <v>1301</v>
      </c>
      <c r="D1974">
        <v>74</v>
      </c>
      <c r="E1974" t="s">
        <v>20</v>
      </c>
      <c r="F1974">
        <v>38</v>
      </c>
      <c r="G1974" t="s">
        <v>17</v>
      </c>
      <c r="H1974" s="28">
        <v>3</v>
      </c>
      <c r="I1974" s="28">
        <v>300</v>
      </c>
      <c r="J1974" s="28">
        <v>150</v>
      </c>
      <c r="K1974">
        <v>900</v>
      </c>
    </row>
    <row r="1975" spans="1:11" x14ac:dyDescent="0.3">
      <c r="A1975">
        <v>1842</v>
      </c>
      <c r="B1975" t="s">
        <v>173</v>
      </c>
      <c r="C1975" t="s">
        <v>1361</v>
      </c>
      <c r="D1975">
        <v>84</v>
      </c>
      <c r="E1975" t="s">
        <v>20</v>
      </c>
      <c r="F1975">
        <v>47</v>
      </c>
      <c r="G1975" t="s">
        <v>14</v>
      </c>
      <c r="H1975" s="28">
        <v>2</v>
      </c>
      <c r="I1975" s="28">
        <v>300</v>
      </c>
      <c r="J1975" s="28">
        <v>75</v>
      </c>
      <c r="K1975">
        <v>600</v>
      </c>
    </row>
    <row r="1976" spans="1:11" x14ac:dyDescent="0.3">
      <c r="A1976">
        <v>1879</v>
      </c>
      <c r="B1976" t="s">
        <v>1045</v>
      </c>
      <c r="C1976" t="s">
        <v>1410</v>
      </c>
      <c r="D1976">
        <v>66</v>
      </c>
      <c r="E1976" t="s">
        <v>13</v>
      </c>
      <c r="F1976">
        <v>23</v>
      </c>
      <c r="G1976" t="s">
        <v>14</v>
      </c>
      <c r="H1976" s="28">
        <v>1</v>
      </c>
      <c r="I1976" s="28">
        <v>30</v>
      </c>
      <c r="J1976" s="28">
        <v>16.2</v>
      </c>
      <c r="K1976">
        <v>30</v>
      </c>
    </row>
    <row r="1977" spans="1:11" x14ac:dyDescent="0.3">
      <c r="A1977">
        <v>1991</v>
      </c>
      <c r="B1977" t="s">
        <v>989</v>
      </c>
      <c r="C1977" t="s">
        <v>1318</v>
      </c>
      <c r="D1977">
        <v>96</v>
      </c>
      <c r="E1977" t="s">
        <v>20</v>
      </c>
      <c r="F1977">
        <v>34</v>
      </c>
      <c r="G1977" t="s">
        <v>14</v>
      </c>
      <c r="H1977" s="28">
        <v>2</v>
      </c>
      <c r="I1977" s="28">
        <v>50</v>
      </c>
      <c r="J1977" s="28">
        <v>14.5</v>
      </c>
      <c r="K1977">
        <v>100</v>
      </c>
    </row>
    <row r="1978" spans="1:11" x14ac:dyDescent="0.3">
      <c r="A1978">
        <v>62</v>
      </c>
      <c r="B1978" t="s">
        <v>507</v>
      </c>
      <c r="C1978" t="s">
        <v>1411</v>
      </c>
      <c r="D1978">
        <v>50</v>
      </c>
      <c r="E1978" t="s">
        <v>13</v>
      </c>
      <c r="F1978">
        <v>18</v>
      </c>
      <c r="G1978" t="s">
        <v>17</v>
      </c>
      <c r="H1978" s="28">
        <v>2</v>
      </c>
      <c r="I1978" s="28">
        <v>50</v>
      </c>
      <c r="J1978" s="28">
        <v>26.5</v>
      </c>
      <c r="K1978">
        <v>100</v>
      </c>
    </row>
    <row r="1979" spans="1:11" x14ac:dyDescent="0.3">
      <c r="A1979">
        <v>386</v>
      </c>
      <c r="B1979" t="s">
        <v>1253</v>
      </c>
      <c r="C1979" t="s">
        <v>1412</v>
      </c>
      <c r="D1979">
        <v>77</v>
      </c>
      <c r="E1979" t="s">
        <v>20</v>
      </c>
      <c r="F1979">
        <v>54</v>
      </c>
      <c r="G1979" t="s">
        <v>31</v>
      </c>
      <c r="H1979" s="28">
        <v>2</v>
      </c>
      <c r="I1979" s="28">
        <v>300</v>
      </c>
      <c r="J1979" s="28">
        <v>153</v>
      </c>
      <c r="K1979">
        <v>600</v>
      </c>
    </row>
    <row r="1980" spans="1:11" x14ac:dyDescent="0.3">
      <c r="A1980">
        <v>1062</v>
      </c>
      <c r="B1980" t="s">
        <v>1229</v>
      </c>
      <c r="C1980" t="s">
        <v>1413</v>
      </c>
      <c r="D1980">
        <v>69</v>
      </c>
      <c r="E1980" t="s">
        <v>13</v>
      </c>
      <c r="F1980">
        <v>18</v>
      </c>
      <c r="G1980" t="s">
        <v>17</v>
      </c>
      <c r="H1980" s="28">
        <v>2</v>
      </c>
      <c r="I1980" s="28">
        <v>50</v>
      </c>
      <c r="J1980" s="28">
        <v>21.5</v>
      </c>
      <c r="K1980">
        <v>100</v>
      </c>
    </row>
    <row r="1981" spans="1:11" x14ac:dyDescent="0.3">
      <c r="A1981">
        <v>1386</v>
      </c>
      <c r="B1981" t="s">
        <v>886</v>
      </c>
      <c r="C1981" t="s">
        <v>1414</v>
      </c>
      <c r="D1981">
        <v>110</v>
      </c>
      <c r="E1981" t="s">
        <v>20</v>
      </c>
      <c r="F1981">
        <v>54</v>
      </c>
      <c r="G1981" t="s">
        <v>31</v>
      </c>
      <c r="H1981" s="28">
        <v>2</v>
      </c>
      <c r="I1981" s="28">
        <v>300</v>
      </c>
      <c r="J1981" s="28">
        <v>81</v>
      </c>
      <c r="K1981">
        <v>600</v>
      </c>
    </row>
    <row r="1982" spans="1:11" x14ac:dyDescent="0.3">
      <c r="A1982">
        <v>429</v>
      </c>
      <c r="B1982" t="s">
        <v>730</v>
      </c>
      <c r="C1982" t="s">
        <v>1415</v>
      </c>
      <c r="D1982">
        <v>80</v>
      </c>
      <c r="E1982" t="s">
        <v>13</v>
      </c>
      <c r="F1982">
        <v>64</v>
      </c>
      <c r="G1982" t="s">
        <v>31</v>
      </c>
      <c r="H1982" s="28">
        <v>2</v>
      </c>
      <c r="I1982" s="28">
        <v>25</v>
      </c>
      <c r="J1982" s="28">
        <v>6.75</v>
      </c>
      <c r="K1982">
        <v>50</v>
      </c>
    </row>
    <row r="1983" spans="1:11" x14ac:dyDescent="0.3">
      <c r="A1983">
        <v>664</v>
      </c>
      <c r="B1983" t="s">
        <v>295</v>
      </c>
      <c r="C1983" t="s">
        <v>1396</v>
      </c>
      <c r="D1983">
        <v>109</v>
      </c>
      <c r="E1983" t="s">
        <v>20</v>
      </c>
      <c r="F1983">
        <v>44</v>
      </c>
      <c r="G1983" t="s">
        <v>14</v>
      </c>
      <c r="H1983" s="28">
        <v>4</v>
      </c>
      <c r="I1983" s="28">
        <v>500</v>
      </c>
      <c r="J1983" s="28">
        <v>170</v>
      </c>
      <c r="K1983">
        <v>2000</v>
      </c>
    </row>
    <row r="1984" spans="1:11" x14ac:dyDescent="0.3">
      <c r="A1984">
        <v>989</v>
      </c>
      <c r="B1984" t="s">
        <v>27</v>
      </c>
      <c r="C1984" t="s">
        <v>1378</v>
      </c>
      <c r="D1984">
        <v>97</v>
      </c>
      <c r="E1984" t="s">
        <v>20</v>
      </c>
      <c r="F1984">
        <v>44</v>
      </c>
      <c r="G1984" t="s">
        <v>31</v>
      </c>
      <c r="H1984" s="28">
        <v>1</v>
      </c>
      <c r="I1984" s="28">
        <v>25</v>
      </c>
      <c r="J1984" s="28">
        <v>8.25</v>
      </c>
      <c r="K1984">
        <v>25</v>
      </c>
    </row>
    <row r="1985" spans="1:11" x14ac:dyDescent="0.3">
      <c r="A1985">
        <v>1429</v>
      </c>
      <c r="B1985" t="s">
        <v>599</v>
      </c>
      <c r="C1985" t="s">
        <v>1334</v>
      </c>
      <c r="D1985">
        <v>102</v>
      </c>
      <c r="E1985" t="s">
        <v>13</v>
      </c>
      <c r="F1985">
        <v>64</v>
      </c>
      <c r="G1985" t="s">
        <v>31</v>
      </c>
      <c r="H1985" s="28">
        <v>2</v>
      </c>
      <c r="I1985" s="28">
        <v>25</v>
      </c>
      <c r="J1985" s="28">
        <v>12</v>
      </c>
      <c r="K1985">
        <v>50</v>
      </c>
    </row>
    <row r="1986" spans="1:11" x14ac:dyDescent="0.3">
      <c r="A1986">
        <v>1664</v>
      </c>
      <c r="B1986" t="s">
        <v>564</v>
      </c>
      <c r="C1986" t="s">
        <v>1416</v>
      </c>
      <c r="D1986">
        <v>99</v>
      </c>
      <c r="E1986" t="s">
        <v>20</v>
      </c>
      <c r="F1986">
        <v>44</v>
      </c>
      <c r="G1986" t="s">
        <v>14</v>
      </c>
      <c r="H1986" s="28">
        <v>4</v>
      </c>
      <c r="I1986" s="28">
        <v>500</v>
      </c>
      <c r="J1986" s="28">
        <v>245</v>
      </c>
      <c r="K1986">
        <v>2000</v>
      </c>
    </row>
    <row r="1987" spans="1:11" x14ac:dyDescent="0.3">
      <c r="A1987">
        <v>1989</v>
      </c>
      <c r="B1987" t="s">
        <v>1417</v>
      </c>
      <c r="C1987" t="s">
        <v>1418</v>
      </c>
      <c r="D1987">
        <v>109</v>
      </c>
      <c r="E1987" t="s">
        <v>20</v>
      </c>
      <c r="F1987">
        <v>44</v>
      </c>
      <c r="G1987" t="s">
        <v>31</v>
      </c>
      <c r="H1987" s="28">
        <v>1</v>
      </c>
      <c r="I1987" s="28">
        <v>25</v>
      </c>
      <c r="J1987" s="28">
        <v>13.25</v>
      </c>
      <c r="K1987">
        <v>25</v>
      </c>
    </row>
    <row r="1988" spans="1:11" x14ac:dyDescent="0.3">
      <c r="A1988">
        <v>233</v>
      </c>
      <c r="B1988" t="s">
        <v>295</v>
      </c>
      <c r="C1988" t="s">
        <v>1419</v>
      </c>
      <c r="D1988">
        <v>81</v>
      </c>
      <c r="E1988" t="s">
        <v>20</v>
      </c>
      <c r="F1988">
        <v>51</v>
      </c>
      <c r="G1988" t="s">
        <v>17</v>
      </c>
      <c r="H1988" s="28">
        <v>2</v>
      </c>
      <c r="I1988" s="28">
        <v>300</v>
      </c>
      <c r="J1988" s="28">
        <v>132</v>
      </c>
      <c r="K1988">
        <v>600</v>
      </c>
    </row>
    <row r="1989" spans="1:11" x14ac:dyDescent="0.3">
      <c r="A1989">
        <v>520</v>
      </c>
      <c r="B1989" t="s">
        <v>1036</v>
      </c>
      <c r="C1989" t="s">
        <v>1420</v>
      </c>
      <c r="D1989">
        <v>79</v>
      </c>
      <c r="E1989" t="s">
        <v>20</v>
      </c>
      <c r="F1989">
        <v>49</v>
      </c>
      <c r="G1989" t="s">
        <v>31</v>
      </c>
      <c r="H1989" s="28">
        <v>4</v>
      </c>
      <c r="I1989" s="28">
        <v>25</v>
      </c>
      <c r="J1989" s="28">
        <v>13</v>
      </c>
      <c r="K1989">
        <v>100</v>
      </c>
    </row>
    <row r="1990" spans="1:11" x14ac:dyDescent="0.3">
      <c r="A1990">
        <v>805</v>
      </c>
      <c r="B1990" t="s">
        <v>295</v>
      </c>
      <c r="C1990" t="s">
        <v>1421</v>
      </c>
      <c r="D1990">
        <v>59</v>
      </c>
      <c r="E1990" t="s">
        <v>20</v>
      </c>
      <c r="F1990">
        <v>30</v>
      </c>
      <c r="G1990" t="s">
        <v>17</v>
      </c>
      <c r="H1990" s="28">
        <v>3</v>
      </c>
      <c r="I1990" s="28">
        <v>500</v>
      </c>
      <c r="J1990" s="28">
        <v>155</v>
      </c>
      <c r="K1990">
        <v>1500</v>
      </c>
    </row>
    <row r="1991" spans="1:11" x14ac:dyDescent="0.3">
      <c r="A1991">
        <v>908</v>
      </c>
      <c r="B1991" t="s">
        <v>174</v>
      </c>
      <c r="C1991" t="s">
        <v>1422</v>
      </c>
      <c r="D1991">
        <v>64</v>
      </c>
      <c r="E1991" t="s">
        <v>13</v>
      </c>
      <c r="F1991">
        <v>46</v>
      </c>
      <c r="G1991" t="s">
        <v>17</v>
      </c>
      <c r="H1991" s="28">
        <v>4</v>
      </c>
      <c r="I1991" s="28">
        <v>300</v>
      </c>
      <c r="J1991" s="28">
        <v>81</v>
      </c>
      <c r="K1991">
        <v>1200</v>
      </c>
    </row>
    <row r="1992" spans="1:11" x14ac:dyDescent="0.3">
      <c r="A1992">
        <v>1233</v>
      </c>
      <c r="B1992" t="s">
        <v>604</v>
      </c>
      <c r="C1992" t="s">
        <v>1423</v>
      </c>
      <c r="D1992">
        <v>79</v>
      </c>
      <c r="E1992" t="s">
        <v>20</v>
      </c>
      <c r="F1992">
        <v>51</v>
      </c>
      <c r="G1992" t="s">
        <v>17</v>
      </c>
      <c r="H1992" s="28">
        <v>2</v>
      </c>
      <c r="I1992" s="28">
        <v>300</v>
      </c>
      <c r="J1992" s="28">
        <v>117</v>
      </c>
      <c r="K1992">
        <v>600</v>
      </c>
    </row>
    <row r="1993" spans="1:11" x14ac:dyDescent="0.3">
      <c r="A1993">
        <v>1520</v>
      </c>
      <c r="B1993" t="s">
        <v>1074</v>
      </c>
      <c r="C1993" t="s">
        <v>1373</v>
      </c>
      <c r="D1993">
        <v>88</v>
      </c>
      <c r="E1993" t="s">
        <v>20</v>
      </c>
      <c r="F1993">
        <v>49</v>
      </c>
      <c r="G1993" t="s">
        <v>31</v>
      </c>
      <c r="H1993" s="28">
        <v>4</v>
      </c>
      <c r="I1993" s="28">
        <v>25</v>
      </c>
      <c r="J1993" s="28">
        <v>10.5</v>
      </c>
      <c r="K1993">
        <v>100</v>
      </c>
    </row>
    <row r="1994" spans="1:11" x14ac:dyDescent="0.3">
      <c r="A1994">
        <v>1805</v>
      </c>
      <c r="B1994" t="s">
        <v>1285</v>
      </c>
      <c r="C1994" t="s">
        <v>1377</v>
      </c>
      <c r="D1994">
        <v>79</v>
      </c>
      <c r="E1994" t="s">
        <v>20</v>
      </c>
      <c r="F1994">
        <v>30</v>
      </c>
      <c r="G1994" t="s">
        <v>17</v>
      </c>
      <c r="H1994" s="28">
        <v>3</v>
      </c>
      <c r="I1994" s="28">
        <v>500</v>
      </c>
      <c r="J1994" s="28">
        <v>225</v>
      </c>
      <c r="K1994">
        <v>1500</v>
      </c>
    </row>
    <row r="1995" spans="1:11" x14ac:dyDescent="0.3">
      <c r="A1995">
        <v>1908</v>
      </c>
      <c r="B1995" t="s">
        <v>1204</v>
      </c>
      <c r="C1995" t="s">
        <v>1424</v>
      </c>
      <c r="D1995">
        <v>93</v>
      </c>
      <c r="E1995" t="s">
        <v>13</v>
      </c>
      <c r="F1995">
        <v>46</v>
      </c>
      <c r="G1995" t="s">
        <v>17</v>
      </c>
      <c r="H1995" s="28">
        <v>4</v>
      </c>
      <c r="I1995" s="28">
        <v>300</v>
      </c>
      <c r="J1995" s="28">
        <v>87</v>
      </c>
      <c r="K1995">
        <v>1200</v>
      </c>
    </row>
    <row r="1996" spans="1:11" x14ac:dyDescent="0.3">
      <c r="A1996">
        <v>857</v>
      </c>
      <c r="B1996" t="s">
        <v>985</v>
      </c>
      <c r="C1996" t="s">
        <v>1425</v>
      </c>
      <c r="D1996">
        <v>62</v>
      </c>
      <c r="E1996" t="s">
        <v>13</v>
      </c>
      <c r="F1996">
        <v>60</v>
      </c>
      <c r="G1996" t="s">
        <v>31</v>
      </c>
      <c r="H1996" s="28">
        <v>2</v>
      </c>
      <c r="I1996" s="28">
        <v>25</v>
      </c>
      <c r="J1996" s="28">
        <v>12</v>
      </c>
      <c r="K1996">
        <v>50</v>
      </c>
    </row>
    <row r="1997" spans="1:11" x14ac:dyDescent="0.3">
      <c r="A1997">
        <v>1857</v>
      </c>
      <c r="B1997" t="s">
        <v>262</v>
      </c>
      <c r="C1997" t="s">
        <v>1375</v>
      </c>
      <c r="D1997">
        <v>109</v>
      </c>
      <c r="E1997" t="s">
        <v>13</v>
      </c>
      <c r="F1997">
        <v>60</v>
      </c>
      <c r="G1997" t="s">
        <v>31</v>
      </c>
      <c r="H1997" s="28">
        <v>2</v>
      </c>
      <c r="I1997" s="28">
        <v>25</v>
      </c>
      <c r="J1997" s="28">
        <v>7.5</v>
      </c>
      <c r="K1997">
        <v>50</v>
      </c>
    </row>
    <row r="1998" spans="1:11" x14ac:dyDescent="0.3">
      <c r="A1998">
        <v>211</v>
      </c>
      <c r="B1998" t="s">
        <v>403</v>
      </c>
      <c r="C1998" t="s">
        <v>1426</v>
      </c>
      <c r="D1998">
        <v>54</v>
      </c>
      <c r="E1998" t="s">
        <v>13</v>
      </c>
      <c r="F1998">
        <v>42</v>
      </c>
      <c r="G1998" t="s">
        <v>17</v>
      </c>
      <c r="H1998" s="28">
        <v>3</v>
      </c>
      <c r="I1998" s="28">
        <v>500</v>
      </c>
      <c r="J1998" s="28">
        <v>235</v>
      </c>
      <c r="K1998">
        <v>1500</v>
      </c>
    </row>
    <row r="1999" spans="1:11" x14ac:dyDescent="0.3">
      <c r="A1999">
        <v>650</v>
      </c>
      <c r="B1999" t="s">
        <v>1039</v>
      </c>
      <c r="C1999" t="s">
        <v>1372</v>
      </c>
      <c r="D1999">
        <v>98</v>
      </c>
      <c r="E1999" t="s">
        <v>13</v>
      </c>
      <c r="F1999">
        <v>55</v>
      </c>
      <c r="G1999" t="s">
        <v>31</v>
      </c>
      <c r="H1999" s="28">
        <v>1</v>
      </c>
      <c r="I1999" s="28">
        <v>30</v>
      </c>
      <c r="J1999" s="28">
        <v>15</v>
      </c>
      <c r="K1999">
        <v>30</v>
      </c>
    </row>
    <row r="2000" spans="1:11" x14ac:dyDescent="0.3">
      <c r="A2000">
        <v>1211</v>
      </c>
      <c r="B2000" t="s">
        <v>599</v>
      </c>
      <c r="C2000" t="s">
        <v>1427</v>
      </c>
      <c r="D2000">
        <v>82</v>
      </c>
      <c r="E2000" t="s">
        <v>13</v>
      </c>
      <c r="F2000">
        <v>42</v>
      </c>
      <c r="G2000" t="s">
        <v>17</v>
      </c>
      <c r="H2000" s="28">
        <v>3</v>
      </c>
      <c r="I2000" s="28">
        <v>500</v>
      </c>
      <c r="J2000" s="28">
        <v>235</v>
      </c>
      <c r="K2000">
        <v>1500</v>
      </c>
    </row>
    <row r="2001" spans="1:11" x14ac:dyDescent="0.3">
      <c r="A2001">
        <v>1650</v>
      </c>
      <c r="B2001" t="s">
        <v>108</v>
      </c>
      <c r="C2001" t="s">
        <v>1428</v>
      </c>
      <c r="D2001">
        <v>89</v>
      </c>
      <c r="E2001" t="s">
        <v>13</v>
      </c>
      <c r="F2001">
        <v>55</v>
      </c>
      <c r="G2001" t="s">
        <v>31</v>
      </c>
      <c r="H2001" s="28">
        <v>1</v>
      </c>
      <c r="I2001" s="28">
        <v>30</v>
      </c>
      <c r="J2001" s="28">
        <v>10.8</v>
      </c>
      <c r="K2001">
        <v>30</v>
      </c>
    </row>
  </sheetData>
  <sheetProtection formatCells="0" formatColumns="0" formatRows="0" insertColumns="0" insertRows="0" insertHyperlinks="0" deleteColumns="0" deleteRows="0" sort="0" autoFilter="0" pivotTables="0"/>
  <autoFilter ref="J49:J5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shivya sharma</cp:lastModifiedBy>
  <dcterms:created xsi:type="dcterms:W3CDTF">2025-02-03T16:56:11Z</dcterms:created>
  <dcterms:modified xsi:type="dcterms:W3CDTF">2025-02-11T15:39:15Z</dcterms:modified>
  <cp:category/>
</cp:coreProperties>
</file>